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<sst xmlns="http://schemas.openxmlformats.org/spreadsheetml/2006/main" count="107" uniqueCount="90">
  <si>
    <t>代码</t>
  </si>
  <si>
    <t>名称</t>
  </si>
  <si>
    <t>评星</t>
  </si>
  <si>
    <t>星权重</t>
  </si>
  <si>
    <t>评分</t>
  </si>
  <si>
    <t>分权重</t>
  </si>
  <si>
    <t>加减分</t>
  </si>
  <si>
    <t>仓位</t>
  </si>
  <si>
    <t>评分日期</t>
  </si>
  <si>
    <t>当前计划</t>
  </si>
  <si>
    <t>新计划（2025/8/5）</t>
  </si>
  <si>
    <t>000858</t>
  </si>
  <si>
    <t>五粮液</t>
  </si>
  <si>
    <t>买了2.5w，不确定白酒是否会继续下跌</t>
  </si>
  <si>
    <t>跌了就买</t>
  </si>
  <si>
    <t>爱美客</t>
  </si>
  <si>
    <t>买了6.9w，等反转</t>
  </si>
  <si>
    <t>公牛集团</t>
  </si>
  <si>
    <t>买了6.7w，等反转</t>
  </si>
  <si>
    <t>迈瑞医疗</t>
  </si>
  <si>
    <t>买了6.8w，等反转</t>
  </si>
  <si>
    <t>健帆生物</t>
  </si>
  <si>
    <t>买了6.5w，等反转</t>
  </si>
  <si>
    <t>珀莱雅</t>
  </si>
  <si>
    <t>买了5w，等反转</t>
  </si>
  <si>
    <t>兴齐眼药</t>
  </si>
  <si>
    <t>买了6.4w，右侧上涨中</t>
  </si>
  <si>
    <t>600276</t>
  </si>
  <si>
    <t>恒瑞医药</t>
  </si>
  <si>
    <t>买了2.2w，右侧上涨中</t>
  </si>
  <si>
    <t>603259</t>
  </si>
  <si>
    <t>药明康德</t>
  </si>
  <si>
    <t>买了2.6w，右侧上涨中</t>
  </si>
  <si>
    <t>603129</t>
  </si>
  <si>
    <t>春风动力</t>
  </si>
  <si>
    <t>买了4.5w，右侧上涨中</t>
  </si>
  <si>
    <t>亿联网络</t>
  </si>
  <si>
    <t>买了4.1w，等反转</t>
  </si>
  <si>
    <t>002714</t>
  </si>
  <si>
    <t>牧原股份</t>
  </si>
  <si>
    <t>买了2.4w,右侧上涨中</t>
  </si>
  <si>
    <t>605117</t>
  </si>
  <si>
    <t>德业股份</t>
  </si>
  <si>
    <t>买了6.4w,等反转</t>
  </si>
  <si>
    <t>002032</t>
  </si>
  <si>
    <t>苏泊尔</t>
  </si>
  <si>
    <t>买了2.1w，等反转</t>
  </si>
  <si>
    <t>欧派家居</t>
  </si>
  <si>
    <t>买了4.5w，不确定房地产是否会继续下跌</t>
  </si>
  <si>
    <t>000983</t>
  </si>
  <si>
    <t>山西焦煤</t>
  </si>
  <si>
    <t>买了2.3w，右侧上涨中</t>
  </si>
  <si>
    <t>002690</t>
  </si>
  <si>
    <t>美亚光电</t>
  </si>
  <si>
    <t>买了6.2w，右侧上涨中</t>
  </si>
  <si>
    <t>605305</t>
  </si>
  <si>
    <t>中际联合</t>
  </si>
  <si>
    <t>买了4.1w，右侧上涨中</t>
  </si>
  <si>
    <t>002773</t>
  </si>
  <si>
    <t>康弘药业</t>
  </si>
  <si>
    <t>买了2.1w，右侧上涨中</t>
  </si>
  <si>
    <t>300558</t>
  </si>
  <si>
    <t>贝达药业</t>
  </si>
  <si>
    <t>买了3.2w，右侧上涨中</t>
  </si>
  <si>
    <t>603087</t>
  </si>
  <si>
    <t>甘李药业</t>
  </si>
  <si>
    <t>买了4.3w，右侧上涨中</t>
  </si>
  <si>
    <t>300750</t>
  </si>
  <si>
    <t>宁德时代</t>
  </si>
  <si>
    <t>603676</t>
  </si>
  <si>
    <t>卫信康</t>
  </si>
  <si>
    <t>002648</t>
  </si>
  <si>
    <t>卫星化学</t>
  </si>
  <si>
    <t>买了2w，右侧上涨中</t>
  </si>
  <si>
    <t>福斯达</t>
  </si>
  <si>
    <t>不买，观察</t>
  </si>
  <si>
    <t>002847</t>
  </si>
  <si>
    <t>盐津铺子</t>
  </si>
  <si>
    <t>下跌中，观察</t>
  </si>
  <si>
    <t>600763</t>
  </si>
  <si>
    <t>通策医疗</t>
  </si>
  <si>
    <t>300015</t>
  </si>
  <si>
    <t>爱尔眼科</t>
  </si>
  <si>
    <t>比亚迪</t>
  </si>
  <si>
    <t>云南锗业</t>
  </si>
  <si>
    <t>华钰矿业</t>
  </si>
  <si>
    <t>华大智造</t>
  </si>
  <si>
    <t>东方锆业</t>
  </si>
  <si>
    <t>航天动力</t>
  </si>
  <si>
    <t>钢研高纳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</si>
</sst>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selection activeCell="A25" sqref="A25"/>
    </sheetView>
  </sheetViews>
  <sheetFormatPr defaultColWidth="9" defaultRowHeight="13.5"/>
  <cols>
    <col min="1" max="1" width="13.375" style="1" customWidth="1"/>
    <col min="2" max="2" width="15.375" style="1" customWidth="1"/>
    <col min="3" max="3" width="12.25" style="2" customWidth="1"/>
    <col min="4" max="4" width="12.5" style="3" customWidth="1"/>
    <col min="5" max="5" width="12.5" style="2" customWidth="1"/>
    <col min="6" max="6" width="11.75" style="3" customWidth="1"/>
    <col min="7" max="7" width="10.875" style="3" customWidth="1"/>
    <col min="8" max="8" width="13.75" style="3" customWidth="1"/>
    <col min="9" max="9" width="17" style="4" customWidth="1"/>
    <col min="10" max="10" width="42" style="5" customWidth="1"/>
    <col min="11" max="11" width="39.875" customWidth="1"/>
    <col min="12" max="12" width="9.125" style="6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</row>
    <row r="2" spans="1:11">
      <c r="A2" s="7" t="s">
        <v>11</v>
      </c>
      <c r="B2" s="1" t="s">
        <v>12</v>
      </c>
      <c r="C2" s="2">
        <v>9.9</v>
      </c>
      <c r="D2" s="3">
        <v>2</v>
      </c>
      <c r="E2" s="2">
        <v>67</v>
      </c>
      <c r="F2" s="3">
        <v>1</v>
      </c>
      <c r="G2" s="3">
        <v>0</v>
      </c>
      <c r="H2" s="3">
        <f>(D2+F2+G2)*2</f>
        <v>6</v>
      </c>
      <c r="I2" s="4">
        <v>45838</v>
      </c>
      <c r="J2" s="5" t="s">
        <v>13</v>
      </c>
      <c r="K2" t="s">
        <v>14</v>
      </c>
    </row>
    <row r="3" spans="1:11">
      <c r="A3" s="1">
        <v>300896</v>
      </c>
      <c r="B3" s="1" t="s">
        <v>15</v>
      </c>
      <c r="C3" s="2">
        <v>12.5</v>
      </c>
      <c r="D3" s="3">
        <v>2</v>
      </c>
      <c r="E3" s="2">
        <v>127</v>
      </c>
      <c r="F3" s="3">
        <v>3</v>
      </c>
      <c r="G3" s="3">
        <v>1</v>
      </c>
      <c r="H3" s="3">
        <f t="shared" ref="H3:H12" si="0">(D3+F3+G3)*2</f>
        <v>12</v>
      </c>
      <c r="I3" s="4">
        <v>45838</v>
      </c>
      <c r="J3" s="5" t="s">
        <v>16</v>
      </c>
      <c r="K3" t="s">
        <v>14</v>
      </c>
    </row>
    <row r="4" spans="1:11">
      <c r="A4" s="1">
        <v>603195</v>
      </c>
      <c r="B4" s="1" t="s">
        <v>17</v>
      </c>
      <c r="C4" s="2">
        <v>9</v>
      </c>
      <c r="D4" s="3">
        <v>2</v>
      </c>
      <c r="E4" s="2">
        <v>89</v>
      </c>
      <c r="F4" s="3">
        <v>2</v>
      </c>
      <c r="G4" s="3">
        <v>1</v>
      </c>
      <c r="H4" s="3">
        <f t="shared" si="0"/>
        <v>10</v>
      </c>
      <c r="I4" s="4">
        <v>45874</v>
      </c>
      <c r="J4" s="5" t="s">
        <v>18</v>
      </c>
      <c r="K4" t="s">
        <v>14</v>
      </c>
    </row>
    <row r="5" spans="1:10">
      <c r="A5" s="1">
        <v>300760</v>
      </c>
      <c r="B5" s="1" t="s">
        <v>19</v>
      </c>
      <c r="C5" s="2">
        <v>8.9</v>
      </c>
      <c r="D5" s="3">
        <v>1</v>
      </c>
      <c r="E5" s="2">
        <v>67</v>
      </c>
      <c r="F5" s="3">
        <v>1</v>
      </c>
      <c r="G5" s="3">
        <v>1</v>
      </c>
      <c r="H5" s="3">
        <f t="shared" si="0"/>
        <v>6</v>
      </c>
      <c r="I5" s="4">
        <v>45838</v>
      </c>
      <c r="J5" s="5" t="s">
        <v>20</v>
      </c>
    </row>
    <row r="6" spans="1:11">
      <c r="A6" s="1">
        <v>300529</v>
      </c>
      <c r="B6" s="1" t="s">
        <v>21</v>
      </c>
      <c r="C6" s="2">
        <v>10.2</v>
      </c>
      <c r="D6" s="3">
        <v>2</v>
      </c>
      <c r="E6" s="2">
        <v>102</v>
      </c>
      <c r="F6" s="3">
        <v>3</v>
      </c>
      <c r="G6" s="3">
        <v>1</v>
      </c>
      <c r="H6" s="3">
        <f t="shared" si="0"/>
        <v>12</v>
      </c>
      <c r="I6" s="4">
        <v>45838</v>
      </c>
      <c r="J6" s="5" t="s">
        <v>22</v>
      </c>
      <c r="K6" t="s">
        <v>14</v>
      </c>
    </row>
    <row r="7" spans="1:10">
      <c r="A7" s="1">
        <v>603605</v>
      </c>
      <c r="B7" s="1" t="s">
        <v>23</v>
      </c>
      <c r="C7" s="2">
        <v>11</v>
      </c>
      <c r="D7" s="3">
        <v>2</v>
      </c>
      <c r="E7" s="2">
        <v>45</v>
      </c>
      <c r="F7" s="3">
        <v>0</v>
      </c>
      <c r="G7" s="3">
        <v>0</v>
      </c>
      <c r="H7" s="3">
        <f t="shared" si="0"/>
        <v>4</v>
      </c>
      <c r="I7" s="4">
        <v>45838</v>
      </c>
      <c r="J7" s="5" t="s">
        <v>24</v>
      </c>
    </row>
    <row r="8" spans="1:11">
      <c r="A8" s="1">
        <v>300573</v>
      </c>
      <c r="B8" s="1" t="s">
        <v>25</v>
      </c>
      <c r="C8" s="2">
        <v>9.7</v>
      </c>
      <c r="D8" s="3">
        <v>2</v>
      </c>
      <c r="E8" s="2">
        <v>71</v>
      </c>
      <c r="F8" s="3">
        <v>1</v>
      </c>
      <c r="G8" s="3">
        <v>1</v>
      </c>
      <c r="H8" s="3">
        <f t="shared" si="0"/>
        <v>8</v>
      </c>
      <c r="I8" s="4">
        <v>45838</v>
      </c>
      <c r="J8" s="5" t="s">
        <v>26</v>
      </c>
      <c r="K8" t="s">
        <v>14</v>
      </c>
    </row>
    <row r="9" spans="1:11">
      <c r="A9" s="1" t="s">
        <v>27</v>
      </c>
      <c r="B9" s="1" t="s">
        <v>28</v>
      </c>
      <c r="C9" s="2">
        <v>11</v>
      </c>
      <c r="D9" s="3">
        <v>2</v>
      </c>
      <c r="E9" s="2">
        <v>25</v>
      </c>
      <c r="F9" s="3">
        <v>0</v>
      </c>
      <c r="G9" s="3">
        <v>0</v>
      </c>
      <c r="H9" s="3">
        <f t="shared" si="0"/>
        <v>4</v>
      </c>
      <c r="I9" s="4">
        <v>45867</v>
      </c>
      <c r="J9" s="5" t="s">
        <v>29</v>
      </c>
      <c r="K9" t="s">
        <v>14</v>
      </c>
    </row>
    <row r="10" spans="1:11">
      <c r="A10" s="1" t="s">
        <v>30</v>
      </c>
      <c r="B10" s="1" t="s">
        <v>31</v>
      </c>
      <c r="C10" s="2">
        <v>9.1</v>
      </c>
      <c r="D10" s="3">
        <v>2</v>
      </c>
      <c r="E10" s="2">
        <v>50</v>
      </c>
      <c r="F10" s="3">
        <v>1</v>
      </c>
      <c r="G10" s="3">
        <v>1</v>
      </c>
      <c r="H10" s="3">
        <f t="shared" si="0"/>
        <v>8</v>
      </c>
      <c r="I10" s="4">
        <v>45867</v>
      </c>
      <c r="J10" s="5" t="s">
        <v>32</v>
      </c>
      <c r="K10" t="s">
        <v>14</v>
      </c>
    </row>
    <row r="11" spans="1:10">
      <c r="A11" s="1" t="s">
        <v>33</v>
      </c>
      <c r="B11" s="1" t="s">
        <v>34</v>
      </c>
      <c r="C11" s="2">
        <v>12.9</v>
      </c>
      <c r="D11" s="3">
        <v>2</v>
      </c>
      <c r="E11" s="2">
        <v>25</v>
      </c>
      <c r="F11" s="3">
        <v>0</v>
      </c>
      <c r="G11" s="3">
        <v>0</v>
      </c>
      <c r="H11" s="3">
        <f t="shared" si="0"/>
        <v>4</v>
      </c>
      <c r="I11" s="4">
        <v>45762</v>
      </c>
      <c r="J11" s="5" t="s">
        <v>35</v>
      </c>
    </row>
    <row r="12" spans="1:11">
      <c r="A12" s="1">
        <v>300628</v>
      </c>
      <c r="B12" s="1" t="s">
        <v>36</v>
      </c>
      <c r="C12" s="2">
        <v>12.1</v>
      </c>
      <c r="D12" s="3">
        <v>2</v>
      </c>
      <c r="E12" s="2">
        <v>87</v>
      </c>
      <c r="F12" s="3">
        <v>2</v>
      </c>
      <c r="G12" s="3">
        <v>0</v>
      </c>
      <c r="H12" s="3">
        <f t="shared" si="0"/>
        <v>8</v>
      </c>
      <c r="I12" s="4">
        <v>45868</v>
      </c>
      <c r="J12" s="5" t="s">
        <v>37</v>
      </c>
      <c r="K12" t="s">
        <v>14</v>
      </c>
    </row>
    <row r="14" spans="1:10">
      <c r="A14" s="1" t="s">
        <v>38</v>
      </c>
      <c r="B14" s="1" t="s">
        <v>39</v>
      </c>
      <c r="C14" s="2">
        <v>8</v>
      </c>
      <c r="D14" s="3">
        <v>1</v>
      </c>
      <c r="E14" s="2">
        <v>40</v>
      </c>
      <c r="F14" s="3">
        <v>0</v>
      </c>
      <c r="H14" s="3">
        <f t="shared" ref="H13:H31" si="1">(D14+F14+G14)*2</f>
        <v>2</v>
      </c>
      <c r="I14" s="4">
        <v>45867</v>
      </c>
      <c r="J14" s="5" t="s">
        <v>40</v>
      </c>
    </row>
    <row r="15" spans="1:10">
      <c r="A15" s="1" t="s">
        <v>41</v>
      </c>
      <c r="B15" s="1" t="s">
        <v>42</v>
      </c>
      <c r="C15" s="2">
        <v>11</v>
      </c>
      <c r="D15" s="3">
        <v>2</v>
      </c>
      <c r="E15" s="2">
        <v>71</v>
      </c>
      <c r="F15" s="3">
        <v>1</v>
      </c>
      <c r="H15" s="3">
        <f t="shared" si="1"/>
        <v>6</v>
      </c>
      <c r="I15" s="4">
        <v>45873</v>
      </c>
      <c r="J15" s="5" t="s">
        <v>43</v>
      </c>
    </row>
    <row r="16" spans="1:11">
      <c r="A16" s="7" t="s">
        <v>44</v>
      </c>
      <c r="B16" s="1" t="s">
        <v>45</v>
      </c>
      <c r="C16" s="2">
        <v>12</v>
      </c>
      <c r="D16" s="3">
        <v>2</v>
      </c>
      <c r="E16" s="2">
        <v>48</v>
      </c>
      <c r="F16" s="3">
        <v>0</v>
      </c>
      <c r="H16" s="3">
        <f t="shared" si="1"/>
        <v>4</v>
      </c>
      <c r="I16" s="4">
        <v>45838</v>
      </c>
      <c r="J16" s="5" t="s">
        <v>46</v>
      </c>
      <c r="K16" t="s">
        <v>14</v>
      </c>
    </row>
    <row r="17" spans="1:11">
      <c r="A17" s="1">
        <v>603833</v>
      </c>
      <c r="B17" s="1" t="s">
        <v>47</v>
      </c>
      <c r="C17" s="2">
        <v>10</v>
      </c>
      <c r="D17" s="3">
        <v>2</v>
      </c>
      <c r="E17" s="2">
        <v>90</v>
      </c>
      <c r="F17" s="3">
        <v>2</v>
      </c>
      <c r="G17" s="3">
        <v>-1</v>
      </c>
      <c r="H17" s="3">
        <f t="shared" si="1"/>
        <v>6</v>
      </c>
      <c r="I17" s="4">
        <v>45838</v>
      </c>
      <c r="J17" s="5" t="s">
        <v>48</v>
      </c>
      <c r="K17" t="s">
        <v>14</v>
      </c>
    </row>
    <row r="18" spans="1:11">
      <c r="A18" s="7" t="s">
        <v>49</v>
      </c>
      <c r="B18" s="1" t="s">
        <v>50</v>
      </c>
      <c r="C18" s="2">
        <v>9</v>
      </c>
      <c r="D18" s="3">
        <v>2</v>
      </c>
      <c r="E18" s="2">
        <v>49</v>
      </c>
      <c r="F18" s="3">
        <v>0</v>
      </c>
      <c r="H18" s="3">
        <f t="shared" si="1"/>
        <v>4</v>
      </c>
      <c r="I18" s="4">
        <v>45838</v>
      </c>
      <c r="J18" s="5" t="s">
        <v>51</v>
      </c>
      <c r="K18" t="s">
        <v>14</v>
      </c>
    </row>
    <row r="19" spans="1:10">
      <c r="A19" s="7" t="s">
        <v>52</v>
      </c>
      <c r="B19" s="1" t="s">
        <v>53</v>
      </c>
      <c r="C19" s="2">
        <v>9</v>
      </c>
      <c r="D19" s="3">
        <v>2</v>
      </c>
      <c r="E19" s="2">
        <v>60</v>
      </c>
      <c r="F19" s="3">
        <v>1</v>
      </c>
      <c r="H19" s="3">
        <f t="shared" si="1"/>
        <v>6</v>
      </c>
      <c r="I19" s="4">
        <v>45838</v>
      </c>
      <c r="J19" s="5" t="s">
        <v>54</v>
      </c>
    </row>
    <row r="20" spans="1:10">
      <c r="A20" s="1" t="s">
        <v>55</v>
      </c>
      <c r="B20" s="1" t="s">
        <v>56</v>
      </c>
      <c r="C20" s="2">
        <v>8</v>
      </c>
      <c r="D20" s="3">
        <v>1</v>
      </c>
      <c r="E20" s="2">
        <v>70</v>
      </c>
      <c r="F20" s="3">
        <v>1</v>
      </c>
      <c r="H20" s="3">
        <f t="shared" si="1"/>
        <v>4</v>
      </c>
      <c r="I20" s="4">
        <v>45847</v>
      </c>
      <c r="J20" s="5" t="s">
        <v>57</v>
      </c>
    </row>
    <row r="21" spans="1:11">
      <c r="A21" s="1" t="s">
        <v>58</v>
      </c>
      <c r="B21" s="1" t="s">
        <v>59</v>
      </c>
      <c r="C21" s="2">
        <v>10</v>
      </c>
      <c r="D21" s="3">
        <v>2</v>
      </c>
      <c r="E21" s="2">
        <v>26</v>
      </c>
      <c r="F21" s="3">
        <v>0</v>
      </c>
      <c r="H21" s="3">
        <f t="shared" si="1"/>
        <v>4</v>
      </c>
      <c r="I21" s="4">
        <v>45861</v>
      </c>
      <c r="J21" s="5" t="s">
        <v>60</v>
      </c>
      <c r="K21" t="s">
        <v>14</v>
      </c>
    </row>
    <row r="22" spans="1:11">
      <c r="A22" s="1" t="s">
        <v>61</v>
      </c>
      <c r="B22" s="1" t="s">
        <v>62</v>
      </c>
      <c r="C22" s="2">
        <v>8</v>
      </c>
      <c r="D22" s="3">
        <v>1</v>
      </c>
      <c r="E22" s="2">
        <v>70</v>
      </c>
      <c r="F22" s="3">
        <v>1</v>
      </c>
      <c r="H22" s="3">
        <f t="shared" si="1"/>
        <v>4</v>
      </c>
      <c r="I22" s="4">
        <v>45861</v>
      </c>
      <c r="J22" s="5" t="s">
        <v>63</v>
      </c>
      <c r="K22" t="s">
        <v>14</v>
      </c>
    </row>
    <row r="23" spans="1:11">
      <c r="A23" s="1" t="s">
        <v>64</v>
      </c>
      <c r="B23" s="1" t="s">
        <v>65</v>
      </c>
      <c r="C23" s="2">
        <v>10</v>
      </c>
      <c r="D23" s="3">
        <v>2</v>
      </c>
      <c r="E23" s="2">
        <v>57</v>
      </c>
      <c r="F23" s="3">
        <v>1</v>
      </c>
      <c r="H23" s="3">
        <f t="shared" si="1"/>
        <v>6</v>
      </c>
      <c r="I23" s="4">
        <v>45873</v>
      </c>
      <c r="J23" s="5" t="s">
        <v>66</v>
      </c>
      <c r="K23" t="s">
        <v>14</v>
      </c>
    </row>
    <row r="24" spans="1:11">
      <c r="A24" s="1" t="s">
        <v>67</v>
      </c>
      <c r="B24" s="1" t="s">
        <v>68</v>
      </c>
      <c r="C24" s="2">
        <v>8</v>
      </c>
      <c r="D24" s="3">
        <v>1</v>
      </c>
      <c r="E24" s="2">
        <v>37</v>
      </c>
      <c r="F24" s="3">
        <v>0</v>
      </c>
      <c r="H24" s="3">
        <f t="shared" si="1"/>
        <v>2</v>
      </c>
      <c r="I24" s="4">
        <v>45873</v>
      </c>
      <c r="K24" t="s">
        <v>14</v>
      </c>
    </row>
    <row r="25" spans="1:9">
      <c r="A25" s="1" t="s">
        <v>69</v>
      </c>
      <c r="B25" s="1" t="s">
        <v>70</v>
      </c>
      <c r="C25" s="2">
        <v>8</v>
      </c>
      <c r="D25" s="3">
        <v>1</v>
      </c>
      <c r="E25" s="2">
        <v>60</v>
      </c>
      <c r="F25" s="3">
        <v>1</v>
      </c>
      <c r="H25" s="3">
        <f>(D25+F25+G25)*2</f>
        <v>4</v>
      </c>
      <c r="I25" s="4">
        <v>45877</v>
      </c>
    </row>
    <row r="27" spans="1:10">
      <c r="A27" s="1" t="s">
        <v>71</v>
      </c>
      <c r="B27" s="1" t="s">
        <v>72</v>
      </c>
      <c r="C27" s="2">
        <v>5.8</v>
      </c>
      <c r="D27" s="3">
        <v>0</v>
      </c>
      <c r="E27" s="2">
        <v>17</v>
      </c>
      <c r="F27" s="3">
        <v>0</v>
      </c>
      <c r="I27" s="4">
        <v>45848</v>
      </c>
      <c r="J27" s="5" t="s">
        <v>73</v>
      </c>
    </row>
    <row r="28" spans="1:10">
      <c r="A28" s="1">
        <v>603173</v>
      </c>
      <c r="B28" s="1" t="s">
        <v>74</v>
      </c>
      <c r="C28" s="2">
        <v>10</v>
      </c>
      <c r="D28" s="3">
        <v>2</v>
      </c>
      <c r="E28" s="2">
        <v>18</v>
      </c>
      <c r="F28" s="3">
        <v>0</v>
      </c>
      <c r="I28" s="4">
        <v>45863</v>
      </c>
      <c r="J28" s="5" t="s">
        <v>75</v>
      </c>
    </row>
    <row r="29" spans="1:10">
      <c r="A29" s="1" t="s">
        <v>76</v>
      </c>
      <c r="B29" s="1" t="s">
        <v>77</v>
      </c>
      <c r="C29" s="2">
        <v>14</v>
      </c>
      <c r="D29" s="3">
        <v>2</v>
      </c>
      <c r="E29" s="2">
        <v>30</v>
      </c>
      <c r="F29" s="3">
        <v>0</v>
      </c>
      <c r="I29" s="4">
        <v>45869</v>
      </c>
      <c r="J29" s="5" t="s">
        <v>78</v>
      </c>
    </row>
    <row r="31" spans="1:11">
      <c r="A31" s="1" t="s">
        <v>79</v>
      </c>
      <c r="B31" s="1" t="s">
        <v>80</v>
      </c>
      <c r="C31" s="2">
        <v>4.6</v>
      </c>
      <c r="D31" s="3">
        <v>0</v>
      </c>
      <c r="E31" s="2">
        <v>84</v>
      </c>
      <c r="F31" s="3">
        <v>2</v>
      </c>
      <c r="H31" s="3">
        <f>(D31+F31+G31)*2</f>
        <v>4</v>
      </c>
      <c r="I31" s="4">
        <v>45848</v>
      </c>
      <c r="J31" s="5" t="s">
        <v>60</v>
      </c>
      <c r="K31" t="s">
        <v>14</v>
      </c>
    </row>
    <row r="32" spans="1:11">
      <c r="A32" s="1" t="s">
        <v>81</v>
      </c>
      <c r="B32" s="1" t="s">
        <v>82</v>
      </c>
      <c r="C32" s="2">
        <v>3.5</v>
      </c>
      <c r="D32" s="3">
        <v>0</v>
      </c>
      <c r="E32" s="2">
        <v>81</v>
      </c>
      <c r="F32" s="3">
        <v>2</v>
      </c>
      <c r="H32" s="3">
        <f>(D32+F32+G32)*2</f>
        <v>4</v>
      </c>
      <c r="I32" s="4">
        <v>45873</v>
      </c>
      <c r="K32" t="s">
        <v>14</v>
      </c>
    </row>
    <row r="34" spans="2:8">
      <c r="B34" s="1" t="s">
        <v>83</v>
      </c>
      <c r="H34" s="3">
        <v>2</v>
      </c>
    </row>
    <row r="35" spans="2:8">
      <c r="B35" s="1" t="s">
        <v>84</v>
      </c>
      <c r="H35" s="3">
        <v>12</v>
      </c>
    </row>
    <row r="36" spans="2:8">
      <c r="B36" s="1" t="s">
        <v>85</v>
      </c>
      <c r="H36" s="3">
        <v>12</v>
      </c>
    </row>
    <row r="37" spans="2:8">
      <c r="B37" s="1" t="s">
        <v>86</v>
      </c>
      <c r="H37" s="3">
        <v>16</v>
      </c>
    </row>
    <row r="38" spans="2:8">
      <c r="B38" s="1" t="s">
        <v>87</v>
      </c>
      <c r="H38" s="3">
        <v>4</v>
      </c>
    </row>
    <row r="39" spans="2:8">
      <c r="B39" s="1" t="s">
        <v>88</v>
      </c>
      <c r="H39" s="3">
        <v>8</v>
      </c>
    </row>
    <row r="40" spans="2:8">
      <c r="B40" s="1" t="s">
        <v>89</v>
      </c>
      <c r="H40" s="3">
        <v>4</v>
      </c>
    </row>
  </sheetData>
  <pageMargins left="0.7" right="0.7" top="0.75" bottom="0.75" header="0.3" footer="0.3"/>
  <pageSetup paperSize="9" orientation="portrait"/>
  <headerFooter/>
  <ignoredErrors>
    <ignoredError sqref="A29 A27 A14:A16 A31:A32 A9:A11 A18:A24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2025-08-08T02:06:16Z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