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<sst xmlns="http://schemas.openxmlformats.org/spreadsheetml/2006/main" count="191" uniqueCount="176">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</sst>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topLeftCell="A7" workbookViewId="0">
      <selection activeCell="N35" sqref="N35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22.42</v>
      </c>
      <c r="O2" s="9">
        <f>L2*2</f>
        <v>24</v>
      </c>
      <c r="P2" s="20">
        <f t="shared" ref="P2:P19" si="1">O2-N2</f>
        <v>1.58</v>
      </c>
      <c r="Q2" s="9">
        <f>O2*0.75-N2</f>
        <v>-4.42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21.65</v>
      </c>
      <c r="O3" s="8">
        <f t="shared" ref="O3:O19" si="2">L3*2</f>
        <v>20</v>
      </c>
      <c r="P3" s="9">
        <f t="shared" si="1"/>
        <v>-1.65</v>
      </c>
      <c r="Q3" s="26">
        <f t="shared" ref="Q3:Q19" si="3">O3*0.75-N3</f>
        <v>-6.65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16.08</v>
      </c>
      <c r="O4" s="8">
        <f t="shared" si="2"/>
        <v>14</v>
      </c>
      <c r="P4" s="9">
        <f t="shared" si="1"/>
        <v>-2.08</v>
      </c>
      <c r="Q4" s="26">
        <f t="shared" si="3"/>
        <v>-5.58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16.36</v>
      </c>
      <c r="O6" s="8">
        <f t="shared" si="2"/>
        <v>14</v>
      </c>
      <c r="P6" s="9">
        <f t="shared" si="1"/>
        <v>-2.36</v>
      </c>
      <c r="Q6" s="26">
        <f t="shared" si="3"/>
        <v>-5.86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26">
        <f t="shared" si="3"/>
        <v>-5.48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10.03</v>
      </c>
      <c r="O12" s="9">
        <f t="shared" si="2"/>
        <v>10</v>
      </c>
      <c r="P12" s="9">
        <f t="shared" si="1"/>
        <v>-0.0299999999999994</v>
      </c>
      <c r="Q12" s="26">
        <f t="shared" si="3"/>
        <v>-2.53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H13" s="6">
        <v>1</v>
      </c>
      <c r="K13" s="6">
        <v>1</v>
      </c>
      <c r="L13" s="6">
        <f t="shared" si="0"/>
        <v>9</v>
      </c>
      <c r="M13" s="7">
        <v>45883</v>
      </c>
      <c r="N13" s="8">
        <v>18.15</v>
      </c>
      <c r="O13" s="9">
        <f t="shared" si="2"/>
        <v>18</v>
      </c>
      <c r="P13" s="9">
        <f t="shared" si="1"/>
        <v>-0.149999999999999</v>
      </c>
      <c r="Q13" s="26">
        <f t="shared" si="3"/>
        <v>-4.65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H15" s="6">
        <v>1</v>
      </c>
      <c r="K15" s="6">
        <v>1</v>
      </c>
      <c r="L15" s="6">
        <f t="shared" si="0"/>
        <v>4</v>
      </c>
      <c r="M15" s="7">
        <v>45873</v>
      </c>
      <c r="N15" s="8">
        <v>5.55</v>
      </c>
      <c r="O15" s="9">
        <f t="shared" si="2"/>
        <v>8</v>
      </c>
      <c r="P15" s="9">
        <f t="shared" si="1"/>
        <v>2.45</v>
      </c>
      <c r="Q15" s="9">
        <f t="shared" si="3"/>
        <v>0.45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1">
        <f t="shared" si="1"/>
        <v>2.74</v>
      </c>
      <c r="Q17" s="9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H18" s="6">
        <v>1</v>
      </c>
      <c r="K18" s="6">
        <v>1</v>
      </c>
      <c r="L18" s="6">
        <f t="shared" si="0"/>
        <v>4</v>
      </c>
      <c r="M18" s="7">
        <v>45888</v>
      </c>
      <c r="N18" s="8">
        <v>3.75</v>
      </c>
      <c r="O18" s="9">
        <f t="shared" si="2"/>
        <v>8</v>
      </c>
      <c r="P18" s="21">
        <f t="shared" si="1"/>
        <v>4.25</v>
      </c>
      <c r="Q18" s="9">
        <f t="shared" si="3"/>
        <v>2.25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6.84</v>
      </c>
      <c r="O23" s="8">
        <v>15</v>
      </c>
      <c r="P23" s="21">
        <f t="shared" si="4"/>
        <v>8.16</v>
      </c>
      <c r="Q23" s="20">
        <f t="shared" si="5"/>
        <v>4.41</v>
      </c>
    </row>
    <row r="24" spans="1:17">
      <c r="A24" s="3" t="s">
        <v>68</v>
      </c>
      <c r="B24" s="4" t="s">
        <v>69</v>
      </c>
      <c r="C24" s="5" t="s">
        <v>70</v>
      </c>
      <c r="N24" s="8">
        <v>44.74</v>
      </c>
      <c r="O24" s="8">
        <v>40</v>
      </c>
      <c r="P24" s="21">
        <f t="shared" si="4"/>
        <v>-4.74</v>
      </c>
      <c r="Q24" s="26">
        <f t="shared" si="5"/>
        <v>-14.74</v>
      </c>
    </row>
    <row r="25" spans="1:17">
      <c r="A25" s="3" t="s">
        <v>71</v>
      </c>
      <c r="B25" s="4" t="s">
        <v>72</v>
      </c>
      <c r="C25" s="5" t="s">
        <v>65</v>
      </c>
      <c r="N25" s="8">
        <v>15.93</v>
      </c>
      <c r="O25" s="8">
        <v>15</v>
      </c>
      <c r="P25" s="21">
        <f t="shared" si="4"/>
        <v>-0.93</v>
      </c>
      <c r="Q25" s="26">
        <f t="shared" si="5"/>
        <v>-4.68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10.81</v>
      </c>
      <c r="O31" s="9">
        <f t="shared" si="7"/>
        <v>6</v>
      </c>
      <c r="P31" s="9">
        <f t="shared" si="8"/>
        <v>-4.81</v>
      </c>
      <c r="Q31" s="26">
        <f t="shared" si="5"/>
        <v>-6.31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6.64</v>
      </c>
      <c r="O32" s="9">
        <f t="shared" si="7"/>
        <v>5</v>
      </c>
      <c r="P32" s="9">
        <f t="shared" si="8"/>
        <v>-1.64</v>
      </c>
      <c r="Q32" s="26">
        <f t="shared" si="5"/>
        <v>-2.89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6.24</v>
      </c>
      <c r="O34" s="9">
        <f t="shared" si="7"/>
        <v>4</v>
      </c>
      <c r="P34" s="9">
        <f t="shared" si="8"/>
        <v>-2.24</v>
      </c>
      <c r="Q34" s="26">
        <f t="shared" si="5"/>
        <v>-3.24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3.34</v>
      </c>
      <c r="O35" s="9">
        <f t="shared" si="7"/>
        <v>3</v>
      </c>
      <c r="P35" s="9">
        <f t="shared" si="8"/>
        <v>-0.34</v>
      </c>
      <c r="Q35" s="9">
        <f t="shared" si="5"/>
        <v>-1.09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6.18</v>
      </c>
      <c r="O41" s="9">
        <f>L41*1</f>
        <v>5</v>
      </c>
      <c r="P41" s="9">
        <f>O41-N41</f>
        <v>-1.18</v>
      </c>
      <c r="Q41" s="9">
        <f>O41*0.75-N41</f>
        <v>-2.43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1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7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0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0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8" t="s">
        <v>30</v>
      </c>
      <c r="D65" s="28" t="s">
        <v>130</v>
      </c>
      <c r="E65" s="29"/>
      <c r="F65" s="28"/>
      <c r="G65" s="29"/>
      <c r="H65" s="29" t="s">
        <v>124</v>
      </c>
      <c r="I65" s="29" t="s">
        <v>131</v>
      </c>
      <c r="J65" s="29" t="s">
        <v>132</v>
      </c>
      <c r="K65" s="29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31:M32 O32:Q32 A33:Q33 A34:M35 O34:Q35 A36:Q40 A41:M41 O41:Q41 A42:Q99 O31:P31 A18:G18 I18:J18 L18:Q18 A19:Q22 A23:M25 O23:Q24 O25:P25 A26:Q30 O17:Q17 A17:M17 A7:Q7 O6:Q6 A6:M6 A1:Q1 A2:M2 O2:Q2 A3:M4 O3:Q4 A5:Q5 A8:M8 O8:Q8 A9:Q11 A12:M12 O12:Q12 A16:Q16 I15:M15 O15:Q15 A15:G15 A14:Q14 I13:Q13 A13:G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2025-09-30T06:27:51Z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