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<sst xmlns="http://schemas.openxmlformats.org/spreadsheetml/2006/main" count="101" uniqueCount="101">
  <si>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</si>
  <si>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</si>
  <si>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</si>
  <si>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</si>
  <si>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</si>
  <si>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</si>
  <si>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</si>
  <si>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</si>
  <si>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</si>
  <si>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</si>
  <si>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</si>
  <si>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</si>
  <si>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</si>
  <si>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</si>
  <si>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</si>
  <si>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</si>
  <si>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</si>
  <si>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</si>
  <si>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</si>
  <si>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</si>
  <si>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</si>
  <si>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</si>
  <si>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</si>
  <si>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</si>
  <si>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</si>
  <si>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</si>
  <si>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</si>
  <si>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</si>
  <si>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</si>
  <si>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</si>
  <si>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</si>
  <si>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</si>
  <si>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</si>
  <si>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</si>
  <si>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</si>
  <si>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</si>
  <si>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</si>
  <si>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</si>
  <si>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</si>
  <si>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</si>
  <si>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</si>
  <si>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</si>
  <si>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</si>
  <si>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</si>
  <si>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</si>
  <si>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</si>
  <si>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</si>
  <si>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</si>
  <si>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</si>
  <si>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</si>
  <si>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300750</t>
  </si>
  <si>
    <t>宁德时代</t>
  </si>
  <si>
    <t>603676</t>
  </si>
  <si>
    <t>卫信康</t>
  </si>
  <si>
    <t>600763</t>
  </si>
  <si>
    <t>通策医疗</t>
  </si>
  <si>
    <t>300015</t>
  </si>
  <si>
    <t>爱尔眼科</t>
  </si>
  <si>
    <t>601888</t>
  </si>
  <si>
    <t>中国中免</t>
  </si>
  <si>
    <t>002558</t>
  </si>
  <si>
    <t>巨人网络</t>
  </si>
  <si>
    <t>603501</t>
  </si>
  <si>
    <t>豪威集团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</si>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</sst>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"/>
  <sheetViews>
    <sheetView tabSelected="1" zoomScale="130" zoomScaleNormal="130" workbookViewId="0">
      <selection activeCell="A12" sqref="$A12:$XFD12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7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7" t="s">
        <v>15</v>
      </c>
    </row>
    <row r="2" spans="1:16">
      <c r="A2" s="11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J2" s="4">
        <v>-1</v>
      </c>
      <c r="K2" s="4">
        <f t="shared" ref="K2:K14" si="0">D2+F2+I2+G2+H2+J2</f>
        <v>4</v>
      </c>
      <c r="L2" s="5">
        <v>45838</v>
      </c>
      <c r="M2" s="9">
        <v>2.46</v>
      </c>
      <c r="N2" s="10">
        <f>K2*2</f>
        <v>8</v>
      </c>
      <c r="O2" s="9">
        <f>N2-M2</f>
        <v>5.54</v>
      </c>
      <c r="P2" s="7">
        <v>2.5</v>
      </c>
    </row>
    <row r="3" spans="1:16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9">
        <v>8.78</v>
      </c>
      <c r="N3" s="7">
        <f t="shared" ref="N3:N14" si="1">K3*2</f>
        <v>20</v>
      </c>
      <c r="O3" s="9">
        <f t="shared" ref="O3:O30" si="2">N3-M3</f>
        <v>11.22</v>
      </c>
      <c r="P3" s="9">
        <v>11.22</v>
      </c>
    </row>
    <row r="4" spans="1:16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9.08</v>
      </c>
      <c r="N4" s="7">
        <f t="shared" si="1"/>
        <v>14</v>
      </c>
      <c r="O4" s="9">
        <f t="shared" si="2"/>
        <v>4.92</v>
      </c>
      <c r="P4" s="7">
        <v>4.8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9">
        <v>9.18</v>
      </c>
      <c r="N5" s="7">
        <f t="shared" si="1"/>
        <v>12</v>
      </c>
      <c r="O5" s="9">
        <f t="shared" si="2"/>
        <v>2.82</v>
      </c>
    </row>
    <row r="6" spans="1:16">
      <c r="A6" s="1">
        <v>300529</v>
      </c>
      <c r="B6" s="2" t="s">
        <v>21</v>
      </c>
      <c r="C6" s="3">
        <v>10.2</v>
      </c>
      <c r="D6" s="4">
        <v>2</v>
      </c>
      <c r="E6" s="3">
        <v>102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45879</v>
      </c>
      <c r="M6" s="6">
        <v>9.16</v>
      </c>
      <c r="N6" s="7">
        <f t="shared" si="1"/>
        <v>14</v>
      </c>
      <c r="O6" s="9">
        <f t="shared" si="2"/>
        <v>4.84</v>
      </c>
      <c r="P6" s="7">
        <v>2.84</v>
      </c>
    </row>
    <row r="7" spans="1:15">
      <c r="A7" s="1">
        <v>603605</v>
      </c>
      <c r="B7" s="2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4.98</v>
      </c>
      <c r="N7" s="7">
        <f t="shared" si="1"/>
        <v>10</v>
      </c>
      <c r="O7" s="9">
        <f t="shared" si="2"/>
        <v>5.02</v>
      </c>
    </row>
    <row r="8" spans="1:16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9.52</v>
      </c>
      <c r="N8" s="10">
        <f t="shared" si="1"/>
        <v>14</v>
      </c>
      <c r="O8" s="9">
        <f t="shared" si="2"/>
        <v>4.48</v>
      </c>
      <c r="P8" s="7">
        <v>4.48</v>
      </c>
    </row>
    <row r="9" spans="1:16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9">
        <v>6.59</v>
      </c>
      <c r="N9" s="10">
        <f t="shared" si="1"/>
        <v>10</v>
      </c>
      <c r="O9" s="9">
        <f t="shared" si="2"/>
        <v>3.41</v>
      </c>
      <c r="P9" s="7">
        <v>3.41</v>
      </c>
    </row>
    <row r="10" spans="1:16">
      <c r="A10" s="1" t="s">
        <v>26</v>
      </c>
      <c r="B10" s="2" t="s">
        <v>27</v>
      </c>
      <c r="C10" s="3">
        <v>9.1</v>
      </c>
      <c r="D10" s="4">
        <v>2</v>
      </c>
      <c r="E10" s="3">
        <v>50</v>
      </c>
      <c r="F10" s="4">
        <v>2</v>
      </c>
      <c r="G10" s="4">
        <v>1</v>
      </c>
      <c r="J10" s="4">
        <v>1</v>
      </c>
      <c r="K10" s="4">
        <f t="shared" si="0"/>
        <v>6</v>
      </c>
      <c r="L10" s="5">
        <v>45867</v>
      </c>
      <c r="M10" s="6">
        <v>8.29</v>
      </c>
      <c r="N10" s="10">
        <f t="shared" si="1"/>
        <v>12</v>
      </c>
      <c r="O10" s="9">
        <f t="shared" si="2"/>
        <v>3.71</v>
      </c>
      <c r="P10" s="7">
        <v>3</v>
      </c>
    </row>
    <row r="11" spans="1:16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4.51</v>
      </c>
      <c r="N11" s="10">
        <f t="shared" si="1"/>
        <v>10</v>
      </c>
      <c r="O11" s="9">
        <f t="shared" si="2"/>
        <v>5.49</v>
      </c>
      <c r="P11" s="7">
        <v>2.8</v>
      </c>
    </row>
    <row r="12" spans="1:16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J12" s="4">
        <v>-1</v>
      </c>
      <c r="K12" s="4">
        <f t="shared" si="0"/>
        <v>4</v>
      </c>
      <c r="L12" s="5">
        <v>45868</v>
      </c>
      <c r="M12" s="6">
        <v>4.12</v>
      </c>
      <c r="N12" s="10">
        <f t="shared" si="1"/>
        <v>8</v>
      </c>
      <c r="O12" s="9">
        <f t="shared" si="2"/>
        <v>3.88</v>
      </c>
      <c r="P12" s="7">
        <v>1.88</v>
      </c>
    </row>
    <row r="13" spans="1:16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13.61</v>
      </c>
      <c r="N13" s="10">
        <f t="shared" si="1"/>
        <v>18</v>
      </c>
      <c r="O13" s="9">
        <f t="shared" si="2"/>
        <v>4.39</v>
      </c>
      <c r="P13" s="7">
        <v>4.39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11.14</v>
      </c>
      <c r="N14" s="10">
        <f t="shared" si="1"/>
        <v>18</v>
      </c>
      <c r="O14" s="9">
        <f t="shared" si="2"/>
        <v>6.86</v>
      </c>
      <c r="P14" s="7">
        <v>6.86</v>
      </c>
    </row>
    <row r="15" customFormat="1" spans="1:16">
      <c r="A15" s="1"/>
      <c r="B15" s="2"/>
      <c r="C15" s="3"/>
      <c r="D15" s="4"/>
      <c r="E15" s="3"/>
      <c r="F15" s="4"/>
      <c r="G15" s="4"/>
      <c r="H15" s="4"/>
      <c r="I15" s="4"/>
      <c r="J15" s="4"/>
      <c r="K15" s="4"/>
      <c r="L15" s="5"/>
      <c r="M15" s="6"/>
      <c r="N15" s="7"/>
      <c r="O15" s="9"/>
      <c r="P15" s="7"/>
    </row>
    <row r="16" spans="1:15">
      <c r="A16" s="1" t="s">
        <v>35</v>
      </c>
      <c r="B16" s="8" t="s">
        <v>36</v>
      </c>
      <c r="C16" s="3">
        <v>8</v>
      </c>
      <c r="D16" s="4">
        <v>1</v>
      </c>
      <c r="E16" s="3">
        <v>40</v>
      </c>
      <c r="F16" s="4">
        <v>2</v>
      </c>
      <c r="J16" s="4">
        <v>-1</v>
      </c>
      <c r="K16" s="4">
        <f t="shared" ref="K16:K30" si="3">D16+F16+I16+G16+H16+J16</f>
        <v>2</v>
      </c>
      <c r="L16" s="5">
        <v>45867</v>
      </c>
      <c r="M16" s="6">
        <v>2.3</v>
      </c>
      <c r="N16" s="7">
        <f>K16*2</f>
        <v>4</v>
      </c>
      <c r="O16" s="9">
        <f t="shared" si="2"/>
        <v>1.7</v>
      </c>
    </row>
    <row r="17" spans="1:15">
      <c r="A17" s="11" t="s">
        <v>37</v>
      </c>
      <c r="B17" s="8" t="s">
        <v>38</v>
      </c>
      <c r="C17" s="3">
        <v>12</v>
      </c>
      <c r="D17" s="4">
        <v>2</v>
      </c>
      <c r="E17" s="3">
        <v>48</v>
      </c>
      <c r="F17" s="4">
        <v>2</v>
      </c>
      <c r="J17" s="4">
        <v>-1</v>
      </c>
      <c r="K17" s="4">
        <f t="shared" si="3"/>
        <v>3</v>
      </c>
      <c r="L17" s="5">
        <v>45838</v>
      </c>
      <c r="M17" s="6">
        <v>2.09</v>
      </c>
      <c r="N17" s="7">
        <f t="shared" ref="N17:N30" si="4">K17*2</f>
        <v>6</v>
      </c>
      <c r="O17" s="9">
        <f t="shared" si="2"/>
        <v>3.91</v>
      </c>
    </row>
    <row r="18" spans="1:16">
      <c r="A18" s="1">
        <v>603833</v>
      </c>
      <c r="B18" s="2" t="s">
        <v>39</v>
      </c>
      <c r="C18" s="3">
        <v>8</v>
      </c>
      <c r="D18" s="4">
        <v>1</v>
      </c>
      <c r="E18" s="3">
        <v>130</v>
      </c>
      <c r="F18" s="4">
        <v>6</v>
      </c>
      <c r="G18" s="4">
        <v>-1</v>
      </c>
      <c r="J18" s="4">
        <v>-1</v>
      </c>
      <c r="K18" s="4">
        <f t="shared" si="3"/>
        <v>5</v>
      </c>
      <c r="L18" s="5">
        <v>45884</v>
      </c>
      <c r="M18" s="6">
        <v>4.28</v>
      </c>
      <c r="N18" s="7">
        <f t="shared" si="4"/>
        <v>10</v>
      </c>
      <c r="O18" s="9">
        <f t="shared" si="2"/>
        <v>5.72</v>
      </c>
      <c r="P18" s="7">
        <v>2</v>
      </c>
    </row>
    <row r="19" spans="1:16">
      <c r="A19" s="11" t="s">
        <v>40</v>
      </c>
      <c r="B19" s="2" t="s">
        <v>41</v>
      </c>
      <c r="C19" s="3">
        <v>9</v>
      </c>
      <c r="D19" s="4">
        <v>2</v>
      </c>
      <c r="E19" s="3">
        <v>49</v>
      </c>
      <c r="F19" s="4">
        <v>2</v>
      </c>
      <c r="G19" s="4">
        <v>-1</v>
      </c>
      <c r="J19" s="4">
        <v>1</v>
      </c>
      <c r="K19" s="4">
        <f t="shared" si="3"/>
        <v>4</v>
      </c>
      <c r="L19" s="5">
        <v>45838</v>
      </c>
      <c r="M19" s="6">
        <v>2.11</v>
      </c>
      <c r="N19" s="10">
        <f t="shared" si="4"/>
        <v>8</v>
      </c>
      <c r="O19" s="9">
        <f t="shared" si="2"/>
        <v>5.89</v>
      </c>
      <c r="P19" s="7">
        <v>4</v>
      </c>
    </row>
    <row r="20" spans="1:16">
      <c r="A20" s="11" t="s">
        <v>42</v>
      </c>
      <c r="B20" s="2" t="s">
        <v>43</v>
      </c>
      <c r="C20" s="3">
        <v>9</v>
      </c>
      <c r="D20" s="4">
        <v>2</v>
      </c>
      <c r="E20" s="3">
        <v>60</v>
      </c>
      <c r="F20" s="4">
        <v>3</v>
      </c>
      <c r="K20" s="4">
        <f t="shared" si="3"/>
        <v>5</v>
      </c>
      <c r="L20" s="5">
        <v>45838</v>
      </c>
      <c r="M20" s="6">
        <v>6.22</v>
      </c>
      <c r="N20" s="7">
        <f t="shared" si="4"/>
        <v>10</v>
      </c>
      <c r="O20" s="9">
        <f t="shared" si="2"/>
        <v>3.78</v>
      </c>
      <c r="P20" s="7">
        <v>2</v>
      </c>
    </row>
    <row r="21" spans="1:16">
      <c r="A21" s="1" t="s">
        <v>44</v>
      </c>
      <c r="B21" s="2" t="s">
        <v>45</v>
      </c>
      <c r="C21" s="3">
        <v>9</v>
      </c>
      <c r="D21" s="4">
        <v>2</v>
      </c>
      <c r="E21" s="3">
        <v>80</v>
      </c>
      <c r="F21" s="4">
        <v>4</v>
      </c>
      <c r="G21" s="4">
        <v>1</v>
      </c>
      <c r="K21" s="4">
        <f t="shared" si="3"/>
        <v>7</v>
      </c>
      <c r="L21" s="5">
        <v>45886</v>
      </c>
      <c r="M21" s="6">
        <v>4.07</v>
      </c>
      <c r="N21" s="10">
        <f t="shared" si="4"/>
        <v>14</v>
      </c>
      <c r="O21" s="9">
        <f t="shared" si="2"/>
        <v>9.93</v>
      </c>
      <c r="P21" s="7">
        <v>7.93</v>
      </c>
    </row>
    <row r="22" spans="1:16">
      <c r="A22" s="1" t="s">
        <v>46</v>
      </c>
      <c r="B22" s="2" t="s">
        <v>47</v>
      </c>
      <c r="C22" s="3">
        <v>10</v>
      </c>
      <c r="D22" s="4">
        <v>2</v>
      </c>
      <c r="E22" s="3">
        <v>26</v>
      </c>
      <c r="F22" s="4">
        <v>1</v>
      </c>
      <c r="G22" s="4">
        <v>1</v>
      </c>
      <c r="K22" s="4">
        <f t="shared" si="3"/>
        <v>4</v>
      </c>
      <c r="L22" s="5">
        <v>45861</v>
      </c>
      <c r="M22" s="6">
        <v>2.09</v>
      </c>
      <c r="N22" s="10">
        <f t="shared" si="4"/>
        <v>8</v>
      </c>
      <c r="O22" s="9">
        <f t="shared" si="2"/>
        <v>5.91</v>
      </c>
      <c r="P22" s="7">
        <v>3.91</v>
      </c>
    </row>
    <row r="23" spans="1:16">
      <c r="A23" s="1" t="s">
        <v>48</v>
      </c>
      <c r="B23" s="2" t="s">
        <v>49</v>
      </c>
      <c r="C23" s="3">
        <v>8</v>
      </c>
      <c r="D23" s="4">
        <v>1</v>
      </c>
      <c r="E23" s="3">
        <v>70</v>
      </c>
      <c r="F23" s="4">
        <v>3</v>
      </c>
      <c r="G23" s="4">
        <v>1</v>
      </c>
      <c r="K23" s="4">
        <f t="shared" si="3"/>
        <v>5</v>
      </c>
      <c r="L23" s="5">
        <v>45861</v>
      </c>
      <c r="M23" s="6">
        <v>5.87</v>
      </c>
      <c r="N23" s="10">
        <f t="shared" si="4"/>
        <v>10</v>
      </c>
      <c r="O23" s="9">
        <f t="shared" si="2"/>
        <v>4.13</v>
      </c>
      <c r="P23" s="7">
        <v>4.13</v>
      </c>
    </row>
    <row r="24" spans="1:16">
      <c r="A24" s="1" t="s">
        <v>50</v>
      </c>
      <c r="B24" s="2" t="s">
        <v>51</v>
      </c>
      <c r="C24" s="3">
        <v>8</v>
      </c>
      <c r="D24" s="4">
        <v>1</v>
      </c>
      <c r="E24" s="3">
        <v>37</v>
      </c>
      <c r="F24" s="4">
        <v>1</v>
      </c>
      <c r="J24" s="4">
        <v>1</v>
      </c>
      <c r="K24" s="4">
        <f t="shared" si="3"/>
        <v>3</v>
      </c>
      <c r="L24" s="5">
        <v>45873</v>
      </c>
      <c r="M24" s="6">
        <v>2.77</v>
      </c>
      <c r="N24" s="10">
        <f t="shared" si="4"/>
        <v>6</v>
      </c>
      <c r="O24" s="9">
        <f t="shared" si="2"/>
        <v>3.23</v>
      </c>
      <c r="P24" s="7">
        <v>3.23</v>
      </c>
    </row>
    <row r="25" spans="1:15">
      <c r="A25" s="1" t="s">
        <v>52</v>
      </c>
      <c r="B25" s="2" t="s">
        <v>53</v>
      </c>
      <c r="C25" s="3">
        <v>8</v>
      </c>
      <c r="D25" s="4">
        <v>1</v>
      </c>
      <c r="E25" s="3">
        <v>60</v>
      </c>
      <c r="F25" s="4">
        <v>3</v>
      </c>
      <c r="G25" s="4">
        <v>-1</v>
      </c>
      <c r="K25" s="4">
        <f t="shared" si="3"/>
        <v>3</v>
      </c>
      <c r="L25" s="5">
        <v>45877</v>
      </c>
      <c r="M25" s="6">
        <v>3.06</v>
      </c>
      <c r="N25" s="10">
        <f t="shared" si="4"/>
        <v>6</v>
      </c>
      <c r="O25" s="9">
        <f t="shared" si="2"/>
        <v>2.94</v>
      </c>
    </row>
    <row r="26" spans="1:16">
      <c r="A26" s="1" t="s">
        <v>54</v>
      </c>
      <c r="B26" s="2" t="s">
        <v>55</v>
      </c>
      <c r="C26" s="3">
        <v>4.6</v>
      </c>
      <c r="D26" s="4">
        <v>0</v>
      </c>
      <c r="E26" s="3">
        <v>84</v>
      </c>
      <c r="F26" s="4">
        <v>4</v>
      </c>
      <c r="K26" s="4">
        <f t="shared" si="3"/>
        <v>4</v>
      </c>
      <c r="L26" s="5">
        <v>45848</v>
      </c>
      <c r="M26" s="6">
        <v>2.08</v>
      </c>
      <c r="N26" s="10">
        <f t="shared" si="4"/>
        <v>8</v>
      </c>
      <c r="O26" s="9">
        <f t="shared" si="2"/>
        <v>5.92</v>
      </c>
      <c r="P26" s="7">
        <v>5.92</v>
      </c>
    </row>
    <row r="27" spans="1:16">
      <c r="A27" s="1" t="s">
        <v>56</v>
      </c>
      <c r="B27" s="2" t="s">
        <v>57</v>
      </c>
      <c r="C27" s="3">
        <v>3.5</v>
      </c>
      <c r="D27" s="4">
        <v>0</v>
      </c>
      <c r="E27" s="3">
        <v>81</v>
      </c>
      <c r="F27" s="4">
        <v>4</v>
      </c>
      <c r="K27" s="4">
        <f t="shared" si="3"/>
        <v>4</v>
      </c>
      <c r="L27" s="5">
        <v>45873</v>
      </c>
      <c r="M27" s="6">
        <v>2.08</v>
      </c>
      <c r="N27" s="10">
        <f t="shared" si="4"/>
        <v>8</v>
      </c>
      <c r="O27" s="9">
        <f t="shared" si="2"/>
        <v>5.92</v>
      </c>
      <c r="P27" s="7">
        <v>5.92</v>
      </c>
    </row>
    <row r="28" spans="1:16">
      <c r="A28" s="1" t="s">
        <v>58</v>
      </c>
      <c r="B28" s="2" t="s">
        <v>59</v>
      </c>
      <c r="C28" s="3">
        <v>4.6</v>
      </c>
      <c r="D28" s="4">
        <v>0</v>
      </c>
      <c r="E28" s="3">
        <v>55</v>
      </c>
      <c r="F28" s="4">
        <v>3</v>
      </c>
      <c r="G28" s="4">
        <v>-1</v>
      </c>
      <c r="J28" s="4">
        <v>1</v>
      </c>
      <c r="K28" s="4">
        <f t="shared" si="3"/>
        <v>3</v>
      </c>
      <c r="L28" s="5">
        <v>45756</v>
      </c>
      <c r="M28" s="6">
        <v>2.46</v>
      </c>
      <c r="N28" s="10">
        <f t="shared" si="4"/>
        <v>6</v>
      </c>
      <c r="O28" s="9">
        <f t="shared" si="2"/>
        <v>3.54</v>
      </c>
      <c r="P28" s="7">
        <v>2</v>
      </c>
    </row>
    <row r="29" spans="1:16">
      <c r="A29" s="1" t="s">
        <v>60</v>
      </c>
      <c r="B29" s="2" t="s">
        <v>61</v>
      </c>
      <c r="C29" s="3">
        <v>10</v>
      </c>
      <c r="D29" s="4">
        <v>2</v>
      </c>
      <c r="E29" s="3">
        <v>33</v>
      </c>
      <c r="F29" s="4">
        <v>1</v>
      </c>
      <c r="J29" s="4">
        <v>1</v>
      </c>
      <c r="K29" s="4">
        <f t="shared" si="3"/>
        <v>4</v>
      </c>
      <c r="L29" s="5">
        <v>45888</v>
      </c>
      <c r="M29" s="6">
        <v>0</v>
      </c>
      <c r="N29" s="10">
        <f t="shared" si="4"/>
        <v>8</v>
      </c>
      <c r="O29" s="9">
        <f t="shared" si="2"/>
        <v>8</v>
      </c>
      <c r="P29" s="7">
        <v>8</v>
      </c>
    </row>
    <row r="30" spans="1:16">
      <c r="A30" s="1" t="s">
        <v>62</v>
      </c>
      <c r="B30" s="2" t="s">
        <v>63</v>
      </c>
      <c r="C30" s="3">
        <v>9</v>
      </c>
      <c r="D30" s="4">
        <v>2</v>
      </c>
      <c r="E30" s="3">
        <v>48</v>
      </c>
      <c r="F30" s="4">
        <v>2</v>
      </c>
      <c r="G30" s="4">
        <v>1</v>
      </c>
      <c r="K30" s="4">
        <f t="shared" si="3"/>
        <v>5</v>
      </c>
      <c r="L30" s="5">
        <v>45888</v>
      </c>
      <c r="M30" s="6">
        <v>0</v>
      </c>
      <c r="N30" s="10">
        <f t="shared" si="4"/>
        <v>10</v>
      </c>
      <c r="O30" s="9">
        <f t="shared" si="2"/>
        <v>10</v>
      </c>
      <c r="P30" s="7">
        <v>6</v>
      </c>
    </row>
    <row r="34" spans="1:12">
      <c r="A34" s="1" t="s">
        <v>64</v>
      </c>
      <c r="B34" s="2" t="s">
        <v>65</v>
      </c>
      <c r="C34" s="3">
        <v>5.8</v>
      </c>
      <c r="D34" s="4">
        <v>0</v>
      </c>
      <c r="E34" s="3">
        <v>17</v>
      </c>
      <c r="F34" s="4">
        <v>0</v>
      </c>
      <c r="K34" s="4">
        <f t="shared" ref="K34:K44" si="5">D34+F34+I34+G34+H34+J34</f>
        <v>0</v>
      </c>
      <c r="L34" s="5">
        <v>45848</v>
      </c>
    </row>
    <row r="35" spans="1:12">
      <c r="A35" s="1">
        <v>603173</v>
      </c>
      <c r="B35" s="2" t="s">
        <v>66</v>
      </c>
      <c r="C35" s="3">
        <v>10</v>
      </c>
      <c r="D35" s="4">
        <v>2</v>
      </c>
      <c r="E35" s="3">
        <v>18</v>
      </c>
      <c r="F35" s="4">
        <v>0</v>
      </c>
      <c r="G35" s="4">
        <v>1</v>
      </c>
      <c r="I35" s="4">
        <v>1</v>
      </c>
      <c r="K35" s="4">
        <f t="shared" si="5"/>
        <v>4</v>
      </c>
      <c r="L35" s="5">
        <v>45863</v>
      </c>
    </row>
    <row r="36" spans="1:12">
      <c r="A36" s="1" t="s">
        <v>67</v>
      </c>
      <c r="B36" s="2" t="s">
        <v>68</v>
      </c>
      <c r="C36" s="3">
        <v>14</v>
      </c>
      <c r="D36" s="4">
        <v>2</v>
      </c>
      <c r="E36" s="3">
        <v>30</v>
      </c>
      <c r="F36" s="4">
        <v>0</v>
      </c>
      <c r="G36" s="4">
        <v>1</v>
      </c>
      <c r="K36" s="4">
        <f t="shared" si="5"/>
        <v>3</v>
      </c>
      <c r="L36" s="5">
        <v>45869</v>
      </c>
    </row>
    <row r="37" spans="1:12">
      <c r="A37" s="1" t="s">
        <v>69</v>
      </c>
      <c r="B37" s="2" t="s">
        <v>70</v>
      </c>
      <c r="C37" s="3">
        <v>5</v>
      </c>
      <c r="D37" s="4">
        <v>0</v>
      </c>
      <c r="E37" s="3">
        <v>68</v>
      </c>
      <c r="F37" s="4">
        <v>1</v>
      </c>
      <c r="K37" s="4">
        <f t="shared" si="5"/>
        <v>1</v>
      </c>
      <c r="L37" s="5">
        <v>45878</v>
      </c>
    </row>
    <row r="38" spans="1:12">
      <c r="A38" s="1" t="s">
        <v>71</v>
      </c>
      <c r="B38" s="2" t="s">
        <v>72</v>
      </c>
      <c r="C38" s="3">
        <v>7</v>
      </c>
      <c r="D38" s="4">
        <v>1</v>
      </c>
      <c r="E38" s="3">
        <v>47</v>
      </c>
      <c r="F38" s="4">
        <v>0</v>
      </c>
      <c r="K38" s="4">
        <f t="shared" si="5"/>
        <v>1</v>
      </c>
      <c r="L38" s="5">
        <v>45878</v>
      </c>
    </row>
    <row r="39" spans="1:12">
      <c r="A39" s="1" t="s">
        <v>73</v>
      </c>
      <c r="B39" s="2" t="s">
        <v>74</v>
      </c>
      <c r="C39" s="3">
        <v>10</v>
      </c>
      <c r="E39" s="3">
        <v>67</v>
      </c>
      <c r="K39" s="4">
        <f t="shared" si="5"/>
        <v>0</v>
      </c>
      <c r="L39" s="5">
        <v>45881</v>
      </c>
    </row>
    <row r="40" spans="1:12">
      <c r="A40" s="1" t="s">
        <v>75</v>
      </c>
      <c r="B40" s="2" t="s">
        <v>76</v>
      </c>
      <c r="C40" s="3">
        <v>7</v>
      </c>
      <c r="E40" s="3">
        <v>90</v>
      </c>
      <c r="K40" s="4">
        <f t="shared" si="5"/>
        <v>0</v>
      </c>
      <c r="L40" s="5">
        <v>45881</v>
      </c>
    </row>
    <row r="46" spans="1:14">
      <c r="A46" s="1" t="s">
        <v>77</v>
      </c>
      <c r="B46" s="2" t="s">
        <v>78</v>
      </c>
      <c r="C46" s="3">
        <v>6</v>
      </c>
      <c r="D46" s="4">
        <v>1</v>
      </c>
      <c r="E46" s="3">
        <v>2</v>
      </c>
      <c r="F46" s="4">
        <v>0</v>
      </c>
      <c r="K46" s="4">
        <v>2</v>
      </c>
      <c r="L46" s="5">
        <v>45878</v>
      </c>
      <c r="N46" s="7">
        <f t="shared" ref="N45:N52" si="6">K46*2</f>
        <v>4</v>
      </c>
    </row>
    <row r="47" spans="1:14">
      <c r="A47" s="1" t="s">
        <v>79</v>
      </c>
      <c r="B47" s="2" t="s">
        <v>80</v>
      </c>
      <c r="K47" s="4">
        <v>8</v>
      </c>
      <c r="L47" s="5">
        <v>45878</v>
      </c>
      <c r="N47" s="7">
        <f t="shared" si="6"/>
        <v>16</v>
      </c>
    </row>
    <row r="48" spans="1:14">
      <c r="A48" s="1" t="s">
        <v>81</v>
      </c>
      <c r="B48" s="2" t="s">
        <v>82</v>
      </c>
      <c r="K48" s="4">
        <v>10</v>
      </c>
      <c r="L48" s="5">
        <v>45878</v>
      </c>
      <c r="N48" s="7">
        <f t="shared" si="6"/>
        <v>20</v>
      </c>
    </row>
    <row r="49" spans="1:14">
      <c r="A49" s="1" t="s">
        <v>83</v>
      </c>
      <c r="B49" s="2" t="s">
        <v>84</v>
      </c>
      <c r="K49" s="4">
        <v>20</v>
      </c>
      <c r="L49" s="5">
        <v>45878</v>
      </c>
      <c r="N49" s="7">
        <f t="shared" si="6"/>
        <v>40</v>
      </c>
    </row>
    <row r="50" spans="1:14">
      <c r="A50" s="1" t="s">
        <v>85</v>
      </c>
      <c r="B50" s="2" t="s">
        <v>86</v>
      </c>
      <c r="K50" s="4">
        <v>2</v>
      </c>
      <c r="L50" s="5">
        <v>45878</v>
      </c>
      <c r="N50" s="7">
        <f t="shared" si="6"/>
        <v>4</v>
      </c>
    </row>
    <row r="51" spans="1:14">
      <c r="A51" s="1" t="s">
        <v>87</v>
      </c>
      <c r="B51" s="2" t="s">
        <v>88</v>
      </c>
      <c r="K51" s="4">
        <v>6</v>
      </c>
      <c r="L51" s="5">
        <v>45878</v>
      </c>
      <c r="N51" s="7">
        <f t="shared" si="6"/>
        <v>12</v>
      </c>
    </row>
    <row r="52" spans="1:14">
      <c r="A52" s="1" t="s">
        <v>89</v>
      </c>
      <c r="B52" s="2" t="s">
        <v>90</v>
      </c>
      <c r="K52" s="4">
        <v>4</v>
      </c>
      <c r="L52" s="5">
        <v>45878</v>
      </c>
      <c r="N52" s="7">
        <f t="shared" si="6"/>
        <v>8</v>
      </c>
    </row>
    <row r="54" spans="1:12">
      <c r="A54" s="1" t="s">
        <v>91</v>
      </c>
      <c r="B54" s="2" t="s">
        <v>92</v>
      </c>
      <c r="C54" s="3">
        <v>9</v>
      </c>
      <c r="D54" s="4">
        <v>2</v>
      </c>
      <c r="E54" s="3">
        <v>110</v>
      </c>
      <c r="F54" s="4">
        <v>3</v>
      </c>
      <c r="L54" s="5">
        <v>45878</v>
      </c>
    </row>
    <row r="55" spans="1:12">
      <c r="A55" s="1" t="s">
        <v>93</v>
      </c>
      <c r="B55" s="2" t="s">
        <v>94</v>
      </c>
      <c r="C55" s="3">
        <v>9</v>
      </c>
      <c r="D55" s="4">
        <v>2</v>
      </c>
      <c r="E55" s="3">
        <v>140</v>
      </c>
      <c r="F55" s="4">
        <v>4</v>
      </c>
      <c r="L55" s="5">
        <v>45878</v>
      </c>
    </row>
    <row r="56" spans="1:12">
      <c r="A56" s="1" t="s">
        <v>95</v>
      </c>
      <c r="B56" s="2" t="s">
        <v>96</v>
      </c>
      <c r="C56" s="3">
        <v>9</v>
      </c>
      <c r="D56" s="4">
        <v>2</v>
      </c>
      <c r="E56" s="3">
        <v>90</v>
      </c>
      <c r="F56" s="4">
        <v>2</v>
      </c>
      <c r="L56" s="5">
        <v>45878</v>
      </c>
    </row>
    <row r="57" spans="1:12">
      <c r="A57" s="1" t="s">
        <v>97</v>
      </c>
      <c r="B57" s="2" t="s">
        <v>98</v>
      </c>
      <c r="C57" s="3">
        <v>11</v>
      </c>
      <c r="D57" s="4">
        <v>2</v>
      </c>
      <c r="E57" s="3">
        <v>150</v>
      </c>
      <c r="F57" s="4">
        <v>4</v>
      </c>
      <c r="L57" s="5">
        <v>45878</v>
      </c>
    </row>
    <row r="58" spans="1:12">
      <c r="A58" s="1" t="s">
        <v>99</v>
      </c>
      <c r="B58" s="2" t="s">
        <v>100</v>
      </c>
      <c r="C58" s="3">
        <v>10</v>
      </c>
      <c r="D58" s="4">
        <v>2</v>
      </c>
      <c r="E58" s="3">
        <v>60</v>
      </c>
      <c r="F58" s="4">
        <v>1</v>
      </c>
      <c r="L58" s="5">
        <v>45878</v>
      </c>
    </row>
  </sheetData>
  <pageMargins left="0.7" right="0.7" top="0.75" bottom="0.75" header="0.3" footer="0.3"/>
  <pageSetup paperSize="9" orientation="portrait"/>
  <headerFooter/>
  <ignoredErrors>
    <ignoredError sqref="A34 A36 A16:A17 A9:A11 A19:A25 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2025-08-19T05:33:35Z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