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08907602-784A-42E6-BBAE-E63CF6D782FA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5" i="3" l="1"/>
  <c r="F294" i="3" l="1"/>
  <c r="F293" i="3" l="1"/>
  <c r="F292" i="3" l="1"/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<sst xmlns="http://schemas.openxmlformats.org/spreadsheetml/2006/main" count="5885" uniqueCount="1854">
  <si>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</si>
  <si>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</si>
  <si>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</si>
  <si>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</si>
  <si>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</si>
  <si>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</si>
  <si>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</si>
  <si>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</si>
  <si>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</si>
  <si>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</si>
  <si>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</si>
  <si>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</si>
  <si>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</si>
  <si>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</si>
  <si>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</si>
  <si>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</si>
  <si>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</si>
  <si>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</si>
  <si>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</si>
  <si>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</si>
  <si>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</si>
  <si>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</si>
  <si>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</si>
  <si>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</si>
  <si>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</si>
  <si>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</si>
  <si>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</si>
  <si>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</si>
  <si>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</si>
  <si>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</si>
  <si>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</si>
  <si>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</si>
  <si>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</si>
  <si>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</si>
  <si>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</si>
  <si>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</si>
  <si>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</si>
  <si>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</si>
  <si>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</si>
  <si>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</si>
  <si>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</si>
  <si>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</si>
  <si>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</si>
  <si>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</si>
  <si>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</si>
  <si>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</si>
  <si>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</si>
  <si>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</si>
  <si>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</si>
  <si>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</si>
  <si>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</si>
  <si>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</si>
  <si>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</si>
  <si>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</si>
  <si>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</si>
  <si>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</si>
  <si>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</si>
  <si>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</si>
  <si>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</si>
  <si>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</si>
  <si>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</si>
  <si>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</si>
  <si>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</si>
  <si>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</si>
  <si>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</si>
  <si>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</si>
  <si>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</si>
  <si>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</si>
  <si>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</si>
  <si>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</si>
  <si>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</si>
  <si>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</si>
  <si>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</si>
  <si>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</si>
  <si>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</si>
  <si>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</si>
  <si>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</si>
  <si>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</si>
  <si>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</si>
  <si>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</si>
  <si>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</si>
  <si>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</si>
  <si>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</si>
  <si>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</si>
  <si>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</si>
  <si>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</si>
  <si>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</si>
  <si>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</si>
  <si>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</si>
  <si>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</si>
  <si>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</si>
  <si>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</si>
  <si>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</si>
  <si>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</si>
  <si>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</si>
  <si>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</si>
  <si>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</si>
  <si>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</si>
  <si>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</si>
  <si>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</si>
  <si>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</si>
  <si>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</si>
  <si>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</si>
  <si>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</si>
  <si>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</si>
  <si>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</si>
  <si>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</si>
  <si>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</si>
  <si>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</si>
  <si>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</si>
  <si>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</si>
  <si>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</si>
  <si>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</si>
  <si>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</si>
  <si>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</si>
  <si>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</si>
  <si>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</si>
  <si>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</si>
  <si>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</si>
  <si>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</si>
  <si>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</si>
  <si>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</si>
  <si>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</si>
  <si>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</si>
  <si>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</si>
  <si>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</si>
  <si>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</si>
  <si>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</si>
  <si>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</si>
  <si>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</si>
  <si>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</si>
  <si>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</si>
  <si>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</si>
  <si>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</si>
  <si>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</si>
  <si>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</si>
  <si>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</si>
  <si>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</si>
  <si>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</si>
  <si>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</si>
  <si>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</si>
  <si>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</si>
  <si>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</si>
  <si>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</si>
  <si>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</si>
  <si>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</si>
  <si>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</si>
  <si>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</si>
  <si>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</si>
  <si>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</si>
  <si>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</si>
  <si>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</si>
  <si>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</si>
  <si>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</si>
  <si>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</si>
  <si>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</si>
  <si>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</si>
  <si>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</si>
  <si>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</si>
  <si>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</si>
  <si>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</si>
  <si>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</si>
  <si>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</si>
  <si>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</si>
  <si>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</si>
  <si>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</si>
  <si>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</si>
  <si>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</si>
  <si>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</si>
  <si>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</si>
  <si>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</si>
  <si>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</si>
  <si>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</si>
  <si>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</si>
  <si>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</si>
  <si>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</si>
  <si>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</si>
  <si>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</si>
  <si>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</si>
  <si>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</si>
  <si>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</si>
  <si>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</si>
  <si>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</si>
  <si>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</si>
  <si>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</si>
  <si>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</si>
  <si>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</si>
  <si>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</si>
  <si>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</si>
  <si>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</si>
  <si>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</si>
  <si>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</si>
  <si>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</si>
  <si>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</si>
  <si>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</si>
  <si>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</si>
  <si>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</si>
  <si>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</si>
  <si>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</si>
  <si>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</si>
  <si>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</si>
  <si>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</si>
  <si>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</si>
  <si>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</si>
  <si>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</si>
  <si>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</si>
  <si>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</si>
  <si>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</si>
  <si>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</si>
  <si>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</si>
  <si>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</si>
  <si>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</si>
  <si>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</si>
  <si>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</si>
  <si>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</si>
  <si>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</si>
  <si>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</si>
  <si>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</si>
  <si>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</si>
  <si>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</si>
  <si>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</si>
  <si>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</si>
  <si>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</si>
  <si>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</si>
  <si>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</si>
  <si>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</si>
  <si>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</si>
  <si>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</si>
  <si>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</si>
  <si>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</si>
  <si>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</si>
  <si>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</si>
  <si>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</si>
  <si>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</si>
  <si>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</si>
  <si>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</si>
  <si>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</si>
  <si>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</si>
  <si>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</si>
  <si>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</si>
  <si>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</si>
  <si>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</si>
  <si>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</si>
  <si>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</si>
  <si>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</si>
  <si>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</si>
  <si>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</si>
  <si>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</si>
  <si>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</si>
  <si>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</si>
  <si>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</si>
  <si>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</si>
  <si>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</si>
  <si>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</si>
  <si>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</si>
  <si>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</si>
  <si>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</si>
  <si>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</si>
  <si>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</si>
  <si>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</si>
  <si>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</si>
  <si>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</si>
  <si>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</si>
  <si>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</si>
  <si>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</si>
  <si>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</si>
  <si>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</si>
  <si>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</si>
  <si>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</si>
  <si>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</si>
  <si>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</si>
  <si>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</si>
  <si>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</si>
  <si>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</si>
  <si>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</si>
  <si>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</si>
  <si>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</si>
  <si>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</si>
  <si>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</si>
  <si>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</si>
  <si>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</si>
  <si>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</si>
  <si>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</si>
  <si>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</si>
  <si>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</si>
  <si>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</si>
  <si>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</si>
  <si>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</si>
  <si>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</si>
  <si>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</si>
  <si>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</si>
  <si>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</si>
  <si>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</si>
  <si>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</si>
  <si>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</si>
  <si>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</si>
  <si>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</si>
  <si>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</si>
  <si>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</si>
  <si>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</si>
  <si>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</si>
  <si>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</si>
  <si>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</si>
  <si>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</si>
  <si>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</si>
  <si>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</si>
  <si>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</si>
  <si>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</si>
  <si>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</si>
  <si>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</si>
  <si>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</si>
  <si>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</si>
  <si>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</si>
  <si>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</si>
  <si>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</si>
  <si>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</si>
  <si>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</si>
  <si>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</si>
  <si>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</si>
  <si>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</si>
  <si>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</si>
  <si>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</si>
  <si>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</si>
  <si>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</si>
  <si>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</si>
  <si>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</si>
  <si>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</si>
  <si>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</si>
  <si>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</si>
  <si>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</si>
  <si>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</si>
  <si>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</si>
  <si>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</si>
  <si>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</si>
  <si>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</si>
  <si>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</si>
  <si>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</si>
  <si>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</si>
  <si>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</si>
  <si>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</si>
  <si>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</si>
  <si>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</si>
  <si>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</si>
  <si>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</si>
  <si>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</si>
  <si>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</si>
  <si>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</si>
  <si>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</si>
  <si>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</si>
  <si>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</si>
  <si>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</si>
  <si>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</si>
  <si>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</si>
  <si>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</si>
  <si>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</si>
  <si>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</si>
  <si>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</si>
  <si>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</si>
  <si>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</si>
  <si>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</si>
  <si>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</si>
  <si>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</si>
  <si>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</si>
  <si>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</si>
  <si>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</si>
  <si>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</si>
  <si>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</si>
  <si>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</si>
  <si>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</si>
  <si>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</si>
  <si>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</si>
  <si>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</si>
  <si>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</si>
  <si>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</si>
  <si>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</si>
  <si>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</si>
  <si>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</si>
  <si>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</si>
  <si>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</si>
  <si>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</si>
  <si>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</si>
  <si>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</si>
  <si>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</si>
  <si>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</si>
  <si>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</si>
  <si>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</si>
  <si>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</si>
  <si>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</si>
  <si>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</si>
  <si>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</si>
  <si>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</si>
  <si>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</si>
  <si>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</si>
  <si>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</si>
  <si>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</si>
  <si>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</si>
  <si>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</si>
  <si>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</si>
  <si>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</si>
  <si>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</si>
  <si>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</si>
  <si>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</si>
  <si>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</si>
  <si>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</si>
  <si>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</si>
  <si>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</si>
  <si>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</si>
  <si>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</si>
  <si>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</si>
  <si>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</si>
  <si>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</si>
  <si>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</si>
  <si>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</si>
  <si>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</si>
  <si>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</si>
  <si>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</si>
  <si>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</si>
  <si>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</si>
  <si>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</si>
  <si>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</si>
  <si>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</si>
  <si>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</si>
  <si>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</si>
  <si>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</si>
  <si>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</si>
  <si>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</si>
  <si>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</si>
  <si>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</si>
  <si>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</si>
  <si>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</si>
  <si>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</si>
  <si>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</si>
  <si>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</si>
  <si>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</si>
  <si>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</si>
  <si>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</si>
  <si>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</si>
  <si>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</si>
  <si>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</si>
  <si>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</si>
  <si>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</si>
  <si>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</si>
  <si>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</si>
  <si>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</si>
  <si>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</si>
  <si>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</si>
  <si>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</si>
  <si>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</si>
  <si>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</si>
  <si>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</si>
  <si>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</si>
  <si>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</si>
  <si>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</si>
  <si>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</si>
  <si>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</si>
  <si>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</si>
  <si>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</si>
  <si>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</si>
  <si>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</si>
  <si>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</si>
  <si>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</si>
  <si>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</si>
  <si>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</si>
  <si>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</si>
  <si>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</si>
  <si>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</si>
  <si>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</si>
  <si>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</si>
  <si>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</si>
  <si>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</si>
  <si>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</si>
  <si>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</si>
  <si>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</si>
  <si>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</si>
  <si>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</si>
  <si>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</si>
  <si>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</si>
  <si>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</si>
  <si>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</si>
  <si>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</si>
  <si>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</si>
  <si>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</si>
  <si>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</si>
  <si>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</si>
  <si>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</si>
  <si>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</si>
  <si>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</si>
  <si>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</si>
  <si>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</si>
  <si>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</si>
  <si>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</si>
  <si>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</si>
  <si>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</si>
  <si>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</si>
  <si>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</si>
  <si>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</si>
  <si>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</si>
  <si>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</si>
  <si>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</si>
  <si>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</si>
  <si>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</si>
  <si>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</si>
  <si>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</si>
  <si>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</si>
  <si>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</si>
  <si>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</si>
  <si>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</si>
  <si>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</si>
  <si>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</si>
  <si>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</si>
  <si>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</si>
  <si>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</si>
  <si>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</si>
  <si>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</si>
  <si>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</si>
  <si>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</si>
  <si>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</si>
  <si>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</si>
  <si>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</si>
  <si>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</si>
  <si>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</si>
  <si>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</si>
  <si>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</si>
  <si>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</si>
  <si>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</si>
  <si>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</si>
  <si>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</si>
  <si>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</si>
  <si>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</si>
  <si>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</si>
  <si>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</si>
  <si>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</si>
  <si>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</si>
  <si>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</si>
  <si>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</si>
  <si>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</si>
  <si>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</si>
  <si>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</si>
  <si>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</si>
  <si>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</si>
  <si>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</si>
  <si>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</si>
  <si>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</si>
  <si>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</si>
  <si>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</si>
  <si>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</si>
  <si>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</si>
  <si>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</si>
  <si>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</si>
  <si>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</si>
  <si>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</si>
  <si>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</si>
  <si>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</si>
  <si>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</si>
  <si>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</si>
  <si>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</si>
  <si>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</si>
  <si>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</si>
  <si>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</si>
  <si>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</si>
  <si>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</si>
  <si>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</si>
  <si>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</si>
  <si>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</si>
  <si>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</si>
  <si>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</si>
  <si>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</si>
  <si>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</si>
  <si>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</si>
  <si>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</si>
  <si>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</si>
  <si>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</si>
  <si>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</si>
  <si>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</si>
  <si>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</si>
  <si>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</si>
  <si>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</si>
  <si>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</si>
  <si>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</si>
  <si>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</si>
  <si>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</si>
  <si>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</si>
  <si>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</si>
  <si>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</si>
  <si>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</si>
  <si>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</si>
  <si>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</si>
  <si>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</si>
  <si>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</si>
  <si>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</si>
  <si>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</si>
  <si>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</si>
  <si>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</si>
  <si>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</si>
  <si>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</si>
  <si>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</si>
  <si>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</si>
  <si>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</si>
  <si>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</si>
  <si>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</si>
  <si>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</si>
  <si>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</si>
  <si>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</si>
  <si>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</si>
  <si>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</si>
  <si>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</si>
  <si>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</si>
  <si>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</si>
  <si>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</si>
  <si>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</si>
  <si>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</si>
  <si>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</si>
  <si>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</si>
  <si>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</si>
  <si>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</si>
  <si>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</si>
  <si>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</si>
  <si>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</si>
  <si>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</si>
  <si>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</si>
  <si>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</si>
  <si>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</si>
  <si>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</si>
  <si>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</si>
  <si>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</si>
  <si>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</si>
  <si>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</si>
  <si>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</si>
  <si>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</si>
  <si>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</si>
  <si>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</si>
  <si>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</si>
  <si>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</si>
  <si>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</si>
  <si>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</si>
  <si>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</si>
  <si>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</si>
  <si>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</si>
  <si>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</si>
  <si>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</si>
  <si>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</si>
  <si>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</si>
  <si>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</si>
  <si>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</si>
  <si>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</si>
  <si>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</si>
  <si>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</si>
  <si>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</si>
  <si>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</si>
  <si>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</si>
  <si>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</si>
  <si>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</si>
  <si>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</si>
  <si>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</si>
  <si>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</si>
  <si>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</si>
  <si>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</si>
  <si>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</si>
  <si>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</si>
  <si>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</si>
  <si>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</si>
  <si>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</si>
  <si>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</si>
  <si>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</si>
  <si>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</si>
  <si>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</si>
  <si>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</si>
  <si>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</si>
  <si>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</si>
  <si>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</si>
  <si>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</si>
  <si>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</si>
  <si>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</si>
  <si>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</si>
  <si>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</si>
  <si>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</si>
  <si>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</si>
  <si>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</si>
  <si>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</si>
  <si>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</si>
  <si>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</si>
  <si>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</si>
  <si>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</si>
  <si>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</si>
  <si>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</si>
  <si>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</si>
  <si>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</si>
  <si>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</si>
  <si>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</si>
  <si>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</si>
  <si>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</si>
  <si>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</si>
  <si>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</si>
  <si>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</si>
  <si>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</si>
  <si>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</si>
  <si>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</si>
  <si>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</si>
  <si>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</si>
  <si>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</si>
  <si>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</si>
  <si>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</si>
  <si>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</si>
  <si>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</si>
  <si>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</si>
  <si>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</si>
  <si>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</si>
  <si>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</si>
  <si>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</si>
  <si>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</si>
  <si>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</si>
  <si>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</si>
  <si>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</si>
  <si>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</si>
  <si>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</si>
  <si>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</si>
  <si>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</si>
  <si>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</si>
  <si>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</si>
  <si>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</si>
  <si>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</si>
  <si>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</si>
  <si>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</si>
  <si>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</si>
  <si>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</si>
  <si>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</si>
  <si>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</si>
  <si>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</si>
  <si>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</si>
  <si>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</si>
  <si>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</si>
  <si>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</si>
  <si>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</si>
  <si>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</si>
  <si>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</si>
  <si>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</si>
  <si>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</si>
  <si>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</si>
  <si>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</si>
  <si>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</si>
  <si>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</si>
  <si>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</si>
  <si>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</si>
  <si>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</si>
  <si>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</si>
  <si>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</si>
  <si>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</si>
  <si>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</si>
  <si>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</si>
  <si>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</si>
  <si>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</si>
  <si>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</si>
  <si>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</si>
  <si>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</si>
  <si>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</si>
  <si>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</si>
  <si>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</si>
  <si>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</si>
  <si>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</si>
  <si>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</si>
  <si>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</si>
  <si>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</si>
  <si>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</si>
  <si>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</si>
  <si>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</si>
  <si>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</si>
  <si>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</si>
  <si>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</si>
  <si>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</si>
  <si>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</si>
  <si>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</si>
  <si>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</si>
  <si>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</si>
  <si>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</si>
  <si>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</si>
  <si>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</si>
  <si>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</si>
  <si>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</si>
  <si>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</si>
  <si>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</si>
  <si>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</si>
  <si>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</si>
  <si>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</si>
  <si>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</si>
  <si>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</si>
  <si>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</si>
  <si>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</si>
  <si>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</si>
  <si>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</si>
  <si>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</si>
  <si>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</si>
  <si>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</si>
  <si>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</si>
  <si>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</si>
  <si>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</si>
  <si>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</si>
  <si>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</si>
  <si>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</si>
  <si>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</si>
  <si>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</si>
  <si>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</si>
  <si>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</si>
  <si>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</si>
  <si>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</si>
  <si>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</si>
  <si>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</si>
  <si>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</si>
  <si>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</si>
  <si>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</si>
  <si>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</si>
  <si>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</si>
  <si>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</si>
  <si>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</si>
  <si>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</si>
  <si>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</si>
  <si>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</si>
  <si>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</si>
  <si>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</si>
  <si>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</si>
  <si>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</si>
  <si>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</si>
  <si>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</si>
  <si>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</si>
  <si>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</si>
  <si>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</si>
  <si>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</si>
  <si>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</si>
  <si>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</si>
  <si>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</si>
  <si>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</si>
  <si>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</si>
  <si>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</si>
  <si>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</si>
  <si>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</si>
  <si>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</si>
  <si>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</si>
  <si>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</si>
  <si>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</si>
  <si>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</si>
  <si>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</si>
  <si>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</si>
  <si>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</si>
  <si>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</si>
  <si>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</si>
  <si>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</si>
  <si>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</si>
  <si>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</si>
  <si>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</si>
  <si>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</si>
  <si>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</si>
  <si>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</si>
  <si>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</si>
  <si>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</si>
  <si>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</si>
  <si>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</si>
  <si>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</si>
  <si>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</si>
  <si>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</si>
  <si>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</si>
  <si>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</si>
  <si>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</si>
  <si>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</si>
  <si>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</si>
  <si>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</si>
  <si>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</si>
  <si>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</si>
  <si>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</si>
  <si>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</si>
  <si>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</si>
  <si>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</si>
  <si>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</si>
  <si>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</si>
  <si>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</si>
  <si>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</si>
  <si>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</si>
  <si>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</si>
  <si>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</si>
  <si>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</si>
  <si>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</si>
  <si>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</si>
  <si>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</si>
  <si>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</si>
  <si>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</si>
  <si>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</si>
  <si>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</si>
  <si>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</si>
  <si>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</si>
  <si>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</si>
  <si>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</si>
  <si>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</si>
  <si>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</si>
  <si>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</si>
  <si>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</si>
  <si>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</si>
  <si>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</si>
  <si>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</si>
  <si>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</si>
  <si>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</si>
  <si>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</si>
  <si>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</si>
  <si>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</si>
  <si>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</si>
  <si>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</si>
  <si>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</si>
  <si>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</si>
  <si>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</si>
  <si>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</si>
  <si>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</si>
  <si>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</si>
  <si>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</si>
  <si>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</si>
  <si>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</si>
  <si>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</si>
  <si>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</si>
  <si>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</si>
  <si>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</si>
  <si>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</si>
  <si>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</si>
  <si>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</si>
  <si>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</si>
  <si>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</si>
  <si>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</si>
  <si>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</si>
  <si>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</si>
  <si>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</si>
  <si>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</si>
  <si>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</si>
  <si>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</si>
  <si>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</si>
  <si>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</si>
  <si>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</si>
  <si>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</si>
  <si>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</si>
  <si>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</si>
  <si>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</si>
  <si>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</si>
  <si>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</si>
  <si>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</si>
  <si>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</si>
  <si>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</si>
  <si>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</si>
  <si>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</si>
  <si>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</si>
  <si>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</si>
  <si>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</si>
  <si>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</si>
  <si>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</si>
  <si>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</si>
  <si>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</si>
  <si>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</si>
  <si>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</si>
  <si>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</si>
  <si>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</si>
  <si>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</si>
  <si>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</si>
  <si>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</si>
  <si>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</si>
  <si>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</si>
  <si>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</si>
  <si>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</si>
  <si>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</si>
  <si>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</si>
  <si>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</si>
  <si>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</si>
  <si>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</si>
  <si>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</si>
  <si>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</si>
  <si>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</si>
  <si>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</si>
  <si>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</si>
  <si>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</si>
  <si>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</si>
  <si>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</si>
  <si>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</si>
  <si>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</si>
  <si>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</si>
  <si>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</si>
  <si>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</si>
  <si>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</si>
  <si>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</si>
  <si>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</si>
  <si>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</si>
  <si>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</si>
  <si>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</si>
  <si>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</si>
  <si>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</si>
  <si>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</si>
  <si>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</si>
  <si>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</si>
  <si>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</si>
  <si>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</si>
  <si>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</si>
  <si>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</si>
  <si>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</si>
  <si>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</si>
  <si>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</si>
  <si>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</si>
  <si>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</si>
  <si>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</si>
  <si>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</si>
  <si>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</si>
  <si>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</si>
  <si>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</si>
  <si>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</si>
  <si>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</si>
  <si>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</si>
  <si>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</si>
  <si>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</si>
  <si>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</si>
  <si>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</si>
  <si>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</si>
  <si>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</si>
  <si>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</si>
  <si>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</si>
  <si>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</si>
  <si>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</si>
  <si>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</si>
  <si>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</si>
  <si>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</si>
  <si>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</si>
  <si>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</si>
  <si>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</si>
  <si>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</si>
  <si>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</si>
  <si>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</si>
  <si>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</si>
  <si>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</si>
  <si>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</si>
  <si>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</si>
  <si>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</si>
  <si>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</si>
  <si>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</si>
  <si>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</si>
  <si>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</si>
  <si>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</si>
  <si>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</si>
  <si>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</si>
  <si>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</si>
  <si>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</si>
  <si>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</si>
  <si>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</si>
  <si>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</si>
  <si>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</si>
  <si>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</si>
  <si>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</si>
  <si>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</si>
  <si>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</si>
  <si>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</si>
  <si>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</si>
  <si>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</si>
  <si>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</si>
  <si>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</si>
  <si>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</si>
  <si>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</si>
  <si>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</si>
  <si>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</si>
  <si>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</si>
  <si>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</si>
  <si>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</si>
  <si>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</si>
  <si>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</si>
  <si>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</si>
  <si>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</si>
  <si>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</si>
  <si>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</si>
  <si>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</si>
  <si>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</si>
  <si>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</si>
  <si>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</si>
  <si>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</si>
  <si>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</si>
  <si>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</si>
  <si>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</si>
  <si>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</si>
  <si>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</si>
  <si>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</si>
  <si>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</si>
  <si>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</si>
  <si>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</si>
  <si>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</si>
  <si>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</si>
  <si>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</si>
  <si>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</si>
  <si>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</si>
  <si>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</si>
  <si>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</si>
  <si>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</si>
  <si>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</si>
  <si>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</si>
  <si>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</si>
  <si>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</si>
  <si>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</si>
  <si>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</si>
  <si>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</si>
  <si>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</si>
  <si>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</si>
  <si>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</si>
  <si>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</si>
  <si>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</si>
  <si>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</si>
  <si>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</si>
  <si>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</si>
  <si>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</si>
  <si>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</si>
  <si>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</si>
  <si>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</si>
  <si>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</si>
  <si>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</si>
  <si>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</si>
  <si>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</si>
  <si>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</si>
  <si>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</si>
  <si>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</si>
  <si>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</si>
  <si>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</si>
  <si>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</si>
  <si>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</si>
  <si>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</si>
  <si>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</si>
  <si>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</si>
  <si>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</si>
  <si>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</si>
  <si>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</si>
  <si>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</si>
  <si>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</si>
  <si>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</si>
  <si>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</si>
  <si>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</si>
  <si>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</si>
  <si>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</si>
  <si>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</si>
  <si>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</si>
  <si>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</si>
  <si>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</si>
  <si>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</si>
  <si>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</si>
  <si>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</si>
  <si>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</si>
  <si>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</si>
  <si>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</si>
  <si>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</si>
  <si>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</si>
  <si>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</si>
  <si>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</si>
  <si>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</si>
  <si>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</si>
  <si>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</si>
  <si>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</si>
  <si>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</si>
  <si>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</si>
  <si>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</si>
  <si>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</si>
  <si>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</si>
  <si>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</si>
  <si>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</si>
  <si>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</si>
  <si>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</si>
  <si>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</si>
  <si>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</si>
  <si>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</si>
  <si>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</si>
  <si>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</si>
  <si>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</si>
  <si>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</si>
  <si>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</si>
  <si>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</si>
  <si>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</si>
  <si>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</si>
  <si>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</si>
  <si>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</si>
  <si>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</si>
  <si>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</si>
  <si>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</si>
  <si>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</si>
  <si>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</si>
  <si>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</si>
  <si>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</si>
  <si>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</si>
  <si>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</si>
  <si>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</si>
  <si>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</si>
  <si>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</si>
  <si>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</si>
  <si>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</si>
  <si>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</si>
  <si>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</si>
  <si>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</si>
  <si>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</si>
  <si>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</si>
  <si>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</si>
  <si>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</si>
  <si>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</si>
  <si>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</si>
  <si>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</si>
  <si>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</si>
  <si>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</si>
  <si>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</si>
  <si>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</si>
  <si>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</si>
  <si>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</si>
  <si>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</si>
  <si>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</si>
  <si>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</si>
  <si>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</si>
  <si>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</si>
  <si>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</si>
  <si>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</si>
  <si>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</si>
  <si>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</si>
  <si>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</si>
  <si>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</si>
  <si>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</si>
  <si>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</si>
  <si>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</si>
  <si>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</si>
  <si>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</si>
  <si>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</si>
  <si>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</si>
  <si>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</si>
  <si>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</si>
  <si>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</si>
  <si>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</si>
  <si>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</si>
  <si>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</si>
  <si>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</si>
  <si>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</si>
  <si>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</si>
  <si>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</si>
  <si>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</si>
  <si>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</si>
  <si>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</si>
  <si>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</si>
  <si>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</si>
  <si>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</si>
  <si>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</si>
  <si>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</si>
  <si>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</si>
  <si>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</si>
  <si>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</si>
  <si>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</si>
  <si>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</si>
  <si>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</si>
  <si>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</si>
  <si>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</si>
  <si>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</si>
  <si>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</si>
  <si>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</si>
  <si>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</si>
  <si>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</si>
  <si>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</si>
  <si>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</si>
  <si>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</si>
  <si>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</si>
  <si>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</si>
  <si>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</si>
  <si>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</si>
  <si>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</si>
  <si>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</si>
  <si>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</si>
  <si>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</si>
  <si>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</si>
  <si>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</si>
  <si>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</si>
  <si>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</si>
  <si>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</si>
  <si>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</si>
  <si>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</si>
  <si>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</si>
  <si>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</si>
  <si>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</si>
  <si>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</si>
  <si>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</si>
  <si>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</si>
  <si>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</si>
  <si>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</si>
  <si>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</si>
  <si>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</si>
  <si>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</si>
  <si>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</si>
  <si>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</si>
  <si>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</si>
  <si>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</si>
  <si>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</si>
  <si>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</si>
  <si>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</si>
  <si>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</si>
  <si>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</si>
  <si>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</si>
  <si>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</si>
  <si>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</si>
  <si>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</si>
  <si>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</si>
  <si>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</si>
  <si>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</si>
  <si>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</si>
  <si>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</si>
  <si>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</si>
  <si>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</si>
  <si>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</si>
  <si>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</si>
  <si>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</si>
  <si>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</si>
  <si>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</si>
  <si>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</si>
  <si>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</si>
  <si>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</si>
  <si>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</si>
  <si>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</si>
  <si>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</si>
  <si>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</si>
  <si>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</si>
  <si>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</si>
  <si>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</si>
  <si>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</si>
  <si>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</si>
  <si>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</si>
  <si>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</si>
  <si>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</si>
  <si>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</si>
  <si>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</si>
  <si>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</si>
  <si>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</si>
  <si>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</si>
  <si>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</si>
  <si>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</si>
  <si>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</si>
  <si>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</si>
  <si>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</si>
  <si>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</si>
  <si>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</si>
  <si>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</si>
  <si>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</si>
  <si>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</si>
  <si>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</si>
  <si>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</si>
  <si>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</si>
  <si>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</si>
  <si>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</si>
  <si>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</si>
  <si>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</si>
  <si>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</si>
  <si>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</si>
  <si>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</si>
  <si>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</si>
  <si>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</si>
  <si>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</si>
  <si>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</si>
  <si>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</si>
  <si>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</si>
  <si>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</si>
  <si>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</si>
  <si>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</si>
  <si>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</si>
  <si>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</si>
  <si>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</si>
  <si>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</si>
  <si>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</si>
  <si>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</si>
  <si>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</si>
  <si>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</si>
  <si>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</si>
  <si>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</si>
  <si>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</si>
  <si>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</si>
  <si>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</si>
  <si>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</si>
  <si>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</si>
  <si>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</si>
  <si>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</si>
  <si>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</si>
  <si>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</si>
  <si>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</si>
  <si>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</si>
  <si>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</si>
  <si>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</si>
  <si>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</si>
  <si>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</si>
  <si>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</si>
  <si>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</si>
  <si>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</si>
  <si>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</si>
  <si>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</si>
  <si>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</si>
  <si>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</si>
  <si>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</si>
  <si>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</si>
  <si>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</si>
  <si>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</si>
  <si>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</si>
  <si>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</si>
  <si>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</si>
  <si>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</si>
  <si>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</si>
  <si>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</si>
  <si>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</si>
  <si>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</si>
  <si>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</si>
  <si>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</si>
  <si>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</si>
  <si>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</si>
  <si>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</si>
  <si>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</si>
  <si>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</si>
  <si>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</si>
  <si>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</si>
  <si>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</si>
  <si>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</si>
  <si>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</si>
  <si>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</si>
  <si>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</si>
  <si>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</si>
  <si>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</si>
  <si>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</si>
  <si>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</si>
  <si>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</si>
  <si>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</si>
  <si>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</si>
  <si>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</si>
  <si>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</si>
  <si>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</si>
  <si>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</si>
  <si>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</si>
  <si>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</si>
  <si>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</si>
  <si>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</si>
  <si>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</si>
  <si>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</si>
  <si>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</si>
  <si>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</si>
  <si>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</si>
  <si>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</si>
  <si>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</si>
  <si>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</si>
  <si>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</si>
  <si>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</si>
  <si>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</si>
  <si>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</si>
  <si>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</si>
  <si>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</si>
  <si>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</si>
  <si>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</si>
  <si>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</si>
  <si>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</si>
  <si>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</si>
  <si>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</si>
  <si>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</si>
  <si>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</si>
  <si>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</si>
  <si>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</si>
  <si>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</si>
  <si>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</si>
  <si>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</si>
  <si>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</si>
  <si>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</si>
  <si>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</si>
  <si>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</si>
  <si>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</si>
  <si>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</si>
  <si>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</si>
  <si>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</si>
  <si>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</si>
  <si>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</si>
  <si>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</si>
  <si>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</si>
  <si>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</si>
  <si>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</si>
  <si>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</si>
  <si>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</si>
  <si>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</si>
  <si>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</si>
  <si>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</si>
  <si>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</si>
  <si>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</si>
  <si>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</si>
  <si>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</si>
  <si>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</si>
  <si>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</si>
  <si>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</si>
  <si>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</si>
  <si>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</si>
  <si>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</si>
  <si>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</si>
  <si>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</si>
  <si>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</si>
  <si>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</si>
  <si>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</si>
  <si>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</si>
  <si>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</si>
  <si>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</si>
  <si>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</si>
  <si>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</si>
  <si>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</si>
  <si>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</si>
  <si>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</si>
  <si>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</si>
  <si>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</si>
  <si>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</si>
  <si>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</si>
  <si>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</si>
  <si>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</si>
  <si>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</si>
  <si>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</si>
  <si>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</si>
  <si>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</si>
  <si>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</si>
  <si>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</si>
  <si>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</si>
  <si>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</si>
  <si>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</si>
  <si>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</si>
  <si>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</si>
  <si>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</si>
  <si>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</si>
  <si>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</si>
  <si>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</si>
  <si>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</si>
  <si>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</si>
  <si>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</si>
  <si>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</si>
  <si>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</si>
  <si>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</si>
  <si>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</si>
  <si>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</si>
  <si>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</si>
  <si>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</si>
  <si>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</si>
  <si>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</si>
  <si>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</si>
  <si>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</si>
  <si>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</si>
  <si>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</si>
  <si>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</si>
  <si>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</si>
  <si>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</si>
  <si>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</si>
  <si>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</si>
  <si>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</si>
  <si>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</si>
  <si>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</si>
  <si>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</si>
  <si>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</si>
  <si>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</si>
  <si>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</si>
  <si>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</si>
  <si>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</si>
  <si>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</si>
  <si>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</si>
  <si>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</si>
  <si>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</si>
  <si>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</si>
  <si>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</si>
  <si>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</si>
  <si>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</si>
  <si>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</si>
  <si>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</si>
  <si>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</si>
  <si>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</si>
  <si>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</si>
  <si>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</si>
  <si>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</si>
  <si>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</si>
  <si>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</si>
  <si>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</si>
  <si>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</si>
  <si>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</si>
  <si>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</si>
  <si>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</si>
  <si>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</si>
  <si>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</si>
  <si>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</si>
  <si>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</si>
  <si>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</si>
  <si>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</si>
  <si>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</si>
  <si>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</si>
  <si>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</si>
  <si>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</si>
  <si>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</si>
  <si>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</si>
  <si>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</si>
  <si>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</si>
  <si>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</si>
  <si>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</si>
  <si>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</si>
  <si>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</si>
  <si>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</si>
  <si>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</si>
  <si>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</si>
  <si>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</si>
  <si>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</si>
  <si>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</si>
  <si>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</si>
  <si>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</si>
  <si>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</si>
  <si>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</si>
  <si>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</si>
  <si>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</si>
  <si>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</si>
  <si>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</si>
  <si>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</si>
  <si>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</si>
  <si>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</si>
  <si>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</si>
  <si>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</si>
  <si>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</si>
  <si>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</si>
  <si>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</si>
  <si>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</si>
  <si>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</si>
  <si>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</si>
  <si>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</si>
  <si>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</si>
  <si>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</si>
  <si>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</si>
  <si>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</si>
  <si>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</si>
  <si>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</si>
  <si>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</si>
  <si>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</si>
  <si>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</si>
  <si>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</si>
  <si>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</si>
  <si>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</si>
  <si>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</si>
  <si>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</si>
  <si>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</si>
  <si>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</si>
  <si>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</si>
  <si>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</si>
  <si>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</si>
  <si>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</si>
  <si>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</si>
  <si>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</si>
  <si>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</si>
  <si>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</si>
  <si>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</si>
  <si>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</si>
  <si>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</si>
  <si>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</si>
  <si>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</si>
  <si>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</si>
  <si>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</si>
  <si>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</si>
  <si>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</si>
  <si>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</si>
  <si>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</si>
  <si>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</si>
  <si>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</si>
  <si>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</si>
  <si>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</si>
  <si>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</si>
  <si>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</si>
  <si>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</si>
  <si>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</si>
  <si>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</si>
  <si>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</si>
  <si>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</si>
  <si>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</si>
  <si>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</si>
  <si>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</si>
  <si>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</si>
  <si>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</si>
  <si>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</si>
  <si>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</si>
  <si>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</si>
  <si>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</si>
  <si>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</si>
  <si>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</si>
  <si>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</si>
  <si>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</si>
  <si>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</si>
  <si>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</si>
  <si>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</si>
  <si>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</si>
  <si>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</si>
  <si>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</si>
  <si>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</si>
  <si>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</si>
  <si>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</si>
  <si>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</si>
  <si>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</si>
  <si>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</si>
  <si>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</si>
  <si>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</si>
  <si>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</si>
  <si>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</si>
  <si>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</si>
  <si>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</si>
  <si>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</si>
  <si>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</si>
  <si>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</si>
  <si>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</si>
  <si>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</si>
  <si>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</si>
  <si>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</si>
  <si>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</si>
  <si>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</si>
  <si>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</si>
  <si>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</si>
  <si>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</si>
  <si>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</si>
  <si>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</si>
  <si>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</si>
  <si>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</si>
  <si>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</si>
  <si>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</si>
  <si>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</si>
  <si>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</si>
  <si>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</si>
  <si>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</si>
  <si>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</si>
  <si>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</si>
  <si>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</si>
  <si>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</si>
  <si>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</si>
  <si>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</si>
  <si>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</si>
  <si>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</si>
  <si>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</si>
  <si>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</si>
  <si>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</si>
  <si>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</si>
  <si>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</si>
  <si>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</si>
  <si>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</si>
  <si>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</si>
  <si>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</si>
  <si>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</si>
  <si>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</si>
  <si>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</si>
  <si>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</si>
  <si>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</si>
  <si>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</si>
  <si>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</si>
  <si>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</si>
  <si>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</si>
  <si>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</si>
  <si>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</si>
  <si>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</si>
  <si>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</si>
  <si>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</si>
  <si>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</si>
  <si>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</si>
  <si>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</si>
  <si>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</si>
  <si>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</si>
  <si>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</si>
  <si>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</si>
  <si>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</si>
  <si>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</si>
  <si>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</si>
  <si>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</si>
  <si>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</si>
  <si>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</si>
  <si>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</si>
  <si>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</si>
  <si>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</si>
  <si>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</si>
  <si>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</si>
  <si>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</si>
  <si>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</si>
  <si>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</si>
  <si>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</si>
  <si>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</si>
  <si>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</si>
  <si>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</si>
  <si>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</si>
  <si>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</si>
  <si>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</si>
  <si>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</si>
  <si>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</si>
  <si>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</si>
  <si>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</si>
  <si>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</si>
  <si>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</si>
  <si>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</si>
  <si>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</si>
  <si>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</si>
  <si>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</si>
  <si>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</si>
  <si>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</si>
  <si>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</si>
  <si>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</si>
  <si>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</si>
  <si>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</si>
  <si>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</si>
  <si>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</si>
  <si>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</si>
  <si>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</si>
  <si>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</si>
  <si>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</si>
  <si>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</si>
  <si>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</si>
  <si>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</si>
  <si>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</si>
  <si>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</si>
  <si>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</si>
  <si>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</si>
  <si>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</si>
  <si>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</si>
  <si>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</si>
  <si>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</si>
  <si>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</si>
  <si>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</si>
  <si>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</si>
  <si>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</si>
  <si>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</si>
  <si>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</si>
  <si>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</si>
  <si>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</si>
  <si>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</si>
  <si>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</si>
  <si>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</si>
  <si>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</si>
  <si>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</si>
  <si>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</si>
  <si>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</si>
  <si>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</si>
  <si>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</si>
  <si>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</si>
  <si>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</si>
  <si>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</si>
  <si>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</si>
  <si>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</si>
  <si>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</si>
  <si>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</si>
  <si>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</si>
  <si>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</si>
  <si>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</si>
  <si>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</si>
  <si>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</si>
  <si>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</si>
  <si>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</si>
  <si>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</si>
  <si>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</si>
  <si>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</si>
  <si>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</si>
  <si>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</si>
  <si>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</si>
  <si>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</si>
  <si>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</si>
  <si>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</si>
  <si>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</si>
  <si>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</si>
  <si>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hzero-iam.organization-user.countByDateInOrganization</t>
  </si>
  <si>
    <t>hzero-iam.choerodon-project-user.countDeployRecords</t>
  </si>
  <si>
    <t>iam_menu_permission-307</t>
  </si>
  <si>
    <t>hzero-iam.choerodon-project-user.check</t>
  </si>
  <si>
    <t>iam_menu_permission-308</t>
  </si>
  <si>
    <t>hzero-iam.choerodon-project-user.create</t>
  </si>
  <si>
    <t>iam_menu_permission-309</t>
  </si>
  <si>
    <t>hzero-iam.choerodon-project-user.listProjectsWithLimit</t>
    <phoneticPr fontId="15" type="noConversion"/>
  </si>
  <si>
    <t>hzero-iam.choerodon-organization-project.listProjectsWithLimit</t>
  </si>
  <si>
    <t>iam_menu_permission-310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</si>
</sst>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10" t="s">
        <v>0</v>
      </c>
      <c r="D1" s="110"/>
      <c r="E1" s="110"/>
      <c r="F1" s="5"/>
      <c r="G1" s="5"/>
      <c r="H1" s="5"/>
    </row>
    <row r="2" spans="1:8" ht="18">
      <c r="E2" s="6"/>
    </row>
    <row r="3" spans="1:8" ht="49.5" customHeight="1">
      <c r="C3" s="109" t="s">
        <v>1</v>
      </c>
      <c r="D3" s="109"/>
      <c r="E3" s="111" t="s">
        <v>2</v>
      </c>
      <c r="F3" s="111"/>
      <c r="G3" s="111"/>
    </row>
    <row r="4" spans="1:8" ht="18">
      <c r="C4" s="112" t="s">
        <v>3</v>
      </c>
      <c r="D4" s="112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3" t="s">
        <v>30</v>
      </c>
      <c r="D19" s="113"/>
      <c r="E19" s="113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9" t="s">
        <v>40</v>
      </c>
      <c r="E25" s="109"/>
    </row>
    <row r="26" spans="3:5" ht="14.25" customHeight="1">
      <c r="C26" s="14" t="s">
        <v>41</v>
      </c>
      <c r="D26" s="109" t="s">
        <v>42</v>
      </c>
      <c r="E26" s="109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workbookViewId="0">
      <selection activeCell="E78" sqref="E78"/>
    </sheetView>
  </sheetViews>
  <sheetFormatPr defaultRowHeight="17.25"/>
  <cols>
    <col min="5" max="5" width="21.77734375" customWidth="1"/>
    <col min="6" max="6" width="33.66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5"/>
  <sheetViews>
    <sheetView tabSelected="1" topLeftCell="A274" workbookViewId="0">
      <selection activeCell="E297" sqref="E297"/>
    </sheetView>
  </sheetViews>
  <sheetFormatPr defaultRowHeight="17.25"/>
  <cols>
    <col min="5" max="5" width="13.109375" customWidth="1"/>
    <col min="6" max="6" width="17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1844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1851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06" t="s">
        <v>1846</v>
      </c>
      <c r="F292" s="106" t="str">
        <f>菜单SAAS版!E15</f>
        <v>iam_menu-15</v>
      </c>
      <c r="G292" s="106" t="s">
        <v>1845</v>
      </c>
    </row>
    <row r="293" spans="5:7">
      <c r="E293" s="107" t="s">
        <v>1848</v>
      </c>
      <c r="F293" s="107" t="str">
        <f>菜单SAAS版!E78</f>
        <v>iam_menu-78</v>
      </c>
      <c r="G293" s="107" t="s">
        <v>1847</v>
      </c>
    </row>
    <row r="294" spans="5:7">
      <c r="E294" s="108" t="s">
        <v>1850</v>
      </c>
      <c r="F294" s="108" t="str">
        <f>菜单SAAS版!E78</f>
        <v>iam_menu-78</v>
      </c>
      <c r="G294" s="108" t="s">
        <v>1849</v>
      </c>
    </row>
    <row r="295" spans="5:7">
      <c r="E295" s="106" t="s">
        <v>1853</v>
      </c>
      <c r="F295" s="106" t="str">
        <f>菜单SAAS版!E15</f>
        <v>iam_menu-15</v>
      </c>
      <c r="G295" s="106" t="s">
        <v>1852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58" workbookViewId="0">
      <selection activeCell="E73" sqref="E73"/>
    </sheetView>
  </sheetViews>
  <sheetFormatPr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s="105" t="s">
        <v>1523</v>
      </c>
      <c r="F80" s="105" t="s">
        <v>1462</v>
      </c>
      <c r="G80" s="105" t="str">
        <f>菜单SAAS版!$E$117</f>
        <v>iam_menu-119</v>
      </c>
      <c r="H80" s="105" t="str">
        <f>菜单标签数据!$E$13</f>
        <v>iam_label-13</v>
      </c>
      <c r="I80" s="105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16" workbookViewId="0">
      <selection activeCell="G56" sqref="G56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2020-07-24T01:23:10Z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