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transcosmos-my.sharepoint.com/personal/takaaki_sugawara_transcosmos_com/Documents/デスクトップ/02.資料作成/"/>
    </mc:Choice>
  </mc:AlternateContent>
  <xr:revisionPtr revIDLastSave="544794" documentId="1_{8AFFE1CE-E4F5-41DB-AA9D-FAA06CA0CFBE}" xr6:coauthVersionLast="47" xr6:coauthVersionMax="47" xr10:uidLastSave="{B528A871-4756-477B-B9BC-C8B50C296668}"/>
  <bookViews>
    <workbookView minimized="1" xWindow="4995" yWindow="4530" windowWidth="17550" windowHeight="11295" tabRatio="862" firstSheet="4" activeTab="19" xr2:uid="{00000000-000D-0000-FFFF-FFFF00000000}"/>
  </bookViews>
  <sheets>
    <sheet name="修正依頼のあった内容" sheetId="17" r:id="rId1"/>
    <sheet name="転送割合【元データ】" sheetId="20" r:id="rId2"/>
    <sheet name="マクロ実行で自動集約→" sheetId="55" r:id="rId3"/>
    <sheet name="転送割合【集計結果】" sheetId="23" r:id="rId4"/>
    <sheet name="データシート" sheetId="6" r:id="rId5"/>
    <sheet name="9月" sheetId="57" r:id="rId6"/>
    <sheet name="10月" sheetId="30" r:id="rId7"/>
    <sheet name="11月" sheetId="31" r:id="rId8"/>
    <sheet name="12月" sheetId="32" r:id="rId9"/>
    <sheet name="1月" sheetId="33" r:id="rId10"/>
    <sheet name="2月" sheetId="34" r:id="rId11"/>
    <sheet name="3月" sheetId="35" r:id="rId12"/>
    <sheet name="4月" sheetId="36" r:id="rId13"/>
    <sheet name="5月" sheetId="37" r:id="rId14"/>
    <sheet name="6月" sheetId="39" r:id="rId15"/>
    <sheet name="7月1週" sheetId="11" r:id="rId16"/>
    <sheet name="7月2週" sheetId="10" r:id="rId17"/>
    <sheet name="7月3週" sheetId="9" r:id="rId18"/>
    <sheet name="7月4週" sheetId="25" r:id="rId19"/>
    <sheet name="7月5週" sheetId="38" r:id="rId20"/>
  </sheets>
  <definedNames>
    <definedName name="_xlnm._FilterDatabase" localSheetId="6" hidden="1">'10月'!$A$1:$T$176</definedName>
    <definedName name="_xlnm._FilterDatabase" localSheetId="15" hidden="1">'7月1週'!#REF!</definedName>
    <definedName name="_xlnm._FilterDatabase" localSheetId="16" hidden="1">'7月2週'!#REF!</definedName>
    <definedName name="_xlnm._FilterDatabase" localSheetId="17" hidden="1">'7月3週'!#REF!</definedName>
    <definedName name="_xlnm._FilterDatabase" localSheetId="3" hidden="1">転送割合【集計結果】!$B$2:$Q$113</definedName>
    <definedName name="_xleta.SUM" hidden="1" xlm="1">#NAME?</definedName>
    <definedName name="_xlpm.x" hidden="1" xlm="1">#NAME?</definedName>
    <definedName name="AA">#REF!</definedName>
    <definedName name="B">#REF!</definedName>
    <definedName name="DayRails" localSheetId="3">StartDateWindow+ROW(#REF!)-1</definedName>
    <definedName name="DayRails">StartDateWindow+ROW(#REF!)-1</definedName>
    <definedName name="GridCalc">IFERROR(#REF!/SUMPRODUCT( (#REF!=#REF!)*(#REF!&lt;=#REF!)*((#REF!&gt;=#REF!)+(LEN(#REF!)=0)*(#REF!=#REF!)) ),NA())</definedName>
    <definedName name="nippou">#REF!</definedName>
    <definedName name="RowTitleRegion1..D3">#REF!</definedName>
    <definedName name="StartDate">#REF!</definedName>
    <definedName name="StartDateWindow">#REF!</definedName>
    <definedName name="WindowDays">#REF!</definedName>
    <definedName name="WindowOffset">#REF!</definedName>
    <definedName name="XEJ">#REF!</definedName>
    <definedName name="あ">#REF!</definedName>
    <definedName name="スキル">#REF!</definedName>
    <definedName name="タイトル1">#REF!</definedName>
    <definedName name="日報【変更後】">#REF!</definedName>
    <definedName name="日報仮">#REF!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14" i="6" l="1"/>
  <c r="AN13" i="6"/>
  <c r="AN12" i="6"/>
  <c r="AN11" i="6"/>
  <c r="AN10" i="6"/>
  <c r="AN9" i="6"/>
  <c r="AN8" i="6"/>
  <c r="AN7" i="6"/>
  <c r="AN6" i="6"/>
  <c r="AN5" i="6"/>
  <c r="AN4" i="6"/>
  <c r="AN3" i="6"/>
  <c r="Q138" i="23" l="1"/>
  <c r="P138" i="23"/>
  <c r="O138" i="23"/>
  <c r="N138" i="23"/>
  <c r="M138" i="23"/>
  <c r="L138" i="23"/>
  <c r="K138" i="23"/>
  <c r="J138" i="23"/>
  <c r="I138" i="23"/>
  <c r="H138" i="23"/>
  <c r="G138" i="23"/>
  <c r="F138" i="23"/>
  <c r="E138" i="23"/>
  <c r="D138" i="23"/>
  <c r="Q135" i="23"/>
  <c r="P135" i="23"/>
  <c r="O135" i="23"/>
  <c r="N135" i="23"/>
  <c r="M135" i="23"/>
  <c r="L135" i="23"/>
  <c r="K135" i="23"/>
  <c r="J135" i="23"/>
  <c r="I135" i="23"/>
  <c r="H135" i="23"/>
  <c r="G135" i="23"/>
  <c r="F135" i="23"/>
  <c r="E135" i="23"/>
  <c r="D135" i="23"/>
  <c r="Q132" i="23"/>
  <c r="P132" i="23"/>
  <c r="O132" i="23"/>
  <c r="N132" i="23"/>
  <c r="M132" i="23"/>
  <c r="L132" i="23"/>
  <c r="K132" i="23"/>
  <c r="J132" i="23"/>
  <c r="I132" i="23"/>
  <c r="H132" i="23"/>
  <c r="G132" i="23"/>
  <c r="F132" i="23"/>
  <c r="E132" i="23"/>
  <c r="D132" i="23"/>
  <c r="Q129" i="23"/>
  <c r="P129" i="23"/>
  <c r="O129" i="23"/>
  <c r="N129" i="23"/>
  <c r="M129" i="23"/>
  <c r="L129" i="23"/>
  <c r="K129" i="23"/>
  <c r="J129" i="23"/>
  <c r="I129" i="23"/>
  <c r="H129" i="23"/>
  <c r="G129" i="23"/>
  <c r="F129" i="23"/>
  <c r="E129" i="23"/>
  <c r="D129" i="23"/>
  <c r="Q126" i="23"/>
  <c r="P126" i="23"/>
  <c r="O126" i="23"/>
  <c r="N126" i="23"/>
  <c r="M126" i="23"/>
  <c r="L126" i="23"/>
  <c r="K126" i="23"/>
  <c r="J126" i="23"/>
  <c r="I126" i="23"/>
  <c r="H126" i="23"/>
  <c r="G126" i="23"/>
  <c r="F126" i="23"/>
  <c r="E126" i="23"/>
  <c r="D126" i="23"/>
  <c r="Q123" i="23"/>
  <c r="P123" i="23"/>
  <c r="O123" i="23"/>
  <c r="N123" i="23"/>
  <c r="M123" i="23"/>
  <c r="L123" i="23"/>
  <c r="K123" i="23"/>
  <c r="J123" i="23"/>
  <c r="I123" i="23"/>
  <c r="H123" i="23"/>
  <c r="G123" i="23"/>
  <c r="F123" i="23"/>
  <c r="E123" i="23"/>
  <c r="D123" i="23"/>
  <c r="Q120" i="23"/>
  <c r="P120" i="23"/>
  <c r="O120" i="23"/>
  <c r="N120" i="23"/>
  <c r="M120" i="23"/>
  <c r="L120" i="23"/>
  <c r="K120" i="23"/>
  <c r="J120" i="23"/>
  <c r="I120" i="23"/>
  <c r="H120" i="23"/>
  <c r="G120" i="23"/>
  <c r="F120" i="23"/>
  <c r="E120" i="23"/>
  <c r="D120" i="23"/>
  <c r="Q117" i="23"/>
  <c r="P117" i="23"/>
  <c r="O117" i="23"/>
  <c r="N117" i="23"/>
  <c r="M117" i="23"/>
  <c r="L117" i="23"/>
  <c r="K117" i="23"/>
  <c r="J117" i="23"/>
  <c r="I117" i="23"/>
  <c r="H117" i="23"/>
  <c r="G117" i="23"/>
  <c r="F117" i="23"/>
  <c r="E117" i="23"/>
  <c r="D117" i="23"/>
  <c r="Q114" i="23"/>
  <c r="P114" i="23"/>
  <c r="O114" i="23"/>
  <c r="N114" i="23"/>
  <c r="M114" i="23"/>
  <c r="L114" i="23"/>
  <c r="K114" i="23"/>
  <c r="J114" i="23"/>
  <c r="I114" i="23"/>
  <c r="H114" i="23"/>
  <c r="G114" i="23"/>
  <c r="F114" i="23"/>
  <c r="E114" i="23"/>
  <c r="D114" i="23"/>
  <c r="Q111" i="23"/>
  <c r="P111" i="23"/>
  <c r="O111" i="23"/>
  <c r="N111" i="23"/>
  <c r="M111" i="23"/>
  <c r="L111" i="23"/>
  <c r="K111" i="23"/>
  <c r="J111" i="23"/>
  <c r="I111" i="23"/>
  <c r="H111" i="23"/>
  <c r="G111" i="23"/>
  <c r="F111" i="23"/>
  <c r="E111" i="23"/>
  <c r="D111" i="23"/>
  <c r="Q108" i="23"/>
  <c r="P108" i="23"/>
  <c r="O108" i="23"/>
  <c r="N108" i="23"/>
  <c r="M108" i="23"/>
  <c r="L108" i="23"/>
  <c r="K108" i="23"/>
  <c r="J108" i="23"/>
  <c r="I108" i="23"/>
  <c r="H108" i="23"/>
  <c r="G108" i="23"/>
  <c r="F108" i="23"/>
  <c r="E108" i="23"/>
  <c r="D108" i="23"/>
  <c r="Q105" i="23"/>
  <c r="P105" i="23"/>
  <c r="O105" i="23"/>
  <c r="N105" i="23"/>
  <c r="M105" i="23"/>
  <c r="L105" i="23"/>
  <c r="K105" i="23"/>
  <c r="J105" i="23"/>
  <c r="I105" i="23"/>
  <c r="H105" i="23"/>
  <c r="G105" i="23"/>
  <c r="F105" i="23"/>
  <c r="E105" i="23"/>
  <c r="D105" i="23"/>
  <c r="Q102" i="23"/>
  <c r="P102" i="23"/>
  <c r="O102" i="23"/>
  <c r="N102" i="23"/>
  <c r="M102" i="23"/>
  <c r="L102" i="23"/>
  <c r="K102" i="23"/>
  <c r="J102" i="23"/>
  <c r="I102" i="23"/>
  <c r="H102" i="23"/>
  <c r="G102" i="23"/>
  <c r="F102" i="23"/>
  <c r="E102" i="23"/>
  <c r="D102" i="23"/>
  <c r="Q99" i="23"/>
  <c r="P99" i="23"/>
  <c r="O99" i="23"/>
  <c r="N99" i="23"/>
  <c r="M99" i="23"/>
  <c r="L99" i="23"/>
  <c r="K99" i="23"/>
  <c r="J99" i="23"/>
  <c r="I99" i="23"/>
  <c r="H99" i="23"/>
  <c r="G99" i="23"/>
  <c r="F99" i="23"/>
  <c r="E99" i="23"/>
  <c r="D99" i="23"/>
  <c r="Q96" i="23"/>
  <c r="P96" i="23"/>
  <c r="O96" i="23"/>
  <c r="N96" i="23"/>
  <c r="M96" i="23"/>
  <c r="L96" i="23"/>
  <c r="K96" i="23"/>
  <c r="J96" i="23"/>
  <c r="I96" i="23"/>
  <c r="H96" i="23"/>
  <c r="G96" i="23"/>
  <c r="F96" i="23"/>
  <c r="E96" i="23"/>
  <c r="D96" i="23"/>
  <c r="Q93" i="23"/>
  <c r="P93" i="23"/>
  <c r="O93" i="23"/>
  <c r="N93" i="23"/>
  <c r="M93" i="23"/>
  <c r="L93" i="23"/>
  <c r="K93" i="23"/>
  <c r="J93" i="23"/>
  <c r="I93" i="23"/>
  <c r="H93" i="23"/>
  <c r="G93" i="23"/>
  <c r="F93" i="23"/>
  <c r="E93" i="23"/>
  <c r="D93" i="23"/>
  <c r="Q90" i="23"/>
  <c r="P90" i="23"/>
  <c r="O90" i="23"/>
  <c r="N90" i="23"/>
  <c r="M90" i="23"/>
  <c r="L90" i="23"/>
  <c r="K90" i="23"/>
  <c r="J90" i="23"/>
  <c r="I90" i="23"/>
  <c r="H90" i="23"/>
  <c r="G90" i="23"/>
  <c r="F90" i="23"/>
  <c r="E90" i="23"/>
  <c r="D90" i="23"/>
  <c r="Q87" i="23"/>
  <c r="P87" i="23"/>
  <c r="O87" i="23"/>
  <c r="N87" i="23"/>
  <c r="M87" i="23"/>
  <c r="L87" i="23"/>
  <c r="K87" i="23"/>
  <c r="J87" i="23"/>
  <c r="I87" i="23"/>
  <c r="H87" i="23"/>
  <c r="G87" i="23"/>
  <c r="F87" i="23"/>
  <c r="E87" i="23"/>
  <c r="D87" i="23"/>
  <c r="Q84" i="23"/>
  <c r="P84" i="23"/>
  <c r="O84" i="23"/>
  <c r="N84" i="23"/>
  <c r="M84" i="23"/>
  <c r="L84" i="23"/>
  <c r="K84" i="23"/>
  <c r="J84" i="23"/>
  <c r="I84" i="23"/>
  <c r="H84" i="23"/>
  <c r="G84" i="23"/>
  <c r="F84" i="23"/>
  <c r="E84" i="23"/>
  <c r="D84" i="23"/>
  <c r="Q81" i="23"/>
  <c r="P81" i="23"/>
  <c r="O81" i="23"/>
  <c r="N81" i="23"/>
  <c r="M81" i="23"/>
  <c r="L81" i="23"/>
  <c r="K81" i="23"/>
  <c r="J81" i="23"/>
  <c r="I81" i="23"/>
  <c r="H81" i="23"/>
  <c r="G81" i="23"/>
  <c r="F81" i="23"/>
  <c r="E81" i="23"/>
  <c r="D81" i="23"/>
  <c r="Q78" i="23"/>
  <c r="P78" i="23"/>
  <c r="O78" i="23"/>
  <c r="N78" i="23"/>
  <c r="M78" i="23"/>
  <c r="L78" i="23"/>
  <c r="K78" i="23"/>
  <c r="J78" i="23"/>
  <c r="I78" i="23"/>
  <c r="H78" i="23"/>
  <c r="G78" i="23"/>
  <c r="F78" i="23"/>
  <c r="E78" i="23"/>
  <c r="D78" i="23"/>
  <c r="Q75" i="23"/>
  <c r="P75" i="23"/>
  <c r="O75" i="23"/>
  <c r="N75" i="23"/>
  <c r="M75" i="23"/>
  <c r="L75" i="23"/>
  <c r="K75" i="23"/>
  <c r="J75" i="23"/>
  <c r="I75" i="23"/>
  <c r="H75" i="23"/>
  <c r="G75" i="23"/>
  <c r="F75" i="23"/>
  <c r="E75" i="23"/>
  <c r="D75" i="23"/>
  <c r="Q72" i="23"/>
  <c r="P72" i="23"/>
  <c r="O72" i="23"/>
  <c r="N72" i="23"/>
  <c r="M72" i="23"/>
  <c r="L72" i="23"/>
  <c r="K72" i="23"/>
  <c r="J72" i="23"/>
  <c r="I72" i="23"/>
  <c r="H72" i="23"/>
  <c r="G72" i="23"/>
  <c r="F72" i="23"/>
  <c r="E72" i="23"/>
  <c r="D72" i="23"/>
  <c r="Q69" i="23"/>
  <c r="P69" i="23"/>
  <c r="O69" i="23"/>
  <c r="N69" i="23"/>
  <c r="M69" i="23"/>
  <c r="L69" i="23"/>
  <c r="K69" i="23"/>
  <c r="J69" i="23"/>
  <c r="I69" i="23"/>
  <c r="H69" i="23"/>
  <c r="G69" i="23"/>
  <c r="F69" i="23"/>
  <c r="E69" i="23"/>
  <c r="D69" i="23"/>
  <c r="Q66" i="23"/>
  <c r="P66" i="23"/>
  <c r="O66" i="23"/>
  <c r="N66" i="23"/>
  <c r="M66" i="23"/>
  <c r="L66" i="23"/>
  <c r="K66" i="23"/>
  <c r="J66" i="23"/>
  <c r="I66" i="23"/>
  <c r="H66" i="23"/>
  <c r="G66" i="23"/>
  <c r="F66" i="23"/>
  <c r="E66" i="23"/>
  <c r="D66" i="23"/>
  <c r="Q63" i="23"/>
  <c r="P63" i="23"/>
  <c r="O63" i="23"/>
  <c r="N63" i="23"/>
  <c r="M63" i="23"/>
  <c r="L63" i="23"/>
  <c r="K63" i="23"/>
  <c r="J63" i="23"/>
  <c r="I63" i="23"/>
  <c r="H63" i="23"/>
  <c r="G63" i="23"/>
  <c r="F63" i="23"/>
  <c r="E63" i="23"/>
  <c r="D63" i="23"/>
  <c r="Q60" i="23"/>
  <c r="P60" i="23"/>
  <c r="O60" i="23"/>
  <c r="N60" i="23"/>
  <c r="M60" i="23"/>
  <c r="L60" i="23"/>
  <c r="K60" i="23"/>
  <c r="J60" i="23"/>
  <c r="I60" i="23"/>
  <c r="H60" i="23"/>
  <c r="G60" i="23"/>
  <c r="F60" i="23"/>
  <c r="E60" i="23"/>
  <c r="D60" i="23"/>
  <c r="Q57" i="23"/>
  <c r="P57" i="23"/>
  <c r="O57" i="23"/>
  <c r="N57" i="23"/>
  <c r="M57" i="23"/>
  <c r="L57" i="23"/>
  <c r="K57" i="23"/>
  <c r="J57" i="23"/>
  <c r="I57" i="23"/>
  <c r="H57" i="23"/>
  <c r="G57" i="23"/>
  <c r="F57" i="23"/>
  <c r="E57" i="23"/>
  <c r="D57" i="23"/>
  <c r="Q54" i="23"/>
  <c r="P54" i="23"/>
  <c r="O54" i="23"/>
  <c r="N54" i="23"/>
  <c r="M54" i="23"/>
  <c r="L54" i="23"/>
  <c r="K54" i="23"/>
  <c r="J54" i="23"/>
  <c r="I54" i="23"/>
  <c r="H54" i="23"/>
  <c r="G54" i="23"/>
  <c r="F54" i="23"/>
  <c r="E54" i="23"/>
  <c r="D54" i="23"/>
  <c r="Q51" i="23"/>
  <c r="P51" i="23"/>
  <c r="O51" i="23"/>
  <c r="N51" i="23"/>
  <c r="M51" i="23"/>
  <c r="L51" i="23"/>
  <c r="K51" i="23"/>
  <c r="J51" i="23"/>
  <c r="I51" i="23"/>
  <c r="H51" i="23"/>
  <c r="G51" i="23"/>
  <c r="F51" i="23"/>
  <c r="E51" i="23"/>
  <c r="D51" i="23"/>
  <c r="Q48" i="23"/>
  <c r="P48" i="23"/>
  <c r="O48" i="23"/>
  <c r="N48" i="23"/>
  <c r="M48" i="23"/>
  <c r="L48" i="23"/>
  <c r="K48" i="23"/>
  <c r="J48" i="23"/>
  <c r="I48" i="23"/>
  <c r="H48" i="23"/>
  <c r="G48" i="23"/>
  <c r="F48" i="23"/>
  <c r="E48" i="23"/>
  <c r="D48" i="23"/>
  <c r="Q45" i="23"/>
  <c r="P45" i="23"/>
  <c r="O45" i="23"/>
  <c r="N45" i="23"/>
  <c r="M45" i="23"/>
  <c r="L45" i="23"/>
  <c r="K45" i="23"/>
  <c r="J45" i="23"/>
  <c r="I45" i="23"/>
  <c r="H45" i="23"/>
  <c r="G45" i="23"/>
  <c r="F45" i="23"/>
  <c r="E45" i="23"/>
  <c r="D45" i="23"/>
  <c r="Q42" i="23"/>
  <c r="P42" i="23"/>
  <c r="O42" i="23"/>
  <c r="N42" i="23"/>
  <c r="M42" i="23"/>
  <c r="L42" i="23"/>
  <c r="K42" i="23"/>
  <c r="J42" i="23"/>
  <c r="I42" i="23"/>
  <c r="H42" i="23"/>
  <c r="G42" i="23"/>
  <c r="F42" i="23"/>
  <c r="E42" i="23"/>
  <c r="D42" i="23"/>
  <c r="Q39" i="23"/>
  <c r="P39" i="23"/>
  <c r="O39" i="23"/>
  <c r="N39" i="23"/>
  <c r="M39" i="23"/>
  <c r="L39" i="23"/>
  <c r="K39" i="23"/>
  <c r="J39" i="23"/>
  <c r="I39" i="23"/>
  <c r="H39" i="23"/>
  <c r="G39" i="23"/>
  <c r="F39" i="23"/>
  <c r="E39" i="23"/>
  <c r="D39" i="23"/>
  <c r="CQ36" i="20"/>
  <c r="CR35" i="20"/>
  <c r="CR68" i="20"/>
  <c r="CQ69" i="20"/>
  <c r="CR39" i="20"/>
  <c r="CR40" i="20"/>
  <c r="CR41" i="20"/>
  <c r="CR42" i="20"/>
  <c r="CR43" i="20"/>
  <c r="CR44" i="20"/>
  <c r="CR45" i="20"/>
  <c r="CR46" i="20"/>
  <c r="CR47" i="20"/>
  <c r="CR48" i="20"/>
  <c r="CR49" i="20"/>
  <c r="CR50" i="20"/>
  <c r="CR51" i="20"/>
  <c r="CR52" i="20"/>
  <c r="CR53" i="20"/>
  <c r="CR54" i="20"/>
  <c r="CR55" i="20"/>
  <c r="CR56" i="20"/>
  <c r="CR57" i="20"/>
  <c r="CR58" i="20"/>
  <c r="CR59" i="20"/>
  <c r="CR60" i="20"/>
  <c r="CR61" i="20"/>
  <c r="CR62" i="20"/>
  <c r="CR63" i="20"/>
  <c r="CR64" i="20"/>
  <c r="CR65" i="20"/>
  <c r="CR66" i="20"/>
  <c r="CR67" i="20"/>
  <c r="CR38" i="20"/>
  <c r="CK69" i="20"/>
  <c r="CL69" i="20"/>
  <c r="CM69" i="20"/>
  <c r="CN69" i="20"/>
  <c r="CO69" i="20"/>
  <c r="CP69" i="20"/>
  <c r="CK36" i="20"/>
  <c r="CL36" i="20"/>
  <c r="CM36" i="20"/>
  <c r="CN36" i="20"/>
  <c r="CO36" i="20"/>
  <c r="CP36" i="20"/>
  <c r="CJ36" i="20"/>
  <c r="CR8" i="20"/>
  <c r="CR34" i="20"/>
  <c r="CR33" i="20"/>
  <c r="CR32" i="20"/>
  <c r="CR31" i="20"/>
  <c r="CR30" i="20"/>
  <c r="CR29" i="20"/>
  <c r="CR28" i="20"/>
  <c r="CR27" i="20"/>
  <c r="CR26" i="20"/>
  <c r="CR25" i="20"/>
  <c r="CR24" i="20"/>
  <c r="CR23" i="20"/>
  <c r="CR22" i="20"/>
  <c r="CR21" i="20"/>
  <c r="CR20" i="20"/>
  <c r="CR19" i="20"/>
  <c r="CR18" i="20"/>
  <c r="CR17" i="20"/>
  <c r="CR16" i="20"/>
  <c r="CR15" i="20"/>
  <c r="CR14" i="20"/>
  <c r="CR13" i="20"/>
  <c r="CR12" i="20"/>
  <c r="CR11" i="20"/>
  <c r="CR10" i="20"/>
  <c r="CR9" i="20"/>
  <c r="CR7" i="20"/>
  <c r="CR6" i="20"/>
  <c r="CR5" i="20"/>
  <c r="CR4" i="20"/>
  <c r="CR3" i="20"/>
  <c r="CL1" i="20"/>
  <c r="CM1" i="20"/>
  <c r="CN1" i="20"/>
  <c r="CO1" i="20"/>
  <c r="CP1" i="20"/>
  <c r="CQ1" i="20"/>
  <c r="CK1" i="20"/>
  <c r="K175" i="30"/>
  <c r="I174" i="30"/>
  <c r="I175" i="30" s="1"/>
  <c r="G174" i="30"/>
  <c r="G175" i="30" s="1"/>
  <c r="E1" i="20"/>
  <c r="F1" i="20"/>
  <c r="G1" i="20"/>
  <c r="H1" i="20"/>
  <c r="I1" i="20"/>
  <c r="J1" i="20"/>
  <c r="K1" i="20"/>
  <c r="L1" i="20"/>
  <c r="M1" i="20"/>
  <c r="N1" i="20"/>
  <c r="O1" i="20"/>
  <c r="P1" i="20"/>
  <c r="Q1" i="20"/>
  <c r="R1" i="20"/>
  <c r="S1" i="20"/>
  <c r="T1" i="20"/>
  <c r="U1" i="20"/>
  <c r="V1" i="20"/>
  <c r="W1" i="20"/>
  <c r="X1" i="20"/>
  <c r="Y1" i="20"/>
  <c r="Z1" i="20"/>
  <c r="AA1" i="20"/>
  <c r="AB1" i="20"/>
  <c r="AC1" i="20"/>
  <c r="AD1" i="20"/>
  <c r="AE1" i="20"/>
  <c r="AF1" i="20"/>
  <c r="AG1" i="20"/>
  <c r="AH1" i="20"/>
  <c r="AI1" i="20"/>
  <c r="AJ1" i="20"/>
  <c r="AK1" i="20"/>
  <c r="AL1" i="20"/>
  <c r="AM1" i="20"/>
  <c r="AN1" i="20"/>
  <c r="AO1" i="20"/>
  <c r="AP1" i="20"/>
  <c r="AQ1" i="20"/>
  <c r="AR1" i="20"/>
  <c r="AS1" i="20"/>
  <c r="AT1" i="20"/>
  <c r="AU1" i="20"/>
  <c r="AV1" i="20"/>
  <c r="AW1" i="20"/>
  <c r="AX1" i="20"/>
  <c r="AY1" i="20"/>
  <c r="AZ1" i="20"/>
  <c r="BA1" i="20"/>
  <c r="BB1" i="20"/>
  <c r="BC1" i="20"/>
  <c r="BD1" i="20"/>
  <c r="BE1" i="20"/>
  <c r="BF1" i="20"/>
  <c r="BG1" i="20"/>
  <c r="BH1" i="20"/>
  <c r="BI1" i="20"/>
  <c r="BJ1" i="20"/>
  <c r="BK1" i="20"/>
  <c r="BL1" i="20"/>
  <c r="BM1" i="20"/>
  <c r="BN1" i="20"/>
  <c r="BO1" i="20"/>
  <c r="BP1" i="20"/>
  <c r="BQ1" i="20"/>
  <c r="BR1" i="20"/>
  <c r="BS1" i="20"/>
  <c r="BT1" i="20"/>
  <c r="BU1" i="20"/>
  <c r="BV1" i="20"/>
  <c r="BW1" i="20"/>
  <c r="BX1" i="20"/>
  <c r="BY1" i="20"/>
  <c r="BZ1" i="20"/>
  <c r="CA1" i="20"/>
  <c r="CB1" i="20"/>
  <c r="CC1" i="20"/>
  <c r="CD1" i="20"/>
  <c r="CE1" i="20"/>
  <c r="CF1" i="20"/>
  <c r="CG1" i="20"/>
  <c r="CH1" i="20"/>
  <c r="CI1" i="20"/>
  <c r="CJ1" i="20"/>
  <c r="D1" i="20"/>
  <c r="E69" i="20"/>
  <c r="F69" i="20"/>
  <c r="G69" i="20"/>
  <c r="H69" i="20"/>
  <c r="I69" i="20"/>
  <c r="J69" i="20"/>
  <c r="K69" i="20"/>
  <c r="L69" i="20"/>
  <c r="M69" i="20"/>
  <c r="N69" i="20"/>
  <c r="O69" i="20"/>
  <c r="P69" i="20"/>
  <c r="Q69" i="20"/>
  <c r="R69" i="20"/>
  <c r="S69" i="20"/>
  <c r="T69" i="20"/>
  <c r="U69" i="20"/>
  <c r="V69" i="20"/>
  <c r="W69" i="20"/>
  <c r="X69" i="20"/>
  <c r="Y69" i="20"/>
  <c r="Z69" i="20"/>
  <c r="AA69" i="20"/>
  <c r="AB69" i="20"/>
  <c r="AC69" i="20"/>
  <c r="AD69" i="20"/>
  <c r="AE69" i="20"/>
  <c r="AF69" i="20"/>
  <c r="AG69" i="20"/>
  <c r="AH69" i="20"/>
  <c r="AI69" i="20"/>
  <c r="AJ69" i="20"/>
  <c r="AK69" i="20"/>
  <c r="AL69" i="20"/>
  <c r="AM69" i="20"/>
  <c r="AN69" i="20"/>
  <c r="AO69" i="20"/>
  <c r="AP69" i="20"/>
  <c r="AQ69" i="20"/>
  <c r="AR69" i="20"/>
  <c r="AS69" i="20"/>
  <c r="AT69" i="20"/>
  <c r="AU69" i="20"/>
  <c r="AV69" i="20"/>
  <c r="AW69" i="20"/>
  <c r="AX69" i="20"/>
  <c r="AY69" i="20"/>
  <c r="AZ69" i="20"/>
  <c r="BA69" i="20"/>
  <c r="BB69" i="20"/>
  <c r="BC69" i="20"/>
  <c r="BD69" i="20"/>
  <c r="BE69" i="20"/>
  <c r="BF69" i="20"/>
  <c r="BG69" i="20"/>
  <c r="BH69" i="20"/>
  <c r="BI69" i="20"/>
  <c r="BJ69" i="20"/>
  <c r="BK69" i="20"/>
  <c r="BL69" i="20"/>
  <c r="BM69" i="20"/>
  <c r="BN69" i="20"/>
  <c r="BO69" i="20"/>
  <c r="BP69" i="20"/>
  <c r="BQ69" i="20"/>
  <c r="BR69" i="20"/>
  <c r="BS69" i="20"/>
  <c r="BT69" i="20"/>
  <c r="BU69" i="20"/>
  <c r="BV69" i="20"/>
  <c r="BW69" i="20"/>
  <c r="BX69" i="20"/>
  <c r="BY69" i="20"/>
  <c r="BZ69" i="20"/>
  <c r="CA69" i="20"/>
  <c r="CB69" i="20"/>
  <c r="CC69" i="20"/>
  <c r="CD69" i="20"/>
  <c r="CE69" i="20"/>
  <c r="CF69" i="20"/>
  <c r="CG69" i="20"/>
  <c r="CH69" i="20"/>
  <c r="CI69" i="20"/>
  <c r="CJ69" i="20"/>
  <c r="D69" i="20"/>
  <c r="F36" i="20"/>
  <c r="G36" i="20"/>
  <c r="H36" i="20"/>
  <c r="I36" i="20"/>
  <c r="J36" i="20"/>
  <c r="K36" i="20"/>
  <c r="L36" i="20"/>
  <c r="M36" i="20"/>
  <c r="N36" i="20"/>
  <c r="O36" i="20"/>
  <c r="P36" i="20"/>
  <c r="Q36" i="20"/>
  <c r="R36" i="20"/>
  <c r="S36" i="20"/>
  <c r="T36" i="20"/>
  <c r="U36" i="20"/>
  <c r="V36" i="20"/>
  <c r="W36" i="20"/>
  <c r="X36" i="20"/>
  <c r="Y36" i="20"/>
  <c r="Z36" i="20"/>
  <c r="AA36" i="20"/>
  <c r="AB36" i="20"/>
  <c r="AC36" i="20"/>
  <c r="AD36" i="20"/>
  <c r="AE36" i="20"/>
  <c r="AF36" i="20"/>
  <c r="AG36" i="20"/>
  <c r="AH36" i="20"/>
  <c r="AI36" i="20"/>
  <c r="AJ36" i="20"/>
  <c r="AK36" i="20"/>
  <c r="AL36" i="20"/>
  <c r="AM36" i="20"/>
  <c r="AN36" i="20"/>
  <c r="AO36" i="20"/>
  <c r="AP36" i="20"/>
  <c r="AQ36" i="20"/>
  <c r="AR36" i="20"/>
  <c r="AS36" i="20"/>
  <c r="AT36" i="20"/>
  <c r="AU36" i="20"/>
  <c r="AV36" i="20"/>
  <c r="AW36" i="20"/>
  <c r="AX36" i="20"/>
  <c r="AY36" i="20"/>
  <c r="AZ36" i="20"/>
  <c r="BA36" i="20"/>
  <c r="BB36" i="20"/>
  <c r="BC36" i="20"/>
  <c r="BD36" i="20"/>
  <c r="BE36" i="20"/>
  <c r="BF36" i="20"/>
  <c r="BG36" i="20"/>
  <c r="BH36" i="20"/>
  <c r="BI36" i="20"/>
  <c r="BJ36" i="20"/>
  <c r="BK36" i="20"/>
  <c r="BL36" i="20"/>
  <c r="BM36" i="20"/>
  <c r="BN36" i="20"/>
  <c r="BO36" i="20"/>
  <c r="BP36" i="20"/>
  <c r="BQ36" i="20"/>
  <c r="BR36" i="20"/>
  <c r="BS36" i="20"/>
  <c r="BT36" i="20"/>
  <c r="BU36" i="20"/>
  <c r="BV36" i="20"/>
  <c r="BW36" i="20"/>
  <c r="BX36" i="20"/>
  <c r="BY36" i="20"/>
  <c r="BZ36" i="20"/>
  <c r="CA36" i="20"/>
  <c r="CB36" i="20"/>
  <c r="CC36" i="20"/>
  <c r="CD36" i="20"/>
  <c r="CE36" i="20"/>
  <c r="CF36" i="20"/>
  <c r="CG36" i="20"/>
  <c r="CH36" i="20"/>
  <c r="CI36" i="20"/>
  <c r="E36" i="20"/>
  <c r="D36" i="20"/>
  <c r="F47" i="10"/>
  <c r="F48" i="10" s="1"/>
  <c r="CR36" i="20" l="1"/>
  <c r="CR69" i="20"/>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<sst xmlns="http://schemas.openxmlformats.org/spreadsheetml/2006/main" count="12704" uniqueCount="2404">
  <si>
    <t>遠藤 良弘</t>
  </si>
  <si>
    <t>髙橋 慎子</t>
  </si>
  <si>
    <t>横山 田恵子</t>
  </si>
  <si>
    <t>高森 真理子</t>
  </si>
  <si>
    <t>菅澤 紀美江</t>
  </si>
  <si>
    <t>紺野 真紀</t>
  </si>
  <si>
    <t>針生 尉</t>
  </si>
  <si>
    <t>長野 祐貴</t>
  </si>
  <si>
    <t>既存メンバー</t>
    <rPh sb="0" eb="2">
      <t>キゾン</t>
    </rPh>
    <phoneticPr fontId="8"/>
  </si>
  <si>
    <t>新人メンバー</t>
    <rPh sb="0" eb="2">
      <t>シンジン</t>
    </rPh>
    <phoneticPr fontId="8"/>
  </si>
  <si>
    <t>事業所全体</t>
    <rPh sb="0" eb="3">
      <t>ジギョウショ</t>
    </rPh>
    <rPh sb="3" eb="5">
      <t>ゼンタイ</t>
    </rPh>
    <phoneticPr fontId="8"/>
  </si>
  <si>
    <r>
      <t xml:space="preserve">名前 </t>
    </r>
    <r>
      <rPr>
        <sz val="6"/>
        <color theme="1"/>
        <rFont val="Meiryo UI"/>
        <family val="3"/>
        <charset val="128"/>
      </rPr>
      <t>※降順</t>
    </r>
    <rPh sb="0" eb="2">
      <t>ナマエ</t>
    </rPh>
    <rPh sb="4" eb="6">
      <t>コウジュン</t>
    </rPh>
    <phoneticPr fontId="8"/>
  </si>
  <si>
    <t>ATT（前週差）</t>
    <rPh sb="4" eb="7">
      <t>ゼンシュウサ</t>
    </rPh>
    <phoneticPr fontId="8"/>
  </si>
  <si>
    <t>ACW（前週差）</t>
    <rPh sb="4" eb="7">
      <t>ゼンシュウサ</t>
    </rPh>
    <phoneticPr fontId="8"/>
  </si>
  <si>
    <t>平均</t>
  </si>
  <si>
    <t>今週転送率ボトム層のヒアリングしているのでヒアリング後の推移みてほしいです。</t>
  </si>
  <si>
    <t>生産性の指標が（新人）ATT、ACWだけだったりしていたので記載する指標は統一でお願いします！</t>
  </si>
  <si>
    <t>修正イメージ</t>
  </si>
  <si>
    <t>及川　真理子</t>
  </si>
  <si>
    <t>横山　田恵子</t>
  </si>
  <si>
    <t>鳴瀬　和歌子</t>
  </si>
  <si>
    <t>高森　真理子</t>
  </si>
  <si>
    <t>針生　尉</t>
  </si>
  <si>
    <t>田辺　益子</t>
  </si>
  <si>
    <t>古山　愛里沙</t>
  </si>
  <si>
    <t>柳谷　敬子</t>
  </si>
  <si>
    <t>長野　祐貴</t>
  </si>
  <si>
    <t>鈴木　健一郎</t>
  </si>
  <si>
    <t>相良　智絵</t>
  </si>
  <si>
    <t>佐藤　圭</t>
  </si>
  <si>
    <t>千坂　ゆき江</t>
  </si>
  <si>
    <t>渡邉　民香</t>
  </si>
  <si>
    <t>藤原　弥那</t>
  </si>
  <si>
    <t>高根　弥生</t>
  </si>
  <si>
    <t>三原　健太</t>
  </si>
  <si>
    <t>佐々木　あゆみ</t>
  </si>
  <si>
    <t>乙部　智恵子</t>
  </si>
  <si>
    <t>高橋　ちかこ</t>
  </si>
  <si>
    <t>若生　明美</t>
  </si>
  <si>
    <t>林　範子</t>
  </si>
  <si>
    <t>千葉　和己</t>
  </si>
  <si>
    <t>菅澤　紀美江</t>
  </si>
  <si>
    <t>桐生　奈津子</t>
  </si>
  <si>
    <t>高橋　加奈子</t>
  </si>
  <si>
    <t>伊藤　志保</t>
  </si>
  <si>
    <t>草野　久美</t>
  </si>
  <si>
    <t>齋藤　みはる</t>
  </si>
  <si>
    <t>鈴木　奈緒</t>
  </si>
  <si>
    <t>総計</t>
  </si>
  <si>
    <t>阿部　賢一</t>
  </si>
  <si>
    <t>紺野　真紀</t>
  </si>
  <si>
    <t>髙橋　慎子</t>
  </si>
  <si>
    <t>転送可能件数</t>
  </si>
  <si>
    <t>鈴木　健一郎</t>
    <phoneticPr fontId="6"/>
  </si>
  <si>
    <t>S⇒J転送件数</t>
  </si>
  <si>
    <t>転送割合</t>
  </si>
  <si>
    <t>HOLD（前週差）</t>
    <rPh sb="5" eb="7">
      <t>ゼンシュウ</t>
    </rPh>
    <rPh sb="7" eb="8">
      <t>サ</t>
    </rPh>
    <phoneticPr fontId="6"/>
  </si>
  <si>
    <t>①転送のページこんな感じの数値にしてほしい　⇒　対応件数が転送以外も入っているので転送率との相関性がわからない</t>
    <phoneticPr fontId="6"/>
  </si>
  <si>
    <t>②生産性　⇒　棒グラフは秒表記だが下の表が時間表記になっているので統一を</t>
    <phoneticPr fontId="6"/>
  </si>
  <si>
    <t>③この資料作る際の、元データ等はOPNWの共有フォルダにおいてほしい。　⇒　（ローカルだと我々が確認、修正が出来ないので）</t>
    <phoneticPr fontId="6"/>
  </si>
  <si>
    <t>済</t>
    <rPh sb="0" eb="1">
      <t>スミ</t>
    </rPh>
    <phoneticPr fontId="6"/>
  </si>
  <si>
    <t>若干件数がずれる</t>
    <rPh sb="0" eb="2">
      <t>ジャッカン</t>
    </rPh>
    <rPh sb="2" eb="4">
      <t>ケンスウ</t>
    </rPh>
    <phoneticPr fontId="6"/>
  </si>
  <si>
    <t>-</t>
    <phoneticPr fontId="6"/>
  </si>
  <si>
    <t>AHT</t>
  </si>
  <si>
    <t>AHT</t>
    <phoneticPr fontId="6"/>
  </si>
  <si>
    <t>ATT</t>
  </si>
  <si>
    <t>ATT</t>
    <phoneticPr fontId="6"/>
  </si>
  <si>
    <t>HOLD</t>
    <phoneticPr fontId="6"/>
  </si>
  <si>
    <t>ACW</t>
  </si>
  <si>
    <t>ACW</t>
    <phoneticPr fontId="6"/>
  </si>
  <si>
    <t>12月</t>
  </si>
  <si>
    <t>1月</t>
  </si>
  <si>
    <t>2月</t>
  </si>
  <si>
    <t>3月</t>
  </si>
  <si>
    <t>4月</t>
  </si>
  <si>
    <t>5月</t>
  </si>
  <si>
    <t>6月</t>
  </si>
  <si>
    <t>Total</t>
  </si>
  <si>
    <t>00:00:00</t>
  </si>
  <si>
    <t>NaN</t>
  </si>
  <si>
    <t>SDA.NGH.髙松 由理</t>
  </si>
  <si>
    <t>::</t>
  </si>
  <si>
    <t>SDA.NGH.芳賀 陽衣</t>
  </si>
  <si>
    <t>SDA.NGH.モニタ投影用</t>
  </si>
  <si>
    <t>SDA.NGH.藤原 弥那</t>
  </si>
  <si>
    <t>SDA.NGH.田辺 益子</t>
  </si>
  <si>
    <t>SDA.NGH.三原 健太</t>
  </si>
  <si>
    <t>SDA.NGH.渡邉 民香</t>
  </si>
  <si>
    <t>00:06:38</t>
  </si>
  <si>
    <t>SDA.NGH.及川 真理子</t>
  </si>
  <si>
    <t>00:45:19</t>
  </si>
  <si>
    <t>00:04:41</t>
  </si>
  <si>
    <t>02:07:41</t>
  </si>
  <si>
    <t>SDA.NGH.須藤 律子</t>
  </si>
  <si>
    <t>SDA.NGH.高橋 加奈子</t>
  </si>
  <si>
    <t>SDA.NGH.阿部　賢一</t>
  </si>
  <si>
    <t>SDA.NGH.千坂 ゆき江</t>
  </si>
  <si>
    <t>SDA.NGH.鈴木　健一郎</t>
  </si>
  <si>
    <t>SDA.NGH.高根 弥生</t>
  </si>
  <si>
    <t>00:09:28</t>
  </si>
  <si>
    <t>SDA.NGH.桐生 奈津子</t>
  </si>
  <si>
    <t>SDA.NGH.江渕 真也</t>
  </si>
  <si>
    <t>SDA.NGH.岩佐 桃花</t>
  </si>
  <si>
    <t>00:02:55</t>
  </si>
  <si>
    <t>SDA.NGH.佐藤　圭</t>
  </si>
  <si>
    <t>SDA.NGH.鈴木 奈緒</t>
  </si>
  <si>
    <t>SDA.NGH.二階堂 亘良</t>
  </si>
  <si>
    <t>SDA.NGH.鳴瀬　和歌子</t>
  </si>
  <si>
    <t>SDA.NGH.相良 智絵</t>
  </si>
  <si>
    <t>SDA.NGH.佐々木 あゆみ</t>
  </si>
  <si>
    <t>SDA.NGH.古山 愛里沙</t>
  </si>
  <si>
    <t>SDA.NGH.伊藤 志保</t>
  </si>
  <si>
    <t>SDA.NGH.齋藤 みはる</t>
  </si>
  <si>
    <t>SDA.NGH.金子 千恵子</t>
  </si>
  <si>
    <t>SDA.NGH.高橋　俊光</t>
  </si>
  <si>
    <t>SDA.NGH.柳谷 敬子</t>
  </si>
  <si>
    <t>SDA.NGH.若生 明美</t>
  </si>
  <si>
    <t>SDA.NGH.草野 久美</t>
  </si>
  <si>
    <t>SDA.NGH.乙部 智恵子</t>
  </si>
  <si>
    <t>SDA.NGH.長野 祐貴</t>
  </si>
  <si>
    <t>01:40:47</t>
  </si>
  <si>
    <t>SDA.NGH.高森 真理子</t>
  </si>
  <si>
    <t>SDA.NGH.横山 田恵子</t>
  </si>
  <si>
    <t>SDA.NGH.太田 勝己</t>
  </si>
  <si>
    <t>SDA.NGH.高倉 弘美</t>
  </si>
  <si>
    <t>SDA.NGH.今 智惠</t>
  </si>
  <si>
    <t>SDA.NGH.林 範子</t>
  </si>
  <si>
    <t>00:46:50</t>
  </si>
  <si>
    <t>SDA.NGH.千葉 和己</t>
  </si>
  <si>
    <t>SDA.NGH.菅澤 紀美江</t>
  </si>
  <si>
    <t>SDA.NGH.針生 尉</t>
  </si>
  <si>
    <t>SDA.NGH.高橋 ちかこ</t>
  </si>
  <si>
    <t>平均食事時間</t>
  </si>
  <si>
    <t>平均離席休憩時間</t>
  </si>
  <si>
    <t>平均ユーザー対応時間</t>
  </si>
  <si>
    <t>平均有給稼働時間</t>
  </si>
  <si>
    <t>平均稼働率</t>
  </si>
  <si>
    <t>実質CPH</t>
  </si>
  <si>
    <t>保留率</t>
  </si>
  <si>
    <t>保留数</t>
  </si>
  <si>
    <t>HOLD/hold</t>
  </si>
  <si>
    <t>HOLD/acd</t>
  </si>
  <si>
    <t>合計保留時間</t>
  </si>
  <si>
    <t>合計後処理時間</t>
  </si>
  <si>
    <t>合計通話時間</t>
  </si>
  <si>
    <t>CPH</t>
  </si>
  <si>
    <t>平均応答数</t>
  </si>
  <si>
    <t>合計応答数</t>
  </si>
  <si>
    <t>名前</t>
  </si>
  <si>
    <t>SDA.NGH.Op.2</t>
  </si>
  <si>
    <t>00:15:30</t>
  </si>
  <si>
    <t>02:14:17</t>
  </si>
  <si>
    <t>00:06:13</t>
  </si>
  <si>
    <t>00:39:34</t>
  </si>
  <si>
    <t>02:42:49</t>
  </si>
  <si>
    <t>SDA.NGH.Op.47</t>
  </si>
  <si>
    <t>00:43:55</t>
  </si>
  <si>
    <t>00:08:52</t>
  </si>
  <si>
    <t>00:02:40</t>
  </si>
  <si>
    <t>00:04:44</t>
  </si>
  <si>
    <t>00:41:14</t>
  </si>
  <si>
    <t>SDA.NGH.Op.46</t>
  </si>
  <si>
    <t>00:20:04</t>
  </si>
  <si>
    <t>02:44:28</t>
  </si>
  <si>
    <t>00:13:43</t>
  </si>
  <si>
    <t>03:36:48</t>
  </si>
  <si>
    <t>00:08:32</t>
  </si>
  <si>
    <t>01:27:35</t>
  </si>
  <si>
    <t>SDA.NGH.森岡 美穂子</t>
  </si>
  <si>
    <t>SDA.NGH.星野 紅美子</t>
  </si>
  <si>
    <t>00:29:45</t>
  </si>
  <si>
    <t>02:45:53</t>
  </si>
  <si>
    <t>SDA.NGH.Op.19</t>
  </si>
  <si>
    <t>SDA.NGH.Op.68</t>
  </si>
  <si>
    <t>SDA.NGH.遠藤 良弘</t>
  </si>
  <si>
    <t>SDA.NGH.紺野 真紀</t>
  </si>
  <si>
    <t>SDA.NGH.田口 大</t>
  </si>
  <si>
    <t>SDA.NGH.田中 克弥</t>
  </si>
  <si>
    <t>適用されたフィルター: '
'[usertitle] が OP である'
'[年月_表示用] が 2026年06月 または 今月 である'
'[rowdate] が 2026年7月3日, 2026年7月2日, 2026年7月1日, 2026年6月30日, 2026年6月29日, 2026年6月28日 または 2026年7月4日 である</t>
  </si>
  <si>
    <t>14:26:31</t>
  </si>
  <si>
    <t>82:36:02</t>
  </si>
  <si>
    <t>603:35:21</t>
  </si>
  <si>
    <t>SDA.NGH.髙橋 慎子</t>
  </si>
  <si>
    <t>00:16:08</t>
  </si>
  <si>
    <t>01:31:36</t>
  </si>
  <si>
    <t>06:56:17</t>
  </si>
  <si>
    <t>00:01:46</t>
  </si>
  <si>
    <t>01:43:33</t>
  </si>
  <si>
    <t>10:16:32</t>
  </si>
  <si>
    <t>00:23:43</t>
  </si>
  <si>
    <t>02:27:06</t>
  </si>
  <si>
    <t>08:36:32</t>
  </si>
  <si>
    <t>00:07:28</t>
  </si>
  <si>
    <t>03:08:06</t>
  </si>
  <si>
    <t>14:47:35</t>
  </si>
  <si>
    <t>02:48:41</t>
  </si>
  <si>
    <t>12:29:35</t>
  </si>
  <si>
    <t>00:06:57</t>
  </si>
  <si>
    <t>02:08:13</t>
  </si>
  <si>
    <t>14:50:09</t>
  </si>
  <si>
    <t>00:10:46</t>
  </si>
  <si>
    <t>01:36:43</t>
  </si>
  <si>
    <t>20:51:49</t>
  </si>
  <si>
    <t>00:05:20</t>
  </si>
  <si>
    <t>03:07:25</t>
  </si>
  <si>
    <t>15:01:32</t>
  </si>
  <si>
    <t>00:25:22</t>
  </si>
  <si>
    <t>02:28:48</t>
  </si>
  <si>
    <t>18:44:52</t>
  </si>
  <si>
    <t>00:12:45</t>
  </si>
  <si>
    <t>02:24:33</t>
  </si>
  <si>
    <t>13:17:56</t>
  </si>
  <si>
    <t>00:33:45</t>
  </si>
  <si>
    <t>02:36:50</t>
  </si>
  <si>
    <t>18:32:11</t>
  </si>
  <si>
    <t>00:42:03</t>
  </si>
  <si>
    <t>04:37:03</t>
  </si>
  <si>
    <t>00:30:52</t>
  </si>
  <si>
    <t>01:14:39</t>
  </si>
  <si>
    <t>20:04:55</t>
  </si>
  <si>
    <t>00:55:49</t>
  </si>
  <si>
    <t>01:59:33</t>
  </si>
  <si>
    <t>18:33:27</t>
  </si>
  <si>
    <t>00:18:06</t>
  </si>
  <si>
    <t>01:46:48</t>
  </si>
  <si>
    <t>19:18:55</t>
  </si>
  <si>
    <t>00:13:53</t>
  </si>
  <si>
    <t>01:56:30</t>
  </si>
  <si>
    <t>18:27:42</t>
  </si>
  <si>
    <t>00:00:48</t>
  </si>
  <si>
    <t>01:05:20</t>
  </si>
  <si>
    <t>13:43:48</t>
  </si>
  <si>
    <t>00:25:20</t>
  </si>
  <si>
    <t>01:23:45</t>
  </si>
  <si>
    <t>07:27:39</t>
  </si>
  <si>
    <t>00:22:45</t>
  </si>
  <si>
    <t>02:32:03</t>
  </si>
  <si>
    <t>17:39:58</t>
  </si>
  <si>
    <t>00:06:46</t>
  </si>
  <si>
    <t>00:33:52</t>
  </si>
  <si>
    <t>06:17:17</t>
  </si>
  <si>
    <t>00:04:24</t>
  </si>
  <si>
    <t>01:12:03</t>
  </si>
  <si>
    <t>07:54:32</t>
  </si>
  <si>
    <t>00:17:29</t>
  </si>
  <si>
    <t>03:44:50</t>
  </si>
  <si>
    <t>20:43:57</t>
  </si>
  <si>
    <t>00:12:42</t>
  </si>
  <si>
    <t>02:38:19</t>
  </si>
  <si>
    <t>17:29:32</t>
  </si>
  <si>
    <t>00:26:53</t>
  </si>
  <si>
    <t>02:05:22</t>
  </si>
  <si>
    <t>14:43:38</t>
  </si>
  <si>
    <t>00:15:11</t>
  </si>
  <si>
    <t>03:02:43</t>
  </si>
  <si>
    <t>21:33:28</t>
  </si>
  <si>
    <t>00:30:58</t>
  </si>
  <si>
    <t>03:00:47</t>
  </si>
  <si>
    <t>19:57:37</t>
  </si>
  <si>
    <t>00:52:29</t>
  </si>
  <si>
    <t>06:07:26</t>
  </si>
  <si>
    <t>01:34:41</t>
  </si>
  <si>
    <t>02:17:58</t>
  </si>
  <si>
    <t>15:29:11</t>
  </si>
  <si>
    <t>00:32:17</t>
  </si>
  <si>
    <t>02:40:10</t>
  </si>
  <si>
    <t>16:41:13</t>
  </si>
  <si>
    <t>00:25:21</t>
  </si>
  <si>
    <t>01:28:47</t>
  </si>
  <si>
    <t>19:43:56</t>
  </si>
  <si>
    <t>00:16:25</t>
  </si>
  <si>
    <t>01:18:46</t>
  </si>
  <si>
    <t>10:35:27</t>
  </si>
  <si>
    <t>00:09:01</t>
  </si>
  <si>
    <t>01:15:23</t>
  </si>
  <si>
    <t>09:17:26</t>
  </si>
  <si>
    <t>00:06:42</t>
  </si>
  <si>
    <t>00:47:05</t>
  </si>
  <si>
    <t>07:06:25</t>
  </si>
  <si>
    <t>00:32:55</t>
  </si>
  <si>
    <t>02:14:45</t>
  </si>
  <si>
    <t>21:43:27</t>
  </si>
  <si>
    <t>00:11:25</t>
  </si>
  <si>
    <t>03:04:44</t>
  </si>
  <si>
    <t>23:34:52</t>
  </si>
  <si>
    <t>00:08:27</t>
  </si>
  <si>
    <t>02:55:41</t>
  </si>
  <si>
    <t>24:15:08</t>
  </si>
  <si>
    <t>00:14:31</t>
  </si>
  <si>
    <t>03:36:33</t>
  </si>
  <si>
    <t>21:25:00</t>
  </si>
  <si>
    <t>00:09:14</t>
  </si>
  <si>
    <t>00:52:08</t>
  </si>
  <si>
    <t>06:21:42</t>
  </si>
  <si>
    <t>00:51:36</t>
  </si>
  <si>
    <t>02:09:23</t>
  </si>
  <si>
    <t>20:30:13</t>
  </si>
  <si>
    <t>00:21:42</t>
  </si>
  <si>
    <t>01:34:11</t>
  </si>
  <si>
    <t>11:59:31</t>
  </si>
  <si>
    <t>00:28:47</t>
  </si>
  <si>
    <t>00:27:50</t>
  </si>
  <si>
    <t>04:16:21</t>
  </si>
  <si>
    <t>00:36:49</t>
  </si>
  <si>
    <t>00:18:51</t>
  </si>
  <si>
    <t>00:52:44</t>
  </si>
  <si>
    <t>適用されたフィルター: '
'[usertitle] が OP である'
'[年月_表示用] が 2026年06月 または 今月 である'
'[rowdate] が 2026年7月10日, 2026年7月9日, 2026年7月8日, 2026年7月7日, 2026年7月6日, 2026年7月5日 または 2026年7月11日 である</t>
  </si>
  <si>
    <t>12:33:37</t>
  </si>
  <si>
    <t>65:22:55</t>
  </si>
  <si>
    <t>567:55:39</t>
  </si>
  <si>
    <t>SDA.NGH.Op.20</t>
  </si>
  <si>
    <t>00:17:33</t>
  </si>
  <si>
    <t>03:34:06</t>
  </si>
  <si>
    <t>00:01:57</t>
  </si>
  <si>
    <t>01:30:54</t>
  </si>
  <si>
    <t>00:01:26</t>
  </si>
  <si>
    <t>01:29:42</t>
  </si>
  <si>
    <t>00:08:19</t>
  </si>
  <si>
    <t>01:57:22</t>
  </si>
  <si>
    <t>00:46:30</t>
  </si>
  <si>
    <t>03:41:49</t>
  </si>
  <si>
    <t>00:00:57</t>
  </si>
  <si>
    <t>01:13:44</t>
  </si>
  <si>
    <t>00:09:29</t>
  </si>
  <si>
    <t>01:26:58</t>
  </si>
  <si>
    <t>00:07:37</t>
  </si>
  <si>
    <t>02:56:18</t>
  </si>
  <si>
    <t>00:13:09</t>
  </si>
  <si>
    <t>02:45:26</t>
  </si>
  <si>
    <t>00:22:53</t>
  </si>
  <si>
    <t>01:42:57</t>
  </si>
  <si>
    <t>00:22:39</t>
  </si>
  <si>
    <t>02:22:54</t>
  </si>
  <si>
    <t>00:22:38</t>
  </si>
  <si>
    <t>02:00:13</t>
  </si>
  <si>
    <t>00:24:47</t>
  </si>
  <si>
    <t>00:12:59</t>
  </si>
  <si>
    <t>03:04:35</t>
  </si>
  <si>
    <t>00:37:24</t>
  </si>
  <si>
    <t>02:46:49</t>
  </si>
  <si>
    <t>02:08:14</t>
  </si>
  <si>
    <t>00:20:55</t>
  </si>
  <si>
    <t>02:10:53</t>
  </si>
  <si>
    <t>00:03:31</t>
  </si>
  <si>
    <t>01:03:58</t>
  </si>
  <si>
    <t>00:07:03</t>
  </si>
  <si>
    <t>00:58:37</t>
  </si>
  <si>
    <t>00:30:38</t>
  </si>
  <si>
    <t>01:22:05</t>
  </si>
  <si>
    <t>00:31:07</t>
  </si>
  <si>
    <t>01:18:34</t>
  </si>
  <si>
    <t>00:15:09</t>
  </si>
  <si>
    <t>01:48:17</t>
  </si>
  <si>
    <t>00:23:07</t>
  </si>
  <si>
    <t>02:22:06</t>
  </si>
  <si>
    <t>00:33:10</t>
  </si>
  <si>
    <t>01:46:07</t>
  </si>
  <si>
    <t>00:27:04</t>
  </si>
  <si>
    <t>02:57:52</t>
  </si>
  <si>
    <t>00:11:17</t>
  </si>
  <si>
    <t>01:51:11</t>
  </si>
  <si>
    <t>00:21:15</t>
  </si>
  <si>
    <t>02:14:36</t>
  </si>
  <si>
    <t>01:25:50</t>
  </si>
  <si>
    <t>01:48:10</t>
  </si>
  <si>
    <t>00:01:53</t>
  </si>
  <si>
    <t>00:58:27</t>
  </si>
  <si>
    <t>00:07:15</t>
  </si>
  <si>
    <t>02:17:17</t>
  </si>
  <si>
    <t>00:38:57</t>
  </si>
  <si>
    <t>00:12:24</t>
  </si>
  <si>
    <t>01:10:47</t>
  </si>
  <si>
    <t>00:46:48</t>
  </si>
  <si>
    <t>01:38:42</t>
  </si>
  <si>
    <t>00:03:36</t>
  </si>
  <si>
    <t>01:16:19</t>
  </si>
  <si>
    <t>00:30:53</t>
  </si>
  <si>
    <t>02:17:22</t>
  </si>
  <si>
    <t>00:17:01</t>
  </si>
  <si>
    <t>02:59:04</t>
  </si>
  <si>
    <t>01:01:56</t>
  </si>
  <si>
    <t>03:39:37</t>
  </si>
  <si>
    <t>適用されたフィルター: '
'[usertitle] が OP である'
'[年月_表示用] が 2026年06月 または 今月 である'
'[rowdate] が 2026年7月17日, 2026年7月16日, 2026年7月15日, 2026年7月14日, 2026年7月13日, 2026年7月12日 または 2026年7月18日 である</t>
  </si>
  <si>
    <t>11:02:57</t>
  </si>
  <si>
    <t>63:56:31</t>
  </si>
  <si>
    <t>526:16:07</t>
  </si>
  <si>
    <t>00:06:05</t>
  </si>
  <si>
    <t>02:06:29</t>
  </si>
  <si>
    <t>05:51:27</t>
  </si>
  <si>
    <t>00:26:11</t>
  </si>
  <si>
    <t>04:55:27</t>
  </si>
  <si>
    <t>14:56:24</t>
  </si>
  <si>
    <t>00:02:56</t>
  </si>
  <si>
    <t>00:50:37</t>
  </si>
  <si>
    <t>05:19:13</t>
  </si>
  <si>
    <t>00:03:46</t>
  </si>
  <si>
    <t>01:35:02</t>
  </si>
  <si>
    <t>11:39:38</t>
  </si>
  <si>
    <t>02:01:24</t>
  </si>
  <si>
    <t>09:10:20</t>
  </si>
  <si>
    <t>00:22:16</t>
  </si>
  <si>
    <t>01:51:46</t>
  </si>
  <si>
    <t>15:58:55</t>
  </si>
  <si>
    <t>00:07:53</t>
  </si>
  <si>
    <t>01:19:53</t>
  </si>
  <si>
    <t>08:06:16</t>
  </si>
  <si>
    <t>00:07:42</t>
  </si>
  <si>
    <t>01:15:38</t>
  </si>
  <si>
    <t>18:00:19</t>
  </si>
  <si>
    <t>00:28:30</t>
  </si>
  <si>
    <t>01:44:14</t>
  </si>
  <si>
    <t>16:16:20</t>
  </si>
  <si>
    <t>00:05:59</t>
  </si>
  <si>
    <t>02:42:24</t>
  </si>
  <si>
    <t>16:18:38</t>
  </si>
  <si>
    <t>00:26:51</t>
  </si>
  <si>
    <t>02:18:46</t>
  </si>
  <si>
    <t>19:03:35</t>
  </si>
  <si>
    <t>00:10:47</t>
  </si>
  <si>
    <t>01:48:32</t>
  </si>
  <si>
    <t>19:40:26</t>
  </si>
  <si>
    <t>00:11:10</t>
  </si>
  <si>
    <t>01:54:35</t>
  </si>
  <si>
    <t>14:08:40</t>
  </si>
  <si>
    <t>00:08:25</t>
  </si>
  <si>
    <t>01:14:42</t>
  </si>
  <si>
    <t>08:47:08</t>
  </si>
  <si>
    <t>00:03:55</t>
  </si>
  <si>
    <t>01:53:50</t>
  </si>
  <si>
    <t>20:21:51</t>
  </si>
  <si>
    <t>00:09:27</t>
  </si>
  <si>
    <t>00:48:27</t>
  </si>
  <si>
    <t>12:03:28</t>
  </si>
  <si>
    <t>00:11:34</t>
  </si>
  <si>
    <t>01:54:36</t>
  </si>
  <si>
    <t>18:40:17</t>
  </si>
  <si>
    <t>00:27:37</t>
  </si>
  <si>
    <t>02:23:07</t>
  </si>
  <si>
    <t>18:36:39</t>
  </si>
  <si>
    <t>00:01:27</t>
  </si>
  <si>
    <t>00:05:26</t>
  </si>
  <si>
    <t>03:39:45</t>
  </si>
  <si>
    <t>00:41:04</t>
  </si>
  <si>
    <t>01:31:07</t>
  </si>
  <si>
    <t>19:21:48</t>
  </si>
  <si>
    <t>00:13:40</t>
  </si>
  <si>
    <t>02:00:02</t>
  </si>
  <si>
    <t>15:36:02</t>
  </si>
  <si>
    <t>01:51:52</t>
  </si>
  <si>
    <t>03:05:46</t>
  </si>
  <si>
    <t>14:23:11</t>
  </si>
  <si>
    <t>02:21:25</t>
  </si>
  <si>
    <t>20:18:04</t>
  </si>
  <si>
    <t>00:21:35</t>
  </si>
  <si>
    <t>01:14:13</t>
  </si>
  <si>
    <t>18:58:44</t>
  </si>
  <si>
    <t>00:30:27</t>
  </si>
  <si>
    <t>03:55:05</t>
  </si>
  <si>
    <t>19:48:51</t>
  </si>
  <si>
    <t>00:07:27</t>
  </si>
  <si>
    <t>01:17:22</t>
  </si>
  <si>
    <t>15:15:38</t>
  </si>
  <si>
    <t>00:10:59</t>
  </si>
  <si>
    <t>01:28:35</t>
  </si>
  <si>
    <t>16:52:54</t>
  </si>
  <si>
    <t>00:00:13</t>
  </si>
  <si>
    <t>00:49:38</t>
  </si>
  <si>
    <t>06:30:26</t>
  </si>
  <si>
    <t>00:23:30</t>
  </si>
  <si>
    <t>02:16:57</t>
  </si>
  <si>
    <t>15:04:05</t>
  </si>
  <si>
    <t>00:12:21</t>
  </si>
  <si>
    <t>01:50:13</t>
  </si>
  <si>
    <t>17:05:37</t>
  </si>
  <si>
    <t>00:12:36</t>
  </si>
  <si>
    <t>00:54:32</t>
  </si>
  <si>
    <t>22:03:22</t>
  </si>
  <si>
    <t>00:11:11</t>
  </si>
  <si>
    <t>01:09:05</t>
  </si>
  <si>
    <t>12:41:57</t>
  </si>
  <si>
    <t>00:29:19</t>
  </si>
  <si>
    <t>01:07:18</t>
  </si>
  <si>
    <t>13:44:15</t>
  </si>
  <si>
    <t>00:18:36</t>
  </si>
  <si>
    <t>00:43:37</t>
  </si>
  <si>
    <t>03:04:31</t>
  </si>
  <si>
    <t>00:39:06</t>
  </si>
  <si>
    <t>01:26:33</t>
  </si>
  <si>
    <t>14:28:54</t>
  </si>
  <si>
    <t>00:37:00</t>
  </si>
  <si>
    <t>02:00:07</t>
  </si>
  <si>
    <t>23:45:07</t>
  </si>
  <si>
    <t>00:00:31</t>
  </si>
  <si>
    <t>00:33:22</t>
  </si>
  <si>
    <t>私の計算では</t>
  </si>
  <si>
    <t>7月2週目（7/6～7/12）</t>
  </si>
  <si>
    <t>・全体AHT：914秒</t>
  </si>
  <si>
    <t>・既存ATT+ACW＝852秒</t>
  </si>
  <si>
    <t>・新人ATT+ACW＝1040秒</t>
  </si>
  <si>
    <t>適用されたフィルター: '
'[usertitle] が OP である'
'[年月_表示用] が 2025年10月 である</t>
  </si>
  <si>
    <t>SDA.NGH.鈴木 里実</t>
  </si>
  <si>
    <t>SDA.NGH.鈴木 真紀子</t>
  </si>
  <si>
    <t>SDA.NGH.鈴木 佳代子</t>
  </si>
  <si>
    <t>SDA.NGH.柳澤 優馬</t>
  </si>
  <si>
    <t>SDA.NGH.長嶺 陽子</t>
  </si>
  <si>
    <t>SDA.NGH.大立目 朋子</t>
  </si>
  <si>
    <t>SDA.NGH.川口 優空</t>
  </si>
  <si>
    <t>SDA.NGH.千葉 さくら</t>
  </si>
  <si>
    <t>SDA.NGH.松本 朋子</t>
  </si>
  <si>
    <t>SDA.NGH.松田 真凜</t>
  </si>
  <si>
    <t>SDA.NGH.小寺 未生</t>
  </si>
  <si>
    <t>SDA.NGH.小山 詩織</t>
  </si>
  <si>
    <t>SDA.NGH.小原 光政</t>
  </si>
  <si>
    <t>SDA.NGH.小関 麗</t>
  </si>
  <si>
    <t>SDA.NGH.佐藤 蓮音</t>
  </si>
  <si>
    <t>SDA.NGH.佐藤 怜</t>
  </si>
  <si>
    <t>SDA.NGH.佐藤 心愛</t>
  </si>
  <si>
    <t>SDA.NGH.佐々木 亮成</t>
  </si>
  <si>
    <t>SDA.NGH.宮下 稜生</t>
  </si>
  <si>
    <t>SDA.NGH.吉田 裕衣</t>
  </si>
  <si>
    <t>SDA.NGH.柿沼 ふみ子</t>
  </si>
  <si>
    <t>SDA.NGH.遠藤 好</t>
  </si>
  <si>
    <t>SDA.NGH.永松 信二</t>
  </si>
  <si>
    <t>SDA.NGH.阿部 幸司</t>
  </si>
  <si>
    <t>SDA.NGH.OP75</t>
  </si>
  <si>
    <t>SDA.NGH.OP51</t>
  </si>
  <si>
    <t>SDA.NGH.OP50</t>
  </si>
  <si>
    <t>SDA.NGH.OP49</t>
  </si>
  <si>
    <t>SDA.NGH.OP48</t>
  </si>
  <si>
    <t>SDA.NGH.OP47</t>
  </si>
  <si>
    <t>SDA.NGH.OP46</t>
  </si>
  <si>
    <t>SDA.NGH.OP45</t>
  </si>
  <si>
    <t>SDA.NGH.OP.87</t>
  </si>
  <si>
    <t>SDA.NGH.OP.86</t>
  </si>
  <si>
    <t>SDA.NGH.OP.85</t>
  </si>
  <si>
    <t>SDA.NGH.OP.84</t>
  </si>
  <si>
    <t>SDA.NGH.OP.83</t>
  </si>
  <si>
    <t>SDA.NGH.OP.82</t>
  </si>
  <si>
    <t>SDA.NGH.OP.81</t>
  </si>
  <si>
    <t>SDA.NGH.OP.80</t>
  </si>
  <si>
    <t>SDA.NGH.OP.79</t>
  </si>
  <si>
    <t>SDA.NGH.OP.78</t>
  </si>
  <si>
    <t>SDA.NGH.OP.76</t>
  </si>
  <si>
    <t>SDA.NGH.Op.66</t>
  </si>
  <si>
    <t>SDA.NGH.Op.65</t>
  </si>
  <si>
    <t>SDA.NGH.Op.60</t>
  </si>
  <si>
    <t>SDA.NGH.Op.6</t>
  </si>
  <si>
    <t>SDA.NGH.Op.58</t>
  </si>
  <si>
    <t>SDA.NGH.Op.55</t>
  </si>
  <si>
    <t>SDA.NGH.Op.5</t>
  </si>
  <si>
    <t>SDA.NGH.Op.45</t>
  </si>
  <si>
    <t>SDA.NGH.Op.40</t>
  </si>
  <si>
    <t>SDA.NGH.Op.30</t>
  </si>
  <si>
    <t>SDA.NGH.Op.3</t>
  </si>
  <si>
    <t>SDA.NGH.Op.28</t>
  </si>
  <si>
    <t>SDA.NGH.Op.26</t>
  </si>
  <si>
    <t>SDA.NGH.Op.25</t>
  </si>
  <si>
    <t>SDA.NGH.Op.17</t>
  </si>
  <si>
    <t>SDA.NGH.Op.14</t>
  </si>
  <si>
    <t>SDA.NGH.Op.12</t>
  </si>
  <si>
    <t>SDA.NGH.OP.77</t>
  </si>
  <si>
    <t>SDA.NGH.五十嵐 凌太朗</t>
  </si>
  <si>
    <t>SDA.NGH.千葉　陽介</t>
  </si>
  <si>
    <t>SDA.NGH.大波 智子</t>
  </si>
  <si>
    <t>SDA.NGH.青田 花子</t>
  </si>
  <si>
    <t>SDA.NGH.佐藤　芳則</t>
  </si>
  <si>
    <t>SDA.NGH.國兼 佳暖</t>
  </si>
  <si>
    <t>SDA.NGH.大澤　やよい</t>
  </si>
  <si>
    <t>SDA.NGH.倉田 明美</t>
  </si>
  <si>
    <t>SDA.NGH.田中　由樹</t>
  </si>
  <si>
    <t>SDA.NGH.眞壁 ゆいり</t>
  </si>
  <si>
    <t>SDA.NGH.鈴木　麻衣子</t>
  </si>
  <si>
    <t>SDA.NGH.高橋 康司</t>
  </si>
  <si>
    <t>SDA.NGH.佐藤 勝則</t>
  </si>
  <si>
    <t>SDA.NGH.荒井 泰</t>
  </si>
  <si>
    <t>SDA.NGH.菅野 直人</t>
  </si>
  <si>
    <t>SDA.NGH.小幡　みつえ</t>
  </si>
  <si>
    <t>SDA.NGH.近藤 遥</t>
  </si>
  <si>
    <t>SDA.NGH.千田 望</t>
  </si>
  <si>
    <t>SDA.NGH.大内 愛弥華</t>
  </si>
  <si>
    <t>SDA.NGH.山口　麻理</t>
  </si>
  <si>
    <t>SDA.NGH.咲間 まみ</t>
  </si>
  <si>
    <t>SDA.NGH.吉田 由樹子</t>
  </si>
  <si>
    <t>SDA.NGH.只野 弥琴</t>
  </si>
  <si>
    <t>02:10:29</t>
  </si>
  <si>
    <t>SDA.NGH.植木　将太</t>
  </si>
  <si>
    <t>SDA.NGH.佐藤 璃桜</t>
  </si>
  <si>
    <t>SDA.NGH.山崎 真智子</t>
  </si>
  <si>
    <t>SDA.NGH.河端 由起子</t>
  </si>
  <si>
    <t>00:06:15</t>
  </si>
  <si>
    <t>SDA.NGH.OP67</t>
  </si>
  <si>
    <t>SDA.NGH.大澤 敏江</t>
  </si>
  <si>
    <t>SDA.NGH.佐藤 洋子</t>
  </si>
  <si>
    <t>SDA.NGH.庄司　豊春</t>
  </si>
  <si>
    <t>SDA.NGH.清野 知飛路</t>
  </si>
  <si>
    <t>SDA.NGH.吉田 麻衣</t>
  </si>
  <si>
    <t>01:12:10</t>
  </si>
  <si>
    <t>SDA.NGH.森 建一郎</t>
  </si>
  <si>
    <t>SDA.NGH.嵯峨 京介</t>
  </si>
  <si>
    <t>SDA.NGH.佐藤 翔真</t>
  </si>
  <si>
    <t>SDA.NGH.OP62</t>
  </si>
  <si>
    <t>SDA.NGH.OP72</t>
  </si>
  <si>
    <t>SDA.NGH.OP70</t>
  </si>
  <si>
    <t>SDA.NGH.OP71</t>
  </si>
  <si>
    <t>SDA.NGH.Op.44</t>
  </si>
  <si>
    <t>SDA.NGH.Op.39</t>
  </si>
  <si>
    <t>SDA.NGH.OP73</t>
  </si>
  <si>
    <t>SDA.NGH.OP69</t>
  </si>
  <si>
    <t>SDA.NGH.OP74</t>
  </si>
  <si>
    <t>SDA.NGH.OP68</t>
  </si>
  <si>
    <t>SDA.NGH.Op.36</t>
  </si>
  <si>
    <t>SDA.NGH.Op.21</t>
  </si>
  <si>
    <t>SDA.NGH.OP63</t>
  </si>
  <si>
    <t>SDA.NGH.OP65</t>
  </si>
  <si>
    <t>SDA.NGH.OP66</t>
  </si>
  <si>
    <t>SDA.NGH.Op.41</t>
  </si>
  <si>
    <t>SDA.NGH.OP64</t>
  </si>
  <si>
    <t>00:35:29</t>
  </si>
  <si>
    <t>SDA.NGH.OP22</t>
  </si>
  <si>
    <t>SDA.NGH.Op.37</t>
  </si>
  <si>
    <t>適用されたフィルター: '
'[usertitle] が OP である'
'[年月_表示用] が 2025年11月 である</t>
  </si>
  <si>
    <t>178:12:55</t>
  </si>
  <si>
    <t>920:47:17</t>
  </si>
  <si>
    <t>4499:11:01</t>
  </si>
  <si>
    <t>00:45:58</t>
  </si>
  <si>
    <t>05:15:26</t>
  </si>
  <si>
    <t>01:33:29</t>
  </si>
  <si>
    <t>15:43:30</t>
  </si>
  <si>
    <t>00:35:08</t>
  </si>
  <si>
    <t>10:14:54</t>
  </si>
  <si>
    <t>00:22:26</t>
  </si>
  <si>
    <t>20:37:27</t>
  </si>
  <si>
    <t>01:01:28</t>
  </si>
  <si>
    <t>15:15:46</t>
  </si>
  <si>
    <t>02:49:58</t>
  </si>
  <si>
    <t>09:35:57</t>
  </si>
  <si>
    <t>01:40:37</t>
  </si>
  <si>
    <t>12:09:17</t>
  </si>
  <si>
    <t>01:25:41</t>
  </si>
  <si>
    <t>08:46:37</t>
  </si>
  <si>
    <t>01:25:23</t>
  </si>
  <si>
    <t>13:19:11</t>
  </si>
  <si>
    <t>03:09:29</t>
  </si>
  <si>
    <t>14:40:37</t>
  </si>
  <si>
    <t>01:49:37</t>
  </si>
  <si>
    <t>20:27:35</t>
  </si>
  <si>
    <t>00:21:20</t>
  </si>
  <si>
    <t>28:37:31</t>
  </si>
  <si>
    <t>02:24:43</t>
  </si>
  <si>
    <t>15:10:05</t>
  </si>
  <si>
    <t>03:11:48</t>
  </si>
  <si>
    <t>11:36:36</t>
  </si>
  <si>
    <t>00:52:22</t>
  </si>
  <si>
    <t>15:07:45</t>
  </si>
  <si>
    <t>00:41:30</t>
  </si>
  <si>
    <t>12:28:11</t>
  </si>
  <si>
    <t>52:19:44</t>
  </si>
  <si>
    <t>00:57:31</t>
  </si>
  <si>
    <t>07:46:19</t>
  </si>
  <si>
    <t>76:51:05</t>
  </si>
  <si>
    <t>03:29:26</t>
  </si>
  <si>
    <t>19:53:26</t>
  </si>
  <si>
    <t>73:43:41</t>
  </si>
  <si>
    <t>06:08:12</t>
  </si>
  <si>
    <t>21:47:06</t>
  </si>
  <si>
    <t>48:12:22</t>
  </si>
  <si>
    <t>02:30:39</t>
  </si>
  <si>
    <t>09:58:58</t>
  </si>
  <si>
    <t>29:54:12</t>
  </si>
  <si>
    <t>03:07:42</t>
  </si>
  <si>
    <t>18:18:08</t>
  </si>
  <si>
    <t>76:49:54</t>
  </si>
  <si>
    <t>00:06:52</t>
  </si>
  <si>
    <t>12:09:23</t>
  </si>
  <si>
    <t>88:33:59</t>
  </si>
  <si>
    <t>01:38:35</t>
  </si>
  <si>
    <t>11:11:13</t>
  </si>
  <si>
    <t>87:31:25</t>
  </si>
  <si>
    <t>00:36:30</t>
  </si>
  <si>
    <t>06:49:32</t>
  </si>
  <si>
    <t>60:57:51</t>
  </si>
  <si>
    <t>01:03:10</t>
  </si>
  <si>
    <t>09:42:10</t>
  </si>
  <si>
    <t>83:46:51</t>
  </si>
  <si>
    <t>00:41:51</t>
  </si>
  <si>
    <t>10:39:01</t>
  </si>
  <si>
    <t>79:22:25</t>
  </si>
  <si>
    <t>03:19:41</t>
  </si>
  <si>
    <t>13:34:52</t>
  </si>
  <si>
    <t>77:36:21</t>
  </si>
  <si>
    <t>02:04:49</t>
  </si>
  <si>
    <t>16:42:20</t>
  </si>
  <si>
    <t>87:34:46</t>
  </si>
  <si>
    <t>03:05:29</t>
  </si>
  <si>
    <t>13:29:46</t>
  </si>
  <si>
    <t>79:01:15</t>
  </si>
  <si>
    <t>04:16:12</t>
  </si>
  <si>
    <t>16:56:24</t>
  </si>
  <si>
    <t>79:36:35</t>
  </si>
  <si>
    <t>00:38:32</t>
  </si>
  <si>
    <t>12:48:03</t>
  </si>
  <si>
    <t>69:20:35</t>
  </si>
  <si>
    <t>04:18:00</t>
  </si>
  <si>
    <t>25:50:30</t>
  </si>
  <si>
    <t>74:18:08</t>
  </si>
  <si>
    <t>01:05:34</t>
  </si>
  <si>
    <t>11:37:21</t>
  </si>
  <si>
    <t>64:32:54</t>
  </si>
  <si>
    <t>04:58:14</t>
  </si>
  <si>
    <t>23:21:20</t>
  </si>
  <si>
    <t>83:42:43</t>
  </si>
  <si>
    <t>02:49:41</t>
  </si>
  <si>
    <t>10:18:53</t>
  </si>
  <si>
    <t>71:38:41</t>
  </si>
  <si>
    <t>07:31:41</t>
  </si>
  <si>
    <t>16:20:23</t>
  </si>
  <si>
    <t>80:20:42</t>
  </si>
  <si>
    <t>03:47:54</t>
  </si>
  <si>
    <t>17:17:03</t>
  </si>
  <si>
    <t>90:54:25</t>
  </si>
  <si>
    <t>02:41:15</t>
  </si>
  <si>
    <t>24:22:23</t>
  </si>
  <si>
    <t>78:10:48</t>
  </si>
  <si>
    <t>02:27:37</t>
  </si>
  <si>
    <t>19:44:12</t>
  </si>
  <si>
    <t>77:01:08</t>
  </si>
  <si>
    <t>04:40:15</t>
  </si>
  <si>
    <t>09:11:37</t>
  </si>
  <si>
    <t>43:19:19</t>
  </si>
  <si>
    <t>01:31:54</t>
  </si>
  <si>
    <t>09:51:31</t>
  </si>
  <si>
    <t>102:57:10</t>
  </si>
  <si>
    <t>06:39:16</t>
  </si>
  <si>
    <t>13:41:01</t>
  </si>
  <si>
    <t>85:36:10</t>
  </si>
  <si>
    <t>05:16:22</t>
  </si>
  <si>
    <t>15:48:26</t>
  </si>
  <si>
    <t>68:00:37</t>
  </si>
  <si>
    <t>06:50:17</t>
  </si>
  <si>
    <t>22:09:51</t>
  </si>
  <si>
    <t>81:00:50</t>
  </si>
  <si>
    <t>03:17:06</t>
  </si>
  <si>
    <t>27:55:16</t>
  </si>
  <si>
    <t>76:30:53</t>
  </si>
  <si>
    <t>02:28:51</t>
  </si>
  <si>
    <t>09:43:58</t>
  </si>
  <si>
    <t>80:46:60</t>
  </si>
  <si>
    <t>03:16:54</t>
  </si>
  <si>
    <t>18:28:22</t>
  </si>
  <si>
    <t>84:39:16</t>
  </si>
  <si>
    <t>05:08:49</t>
  </si>
  <si>
    <t>21:57:13</t>
  </si>
  <si>
    <t>83:32:52</t>
  </si>
  <si>
    <t>03:46:17</t>
  </si>
  <si>
    <t>14:33:41</t>
  </si>
  <si>
    <t>93:34:36</t>
  </si>
  <si>
    <t>04:29:10</t>
  </si>
  <si>
    <t>15:45:48</t>
  </si>
  <si>
    <t>102:28:51</t>
  </si>
  <si>
    <t>04:16:02</t>
  </si>
  <si>
    <t>12:06:12</t>
  </si>
  <si>
    <t>73:02:24</t>
  </si>
  <si>
    <t>04:34:60</t>
  </si>
  <si>
    <t>17:40:37</t>
  </si>
  <si>
    <t>86:30:55</t>
  </si>
  <si>
    <t>08:57:20</t>
  </si>
  <si>
    <t>18:46:35</t>
  </si>
  <si>
    <t>61:46:18</t>
  </si>
  <si>
    <t>04:18:58</t>
  </si>
  <si>
    <t>15:06:52</t>
  </si>
  <si>
    <t>87:22:39</t>
  </si>
  <si>
    <t>00:46:28</t>
  </si>
  <si>
    <t>03:32:31</t>
  </si>
  <si>
    <t>18:51:36</t>
  </si>
  <si>
    <t>01:35:00</t>
  </si>
  <si>
    <t>04:08:40</t>
  </si>
  <si>
    <t>17:42:55</t>
  </si>
  <si>
    <t>01:55:43</t>
  </si>
  <si>
    <t>17:11:08</t>
  </si>
  <si>
    <t>95:42:08</t>
  </si>
  <si>
    <t>06:02:48</t>
  </si>
  <si>
    <t>20:47:12</t>
  </si>
  <si>
    <t>86:01:57</t>
  </si>
  <si>
    <t>01:58:04</t>
  </si>
  <si>
    <t>12:18:33</t>
  </si>
  <si>
    <t>96:45:38</t>
  </si>
  <si>
    <t>04:59:14</t>
  </si>
  <si>
    <t>19:32:04</t>
  </si>
  <si>
    <t>94:49:42</t>
  </si>
  <si>
    <t>00:33:27</t>
  </si>
  <si>
    <t>06:31:19</t>
  </si>
  <si>
    <t>55:24:57</t>
  </si>
  <si>
    <t>03:13:37</t>
  </si>
  <si>
    <t>14:13:37</t>
  </si>
  <si>
    <t>85:29:17</t>
  </si>
  <si>
    <t>適用されたフィルター: '
'[usertitle] が OP である'
'[年月_表示用] が 2025年12月 である</t>
  </si>
  <si>
    <t>187:46:10</t>
  </si>
  <si>
    <t>1288:50:26</t>
  </si>
  <si>
    <t>4676:38:49</t>
  </si>
  <si>
    <t>00:28:05</t>
  </si>
  <si>
    <t>15:45:47</t>
  </si>
  <si>
    <t>53:11:25</t>
  </si>
  <si>
    <t>02:10:15</t>
  </si>
  <si>
    <t>22:42:33</t>
  </si>
  <si>
    <t>61:06:31</t>
  </si>
  <si>
    <t>02:11:58</t>
  </si>
  <si>
    <t>30:16:21</t>
  </si>
  <si>
    <t>69:56:46</t>
  </si>
  <si>
    <t>03:57:06</t>
  </si>
  <si>
    <t>22:35:11</t>
  </si>
  <si>
    <t>54:10:52</t>
  </si>
  <si>
    <t>08:30:49</t>
  </si>
  <si>
    <t>20:38:40</t>
  </si>
  <si>
    <t>02:04:07</t>
  </si>
  <si>
    <t>17:05:05</t>
  </si>
  <si>
    <t>77:56:32</t>
  </si>
  <si>
    <t>01:52:27</t>
  </si>
  <si>
    <t>18:13:14</t>
  </si>
  <si>
    <t>29:32:52</t>
  </si>
  <si>
    <t>01:14:27</t>
  </si>
  <si>
    <t>16:09:50</t>
  </si>
  <si>
    <t>74:06:01</t>
  </si>
  <si>
    <t>00:57:49</t>
  </si>
  <si>
    <t>14:50:18</t>
  </si>
  <si>
    <t>57:32:48</t>
  </si>
  <si>
    <t>03:32:02</t>
  </si>
  <si>
    <t>30:51:52</t>
  </si>
  <si>
    <t>47:25:40</t>
  </si>
  <si>
    <t>01:13:50</t>
  </si>
  <si>
    <t>24:34:59</t>
  </si>
  <si>
    <t>84:44:52</t>
  </si>
  <si>
    <t>01:45:47</t>
  </si>
  <si>
    <t>14:15:57</t>
  </si>
  <si>
    <t>75:24:59</t>
  </si>
  <si>
    <t>01:48:41</t>
  </si>
  <si>
    <t>23:33:19</t>
  </si>
  <si>
    <t>100:17:22</t>
  </si>
  <si>
    <t>00:49:08</t>
  </si>
  <si>
    <t>10:04:49</t>
  </si>
  <si>
    <t>70:08:60</t>
  </si>
  <si>
    <t>01:15:33</t>
  </si>
  <si>
    <t>15:11:34</t>
  </si>
  <si>
    <t>88:27:19</t>
  </si>
  <si>
    <t>00:27:31</t>
  </si>
  <si>
    <t>36:39:16</t>
  </si>
  <si>
    <t>78:13:25</t>
  </si>
  <si>
    <t>01:06:44</t>
  </si>
  <si>
    <t>16:07:14</t>
  </si>
  <si>
    <t>77:39:25</t>
  </si>
  <si>
    <t>00:13:00</t>
  </si>
  <si>
    <t>06:48:46</t>
  </si>
  <si>
    <t>22:42:12</t>
  </si>
  <si>
    <t>03:06:06</t>
  </si>
  <si>
    <t>24:59:30</t>
  </si>
  <si>
    <t>71:11:54</t>
  </si>
  <si>
    <t>00:27:49</t>
  </si>
  <si>
    <t>03:49:50</t>
  </si>
  <si>
    <t>20:31:11</t>
  </si>
  <si>
    <t>05:22:47</t>
  </si>
  <si>
    <t>17:16:41</t>
  </si>
  <si>
    <t>85:23:41</t>
  </si>
  <si>
    <t>00:53:58</t>
  </si>
  <si>
    <t>14:57:23</t>
  </si>
  <si>
    <t>77:10:35</t>
  </si>
  <si>
    <t>02:18:36</t>
  </si>
  <si>
    <t>22:37:52</t>
  </si>
  <si>
    <t>77:57:18</t>
  </si>
  <si>
    <t>05:45:03</t>
  </si>
  <si>
    <t>38:13:18</t>
  </si>
  <si>
    <t>68:21:47</t>
  </si>
  <si>
    <t>00:08:59</t>
  </si>
  <si>
    <t>01:00:46</t>
  </si>
  <si>
    <t>03:03:24</t>
  </si>
  <si>
    <t>02:24:49</t>
  </si>
  <si>
    <t>22:30:45</t>
  </si>
  <si>
    <t>84:13:59</t>
  </si>
  <si>
    <t>04:04:23</t>
  </si>
  <si>
    <t>16:29:38</t>
  </si>
  <si>
    <t>49:44:31</t>
  </si>
  <si>
    <t>02:03:47</t>
  </si>
  <si>
    <t>17:06:11</t>
  </si>
  <si>
    <t>93:46:50</t>
  </si>
  <si>
    <t>03:18:16</t>
  </si>
  <si>
    <t>26:13:06</t>
  </si>
  <si>
    <t>84:30:33</t>
  </si>
  <si>
    <t>02:56:40</t>
  </si>
  <si>
    <t>17:33:06</t>
  </si>
  <si>
    <t>82:54:03</t>
  </si>
  <si>
    <t>03:53:21</t>
  </si>
  <si>
    <t>41:23:44</t>
  </si>
  <si>
    <t>84:14:26</t>
  </si>
  <si>
    <t>03:52:15</t>
  </si>
  <si>
    <t>10:49:37</t>
  </si>
  <si>
    <t>96:57:15</t>
  </si>
  <si>
    <t>01:17:17</t>
  </si>
  <si>
    <t>18:02:08</t>
  </si>
  <si>
    <t>94:24:27</t>
  </si>
  <si>
    <t>06:47:02</t>
  </si>
  <si>
    <t>21:30:59</t>
  </si>
  <si>
    <t>92:10:21</t>
  </si>
  <si>
    <t>00:38:05</t>
  </si>
  <si>
    <t>16:42:42</t>
  </si>
  <si>
    <t>101:05:42</t>
  </si>
  <si>
    <t>08:03:15</t>
  </si>
  <si>
    <t>20:53:44</t>
  </si>
  <si>
    <t>69:57:02</t>
  </si>
  <si>
    <t>03:56:09</t>
  </si>
  <si>
    <t>22:44:38</t>
  </si>
  <si>
    <t>74:35:40</t>
  </si>
  <si>
    <t>03:01:39</t>
  </si>
  <si>
    <t>17:30:24</t>
  </si>
  <si>
    <t>86:59:11</t>
  </si>
  <si>
    <t>04:01:21</t>
  </si>
  <si>
    <t>34:20:20</t>
  </si>
  <si>
    <t>78:46:44</t>
  </si>
  <si>
    <t>05:28:14</t>
  </si>
  <si>
    <t>22:48:49</t>
  </si>
  <si>
    <t>53:49:09</t>
  </si>
  <si>
    <t>03:52:58</t>
  </si>
  <si>
    <t>27:01:57</t>
  </si>
  <si>
    <t>99:19:37</t>
  </si>
  <si>
    <t>03:07:16</t>
  </si>
  <si>
    <t>25:46:33</t>
  </si>
  <si>
    <t>75:14:02</t>
  </si>
  <si>
    <t>02:25:59</t>
  </si>
  <si>
    <t>17:11:16</t>
  </si>
  <si>
    <t>86:35:45</t>
  </si>
  <si>
    <t>02:21:57</t>
  </si>
  <si>
    <t>12:56:46</t>
  </si>
  <si>
    <t>53:46:26</t>
  </si>
  <si>
    <t>01:37:35</t>
  </si>
  <si>
    <t>21:22:17</t>
  </si>
  <si>
    <t>62:55:25</t>
  </si>
  <si>
    <t>00:23:38</t>
  </si>
  <si>
    <t>03:58:09</t>
  </si>
  <si>
    <t>32:34:40</t>
  </si>
  <si>
    <t>02:04:22</t>
  </si>
  <si>
    <t>28:17:14</t>
  </si>
  <si>
    <t>92:27:10</t>
  </si>
  <si>
    <t>07:04:15</t>
  </si>
  <si>
    <t>26:26:08</t>
  </si>
  <si>
    <t>48:47:57</t>
  </si>
  <si>
    <t>05:32:55</t>
  </si>
  <si>
    <t>15:49:07</t>
  </si>
  <si>
    <t>86:18:00</t>
  </si>
  <si>
    <t>01:28:16</t>
  </si>
  <si>
    <t>15:15:45</t>
  </si>
  <si>
    <t>35:45:34</t>
  </si>
  <si>
    <t>03:49:03</t>
  </si>
  <si>
    <t>23:58:09</t>
  </si>
  <si>
    <t>90:46:60</t>
  </si>
  <si>
    <t>01:27:48</t>
  </si>
  <si>
    <t>13:39:30</t>
  </si>
  <si>
    <t>102:15:06</t>
  </si>
  <si>
    <t>03:01:03</t>
  </si>
  <si>
    <t>22:00:45</t>
  </si>
  <si>
    <t>91:50:29</t>
  </si>
  <si>
    <t>14:25:04</t>
  </si>
  <si>
    <t>104:20:06</t>
  </si>
  <si>
    <t>05:11:24</t>
  </si>
  <si>
    <t>19:53:29</t>
  </si>
  <si>
    <t>53:04:11</t>
  </si>
  <si>
    <t>07:57:59</t>
  </si>
  <si>
    <t>32:58:38</t>
  </si>
  <si>
    <t>89:30:38</t>
  </si>
  <si>
    <t>25:30:39</t>
  </si>
  <si>
    <t>110:48:53</t>
  </si>
  <si>
    <t>00:56:58</t>
  </si>
  <si>
    <t>17:11:17</t>
  </si>
  <si>
    <t>89:49:30</t>
  </si>
  <si>
    <t>05:03:30</t>
  </si>
  <si>
    <t>22:11:04</t>
  </si>
  <si>
    <t>99:14:45</t>
  </si>
  <si>
    <t>03:41:36</t>
  </si>
  <si>
    <t>33:16:03</t>
  </si>
  <si>
    <t>93:44:27</t>
  </si>
  <si>
    <t>06:38:45</t>
  </si>
  <si>
    <t>18:33:56</t>
  </si>
  <si>
    <t>48:39:55</t>
  </si>
  <si>
    <t>01:33:04</t>
  </si>
  <si>
    <t>24:35:08</t>
  </si>
  <si>
    <t>106:35:48</t>
  </si>
  <si>
    <t>05:41:30</t>
  </si>
  <si>
    <t>20:15:34</t>
  </si>
  <si>
    <t>85:29:15</t>
  </si>
  <si>
    <t>00:42:45</t>
  </si>
  <si>
    <t>05:49:12</t>
  </si>
  <si>
    <t>36:17:00</t>
  </si>
  <si>
    <t>03:37:07</t>
  </si>
  <si>
    <t>06:34:45</t>
  </si>
  <si>
    <t>21:49:42</t>
  </si>
  <si>
    <t>00:54:59</t>
  </si>
  <si>
    <t>03:31:05</t>
  </si>
  <si>
    <t>適用されたフィルター: '
'[usertitle] が OP である'
'[年月_表示用] が 2026年01月 である</t>
  </si>
  <si>
    <t>112:46:21</t>
  </si>
  <si>
    <t>820:09:37</t>
  </si>
  <si>
    <t>3833:17:10</t>
  </si>
  <si>
    <t>02:01:19</t>
  </si>
  <si>
    <t>22:25:24</t>
  </si>
  <si>
    <t>57:16:45</t>
  </si>
  <si>
    <t>01:13:00</t>
  </si>
  <si>
    <t>20:42:16</t>
  </si>
  <si>
    <t>53:09:05</t>
  </si>
  <si>
    <t>00:38:54</t>
  </si>
  <si>
    <t>23:24:33</t>
  </si>
  <si>
    <t>67:55:29</t>
  </si>
  <si>
    <t>00:16:05</t>
  </si>
  <si>
    <t>12:38:34</t>
  </si>
  <si>
    <t>75:49:48</t>
  </si>
  <si>
    <t>00:19:15</t>
  </si>
  <si>
    <t>07:53:50</t>
  </si>
  <si>
    <t>70:53:40</t>
  </si>
  <si>
    <t>01:09:34</t>
  </si>
  <si>
    <t>17:06:52</t>
  </si>
  <si>
    <t>67:20:03</t>
  </si>
  <si>
    <t>00:45:17</t>
  </si>
  <si>
    <t>10:31:45</t>
  </si>
  <si>
    <t>65:12:19</t>
  </si>
  <si>
    <t>00:09:47</t>
  </si>
  <si>
    <t>03:38:33</t>
  </si>
  <si>
    <t>08:34:53</t>
  </si>
  <si>
    <t>01:07:45</t>
  </si>
  <si>
    <t>21:45:54</t>
  </si>
  <si>
    <t>89:22:41</t>
  </si>
  <si>
    <t>00:52:34</t>
  </si>
  <si>
    <t>10:50:57</t>
  </si>
  <si>
    <t>57:22:12</t>
  </si>
  <si>
    <t>04:21:38</t>
  </si>
  <si>
    <t>17:46:44</t>
  </si>
  <si>
    <t>81:33:46</t>
  </si>
  <si>
    <t>01:10:14</t>
  </si>
  <si>
    <t>23:45:12</t>
  </si>
  <si>
    <t>97:02:21</t>
  </si>
  <si>
    <t>00:05:58</t>
  </si>
  <si>
    <t>24:16:14</t>
  </si>
  <si>
    <t>88:29:26</t>
  </si>
  <si>
    <t>02:27:00</t>
  </si>
  <si>
    <t>12:11:42</t>
  </si>
  <si>
    <t>41:34:28</t>
  </si>
  <si>
    <t>01:38:54</t>
  </si>
  <si>
    <t>19:53:11</t>
  </si>
  <si>
    <t>85:22:12</t>
  </si>
  <si>
    <t>00:35:50</t>
  </si>
  <si>
    <t>15:41:03</t>
  </si>
  <si>
    <t>86:21:49</t>
  </si>
  <si>
    <t>01:56:51</t>
  </si>
  <si>
    <t>20:09:41</t>
  </si>
  <si>
    <t>86:56:34</t>
  </si>
  <si>
    <t>11:17:19</t>
  </si>
  <si>
    <t>85:07:07</t>
  </si>
  <si>
    <t>01:12:12</t>
  </si>
  <si>
    <t>17:27:16</t>
  </si>
  <si>
    <t>74:12:13</t>
  </si>
  <si>
    <t>02:07:58</t>
  </si>
  <si>
    <t>08:43:25</t>
  </si>
  <si>
    <t>70:10:27</t>
  </si>
  <si>
    <t>00:12:60</t>
  </si>
  <si>
    <t>11:58:28</t>
  </si>
  <si>
    <t>73:51:10</t>
  </si>
  <si>
    <t>00:46:17</t>
  </si>
  <si>
    <t>10:17:30</t>
  </si>
  <si>
    <t>53:19:32</t>
  </si>
  <si>
    <t>02:20:31</t>
  </si>
  <si>
    <t>15:35:18</t>
  </si>
  <si>
    <t>80:00:60</t>
  </si>
  <si>
    <t>00:43:22</t>
  </si>
  <si>
    <t>07:04:41</t>
  </si>
  <si>
    <t>24:53:42</t>
  </si>
  <si>
    <t>02:12:01</t>
  </si>
  <si>
    <t>11:12:10</t>
  </si>
  <si>
    <t>28:02:31</t>
  </si>
  <si>
    <t>01:58:52</t>
  </si>
  <si>
    <t>12:06:18</t>
  </si>
  <si>
    <t>39:04:32</t>
  </si>
  <si>
    <t>02:34:24</t>
  </si>
  <si>
    <t>20:44:18</t>
  </si>
  <si>
    <t>103:10:41</t>
  </si>
  <si>
    <t>03:10:22</t>
  </si>
  <si>
    <t>25:01:02</t>
  </si>
  <si>
    <t>92:21:56</t>
  </si>
  <si>
    <t>00:57:36</t>
  </si>
  <si>
    <t>15:06:31</t>
  </si>
  <si>
    <t>55:41:20</t>
  </si>
  <si>
    <t>02:31:47</t>
  </si>
  <si>
    <t>07:10:11</t>
  </si>
  <si>
    <t>100:43:11</t>
  </si>
  <si>
    <t>05:04:47</t>
  </si>
  <si>
    <t>13:59:17</t>
  </si>
  <si>
    <t>62:15:29</t>
  </si>
  <si>
    <t>10:02:56</t>
  </si>
  <si>
    <t>28:00:34</t>
  </si>
  <si>
    <t>23:56:26</t>
  </si>
  <si>
    <t>86:44:35</t>
  </si>
  <si>
    <t>03:42:19</t>
  </si>
  <si>
    <t>12:46:34</t>
  </si>
  <si>
    <t>58:19:52</t>
  </si>
  <si>
    <t>01:10:52</t>
  </si>
  <si>
    <t>13:07:03</t>
  </si>
  <si>
    <t>95:47:38</t>
  </si>
  <si>
    <t>02:59:52</t>
  </si>
  <si>
    <t>19:47:23</t>
  </si>
  <si>
    <t>92:02:48</t>
  </si>
  <si>
    <t>05:06:11</t>
  </si>
  <si>
    <t>19:20:36</t>
  </si>
  <si>
    <t>70:02:05</t>
  </si>
  <si>
    <t>05:51:58</t>
  </si>
  <si>
    <t>19:40:51</t>
  </si>
  <si>
    <t>63:35:40</t>
  </si>
  <si>
    <t>03:14:10</t>
  </si>
  <si>
    <t>20:25:47</t>
  </si>
  <si>
    <t>94:36:28</t>
  </si>
  <si>
    <t>00:42:52</t>
  </si>
  <si>
    <t>06:16:21</t>
  </si>
  <si>
    <t>51:40:48</t>
  </si>
  <si>
    <t>02:44:46</t>
  </si>
  <si>
    <t>18:39:09</t>
  </si>
  <si>
    <t>85:14:53</t>
  </si>
  <si>
    <t>02:59:37</t>
  </si>
  <si>
    <t>17:50:53</t>
  </si>
  <si>
    <t>92:02:40</t>
  </si>
  <si>
    <t>00:35:26</t>
  </si>
  <si>
    <t>04:19:46</t>
  </si>
  <si>
    <t>01:28:53</t>
  </si>
  <si>
    <t>17:20:53</t>
  </si>
  <si>
    <t>82:57:29</t>
  </si>
  <si>
    <t>02:52:52</t>
  </si>
  <si>
    <t>22:31:56</t>
  </si>
  <si>
    <t>70:22:35</t>
  </si>
  <si>
    <t>01:09:27</t>
  </si>
  <si>
    <t>15:56:19</t>
  </si>
  <si>
    <t>106:08:16</t>
  </si>
  <si>
    <t>07:27:24</t>
  </si>
  <si>
    <t>22:17:39</t>
  </si>
  <si>
    <t>83:58:20</t>
  </si>
  <si>
    <t>01:01:09</t>
  </si>
  <si>
    <t>07:45:28</t>
  </si>
  <si>
    <t>57:59:37</t>
  </si>
  <si>
    <t>05:11:02</t>
  </si>
  <si>
    <t>15:22:15</t>
  </si>
  <si>
    <t>63:50:06</t>
  </si>
  <si>
    <t>03:41:19</t>
  </si>
  <si>
    <t>16:58:14</t>
  </si>
  <si>
    <t>95:05:44</t>
  </si>
  <si>
    <t>01:35:24</t>
  </si>
  <si>
    <t>10:03:27</t>
  </si>
  <si>
    <t>107:03:35</t>
  </si>
  <si>
    <t>01:26:59</t>
  </si>
  <si>
    <t>18:02:25</t>
  </si>
  <si>
    <t>104:35:12</t>
  </si>
  <si>
    <t>03:06:39</t>
  </si>
  <si>
    <t>18:50:03</t>
  </si>
  <si>
    <t>105:52:55</t>
  </si>
  <si>
    <t>00:03:48</t>
  </si>
  <si>
    <t>00:05:27</t>
  </si>
  <si>
    <t>00:47:35</t>
  </si>
  <si>
    <t>00:22:28</t>
  </si>
  <si>
    <t>01:40:59</t>
  </si>
  <si>
    <t>00:27:08</t>
  </si>
  <si>
    <t>02:04:26</t>
  </si>
  <si>
    <t>01:08:41</t>
  </si>
  <si>
    <t>02:06:59</t>
  </si>
  <si>
    <t>00:39:13</t>
  </si>
  <si>
    <t>02:16:21</t>
  </si>
  <si>
    <t>適用されたフィルター: '
'[usertitle] が OP である'
'[年月_表示用] が 2026年02月 である</t>
  </si>
  <si>
    <t>115:29:49</t>
  </si>
  <si>
    <t>527:45:18</t>
  </si>
  <si>
    <t>3071:29:25</t>
  </si>
  <si>
    <t>00:44:35</t>
  </si>
  <si>
    <t>12:01:57</t>
  </si>
  <si>
    <t>45:56:05</t>
  </si>
  <si>
    <t>00:18:29</t>
  </si>
  <si>
    <t>12:41:06</t>
  </si>
  <si>
    <t>47:12:41</t>
  </si>
  <si>
    <t>00:24:07</t>
  </si>
  <si>
    <t>05:27:12</t>
  </si>
  <si>
    <t>50:12:57</t>
  </si>
  <si>
    <t>00:21:44</t>
  </si>
  <si>
    <t>11:04:05</t>
  </si>
  <si>
    <t>51:05:48</t>
  </si>
  <si>
    <t>02:02:51</t>
  </si>
  <si>
    <t>12:40:08</t>
  </si>
  <si>
    <t>51:15:53</t>
  </si>
  <si>
    <t>00:12:23</t>
  </si>
  <si>
    <t>03:43:20</t>
  </si>
  <si>
    <t>42:44:31</t>
  </si>
  <si>
    <t>02:21:14</t>
  </si>
  <si>
    <t>10:30:29</t>
  </si>
  <si>
    <t>40:34:44</t>
  </si>
  <si>
    <t>00:18:55</t>
  </si>
  <si>
    <t>13:36:04</t>
  </si>
  <si>
    <t>63:38:48</t>
  </si>
  <si>
    <t>00:53:36</t>
  </si>
  <si>
    <t>14:23:26</t>
  </si>
  <si>
    <t>77:28:15</t>
  </si>
  <si>
    <t>02:44:37</t>
  </si>
  <si>
    <t>18:43:13</t>
  </si>
  <si>
    <t>59:49:41</t>
  </si>
  <si>
    <t>00:31:18</t>
  </si>
  <si>
    <t>09:15:60</t>
  </si>
  <si>
    <t>56:13:55</t>
  </si>
  <si>
    <t>02:59:29</t>
  </si>
  <si>
    <t>12:09:16</t>
  </si>
  <si>
    <t>77:43:24</t>
  </si>
  <si>
    <t>00:47:01</t>
  </si>
  <si>
    <t>11:00:10</t>
  </si>
  <si>
    <t>73:23:56</t>
  </si>
  <si>
    <t>01:46:23</t>
  </si>
  <si>
    <t>17:36:30</t>
  </si>
  <si>
    <t>67:56:24</t>
  </si>
  <si>
    <t>00:01:36</t>
  </si>
  <si>
    <t>01:37:24</t>
  </si>
  <si>
    <t>11:10:26</t>
  </si>
  <si>
    <t>03:01:52</t>
  </si>
  <si>
    <t>12:13:33</t>
  </si>
  <si>
    <t>71:29:33</t>
  </si>
  <si>
    <t>00:12:05</t>
  </si>
  <si>
    <t>07:07:57</t>
  </si>
  <si>
    <t>51:58:24</t>
  </si>
  <si>
    <t>01:19:28</t>
  </si>
  <si>
    <t>11:15:45</t>
  </si>
  <si>
    <t>78:41:43</t>
  </si>
  <si>
    <t>02:33:49</t>
  </si>
  <si>
    <t>07:13:44</t>
  </si>
  <si>
    <t>40:09:55</t>
  </si>
  <si>
    <t>04:12:26</t>
  </si>
  <si>
    <t>04:27:38</t>
  </si>
  <si>
    <t>48:06:17</t>
  </si>
  <si>
    <t>01:43:26</t>
  </si>
  <si>
    <t>17:43:46</t>
  </si>
  <si>
    <t>74:22:47</t>
  </si>
  <si>
    <t>00:21:24</t>
  </si>
  <si>
    <t>04:30:19</t>
  </si>
  <si>
    <t>35:22:24</t>
  </si>
  <si>
    <t>02:53:19</t>
  </si>
  <si>
    <t>14:27:25</t>
  </si>
  <si>
    <t>72:52:39</t>
  </si>
  <si>
    <t>01:05:12</t>
  </si>
  <si>
    <t>09:33:45</t>
  </si>
  <si>
    <t>72:54:07</t>
  </si>
  <si>
    <t>02:21:12</t>
  </si>
  <si>
    <t>10:27:52</t>
  </si>
  <si>
    <t>76:22:40</t>
  </si>
  <si>
    <t>01:30:45</t>
  </si>
  <si>
    <t>13:49:45</t>
  </si>
  <si>
    <t>55:38:34</t>
  </si>
  <si>
    <t>02:12:43</t>
  </si>
  <si>
    <t>11:06:27</t>
  </si>
  <si>
    <t>70:02:43</t>
  </si>
  <si>
    <t>01:25:51</t>
  </si>
  <si>
    <t>13:02:26</t>
  </si>
  <si>
    <t>71:37:10</t>
  </si>
  <si>
    <t>01:19:24</t>
  </si>
  <si>
    <t>06:41:01</t>
  </si>
  <si>
    <t>80:10:14</t>
  </si>
  <si>
    <t>01:58:03</t>
  </si>
  <si>
    <t>04:06:39</t>
  </si>
  <si>
    <t>83:36:16</t>
  </si>
  <si>
    <t>02:29:26</t>
  </si>
  <si>
    <t>09:46:14</t>
  </si>
  <si>
    <t>81:31:34</t>
  </si>
  <si>
    <t>01:01:03</t>
  </si>
  <si>
    <t>04:21:22</t>
  </si>
  <si>
    <t>40:29:44</t>
  </si>
  <si>
    <t>04:53:37</t>
  </si>
  <si>
    <t>13:28:43</t>
  </si>
  <si>
    <t>65:46:51</t>
  </si>
  <si>
    <t>01:30:20</t>
  </si>
  <si>
    <t>12:58:51</t>
  </si>
  <si>
    <t>60:12:18</t>
  </si>
  <si>
    <t>07:11:36</t>
  </si>
  <si>
    <t>16:07:03</t>
  </si>
  <si>
    <t>48:48:12</t>
  </si>
  <si>
    <t>02:19:11</t>
  </si>
  <si>
    <t>04:57:22</t>
  </si>
  <si>
    <t>28:17:59</t>
  </si>
  <si>
    <t>00:44:50</t>
  </si>
  <si>
    <t>04:41:29</t>
  </si>
  <si>
    <t>43:05:51</t>
  </si>
  <si>
    <t>03:34:58</t>
  </si>
  <si>
    <t>11:54:27</t>
  </si>
  <si>
    <t>57:51:58</t>
  </si>
  <si>
    <t>02:42:01</t>
  </si>
  <si>
    <t>15:15:16</t>
  </si>
  <si>
    <t>64:28:47</t>
  </si>
  <si>
    <t>01:13:28</t>
  </si>
  <si>
    <t>10:07:39</t>
  </si>
  <si>
    <t>85:41:29</t>
  </si>
  <si>
    <t>03:21:09</t>
  </si>
  <si>
    <t>11:19:37</t>
  </si>
  <si>
    <t>60:53:24</t>
  </si>
  <si>
    <t>02:27:23</t>
  </si>
  <si>
    <t>13:22:28</t>
  </si>
  <si>
    <t>86:52:24</t>
  </si>
  <si>
    <t>00:58:54</t>
  </si>
  <si>
    <t>03:54:60</t>
  </si>
  <si>
    <t>22:38:18</t>
  </si>
  <si>
    <t>01:18:06</t>
  </si>
  <si>
    <t>11:08:45</t>
  </si>
  <si>
    <t>90:30:08</t>
  </si>
  <si>
    <t>06:46:39</t>
  </si>
  <si>
    <t>07:08:52</t>
  </si>
  <si>
    <t>50:10:11</t>
  </si>
  <si>
    <t>03:04:53</t>
  </si>
  <si>
    <t>06:02:30</t>
  </si>
  <si>
    <t>40:59:03</t>
  </si>
  <si>
    <t>01:31:06</t>
  </si>
  <si>
    <t>12:08:24</t>
  </si>
  <si>
    <t>87:11:19</t>
  </si>
  <si>
    <t>04:06:29</t>
  </si>
  <si>
    <t>06:03:25</t>
  </si>
  <si>
    <t>50:37:27</t>
  </si>
  <si>
    <t>04:39:07</t>
  </si>
  <si>
    <t>13:29:23</t>
  </si>
  <si>
    <t>81:39:45</t>
  </si>
  <si>
    <t>07:53:10</t>
  </si>
  <si>
    <t>16:11:45</t>
  </si>
  <si>
    <t>75:19:04</t>
  </si>
  <si>
    <t>07:03:07</t>
  </si>
  <si>
    <t>08:58:23</t>
  </si>
  <si>
    <t>48:30:48</t>
  </si>
  <si>
    <t>適用されたフィルター: '
'[usertitle] が OP である'
'[年月_表示用] が 2026年03月 である</t>
  </si>
  <si>
    <t>73:07:11</t>
  </si>
  <si>
    <t>387:12:42</t>
  </si>
  <si>
    <t>3227:33:39</t>
  </si>
  <si>
    <t>13:24:44</t>
  </si>
  <si>
    <t>49:14:29</t>
  </si>
  <si>
    <t>00:17:18</t>
  </si>
  <si>
    <t>11:41:14</t>
  </si>
  <si>
    <t>49:09:44</t>
  </si>
  <si>
    <t>05:24:09</t>
  </si>
  <si>
    <t>55:59:58</t>
  </si>
  <si>
    <t>00:44:29</t>
  </si>
  <si>
    <t>14:07:44</t>
  </si>
  <si>
    <t>61:28:54</t>
  </si>
  <si>
    <t>00:57:14</t>
  </si>
  <si>
    <t>09:04:02</t>
  </si>
  <si>
    <t>63:46:09</t>
  </si>
  <si>
    <t>00:49:00</t>
  </si>
  <si>
    <t>09:14:27</t>
  </si>
  <si>
    <t>48:47:15</t>
  </si>
  <si>
    <t>00:52:09</t>
  </si>
  <si>
    <t>02:54:24</t>
  </si>
  <si>
    <t>17:31:11</t>
  </si>
  <si>
    <t>01:56:02</t>
  </si>
  <si>
    <t>10:09:26</t>
  </si>
  <si>
    <t>60:38:15</t>
  </si>
  <si>
    <t>01:27:45</t>
  </si>
  <si>
    <t>08:24:18</t>
  </si>
  <si>
    <t>50:50:05</t>
  </si>
  <si>
    <t>00:31:09</t>
  </si>
  <si>
    <t>09:45:47</t>
  </si>
  <si>
    <t>73:07:28</t>
  </si>
  <si>
    <t>00:06:06</t>
  </si>
  <si>
    <t>02:58:01</t>
  </si>
  <si>
    <t>46:05:13</t>
  </si>
  <si>
    <t>01:51:00</t>
  </si>
  <si>
    <t>08:54:59</t>
  </si>
  <si>
    <t>70:01:20</t>
  </si>
  <si>
    <t>00:09:02</t>
  </si>
  <si>
    <t>01:49:52</t>
  </si>
  <si>
    <t>19:17:16</t>
  </si>
  <si>
    <t>01:09:39</t>
  </si>
  <si>
    <t>10:15:19</t>
  </si>
  <si>
    <t>88:17:46</t>
  </si>
  <si>
    <t>01:21:29</t>
  </si>
  <si>
    <t>09:47:29</t>
  </si>
  <si>
    <t>79:00:58</t>
  </si>
  <si>
    <t>00:22:02</t>
  </si>
  <si>
    <t>05:28:17</t>
  </si>
  <si>
    <t>90:10:24</t>
  </si>
  <si>
    <t>01:15:24</t>
  </si>
  <si>
    <t>05:17:26</t>
  </si>
  <si>
    <t>81:22:26</t>
  </si>
  <si>
    <t>03:21:45</t>
  </si>
  <si>
    <t>04:18:59</t>
  </si>
  <si>
    <t>66:19:24</t>
  </si>
  <si>
    <t>03:19:48</t>
  </si>
  <si>
    <t>43:09:44</t>
  </si>
  <si>
    <t>00:14:24</t>
  </si>
  <si>
    <t>01:38:40</t>
  </si>
  <si>
    <t>11:37:44</t>
  </si>
  <si>
    <t>00:09:44</t>
  </si>
  <si>
    <t>02:10:27</t>
  </si>
  <si>
    <t>21:52:07</t>
  </si>
  <si>
    <t>07:35:47</t>
  </si>
  <si>
    <t>100:11:53</t>
  </si>
  <si>
    <t>01:01:04</t>
  </si>
  <si>
    <t>12:28:49</t>
  </si>
  <si>
    <t>80:55:47</t>
  </si>
  <si>
    <t>02:15:42</t>
  </si>
  <si>
    <t>10:21:46</t>
  </si>
  <si>
    <t>87:26:35</t>
  </si>
  <si>
    <t>00:57:01</t>
  </si>
  <si>
    <t>04:58:47</t>
  </si>
  <si>
    <t>70:33:16</t>
  </si>
  <si>
    <t>02:02:32</t>
  </si>
  <si>
    <t>10:06:29</t>
  </si>
  <si>
    <t>72:20:04</t>
  </si>
  <si>
    <t>00:21:04</t>
  </si>
  <si>
    <t>07:08:54</t>
  </si>
  <si>
    <t>44:53:44</t>
  </si>
  <si>
    <t>01:04:07</t>
  </si>
  <si>
    <t>06:47:50</t>
  </si>
  <si>
    <t>67:24:01</t>
  </si>
  <si>
    <t>00:35:15</t>
  </si>
  <si>
    <t>06:15:35</t>
  </si>
  <si>
    <t>61:35:26</t>
  </si>
  <si>
    <t>00:56:40</t>
  </si>
  <si>
    <t>12:56:24</t>
  </si>
  <si>
    <t>98:20:14</t>
  </si>
  <si>
    <t>01:09:29</t>
  </si>
  <si>
    <t>03:22:52</t>
  </si>
  <si>
    <t>88:57:18</t>
  </si>
  <si>
    <t>15:04:10</t>
  </si>
  <si>
    <t>84:39:21</t>
  </si>
  <si>
    <t>02:43:42</t>
  </si>
  <si>
    <t>07:18:56</t>
  </si>
  <si>
    <t>83:43:48</t>
  </si>
  <si>
    <t>01:52:02</t>
  </si>
  <si>
    <t>09:02:18</t>
  </si>
  <si>
    <t>88:20:53</t>
  </si>
  <si>
    <t>03:07:47</t>
  </si>
  <si>
    <t>09:29:48</t>
  </si>
  <si>
    <t>58:26:26</t>
  </si>
  <si>
    <t>03:42:50</t>
  </si>
  <si>
    <t>11:26:02</t>
  </si>
  <si>
    <t>82:21:10</t>
  </si>
  <si>
    <t>01:19:16</t>
  </si>
  <si>
    <t>08:17:16</t>
  </si>
  <si>
    <t>92:25:42</t>
  </si>
  <si>
    <t>01:25:46</t>
  </si>
  <si>
    <t>05:10:17</t>
  </si>
  <si>
    <t>60:01:42</t>
  </si>
  <si>
    <t>02:18:24</t>
  </si>
  <si>
    <t>10:32:12</t>
  </si>
  <si>
    <t>90:40:17</t>
  </si>
  <si>
    <t>03:21:25</t>
  </si>
  <si>
    <t>09:17:38</t>
  </si>
  <si>
    <t>73:23:14</t>
  </si>
  <si>
    <t>04:27:11</t>
  </si>
  <si>
    <t>10:07:42</t>
  </si>
  <si>
    <t>86:53:22</t>
  </si>
  <si>
    <t>01:46:49</t>
  </si>
  <si>
    <t>06:50:14</t>
  </si>
  <si>
    <t>50:42:04</t>
  </si>
  <si>
    <t>02:12:23</t>
  </si>
  <si>
    <t>08:03:06</t>
  </si>
  <si>
    <t>62:59:47</t>
  </si>
  <si>
    <t>02:11:57</t>
  </si>
  <si>
    <t>11:09:18</t>
  </si>
  <si>
    <t>61:40:31</t>
  </si>
  <si>
    <t>05:31:12</t>
  </si>
  <si>
    <t>07:28:39</t>
  </si>
  <si>
    <t>65:27:22</t>
  </si>
  <si>
    <t>00:24:45</t>
  </si>
  <si>
    <t>06:36:10</t>
  </si>
  <si>
    <t>64:28:49</t>
  </si>
  <si>
    <t>02:03:04</t>
  </si>
  <si>
    <t>06:02:25</t>
  </si>
  <si>
    <t>47:06:44</t>
  </si>
  <si>
    <t>01:59:21</t>
  </si>
  <si>
    <t>06:17:12</t>
  </si>
  <si>
    <t>82:37:19</t>
  </si>
  <si>
    <t>00:45:59</t>
  </si>
  <si>
    <t>06:46:35</t>
  </si>
  <si>
    <t>71:08:58</t>
  </si>
  <si>
    <t>適用されたフィルター: '
'[usertitle] が OP である'
'[年月_表示用] が 2026年04月 である</t>
  </si>
  <si>
    <t>60:16:37</t>
  </si>
  <si>
    <t>382:30:24</t>
  </si>
  <si>
    <t>3162:16:44</t>
  </si>
  <si>
    <t>00:25:37</t>
  </si>
  <si>
    <t>10:15:10</t>
  </si>
  <si>
    <t>35:06:01</t>
  </si>
  <si>
    <t>00:35:42</t>
  </si>
  <si>
    <t>14:41:51</t>
  </si>
  <si>
    <t>79:02:19</t>
  </si>
  <si>
    <t>00:37:18</t>
  </si>
  <si>
    <t>06:18:60</t>
  </si>
  <si>
    <t>66:10:23</t>
  </si>
  <si>
    <t>00:17:22</t>
  </si>
  <si>
    <t>08:30:36</t>
  </si>
  <si>
    <t>72:54:20</t>
  </si>
  <si>
    <t>00:03:44</t>
  </si>
  <si>
    <t>02:08:30</t>
  </si>
  <si>
    <t>00:29:15</t>
  </si>
  <si>
    <t>16:46:50</t>
  </si>
  <si>
    <t>65:37:04</t>
  </si>
  <si>
    <t>00:52:05</t>
  </si>
  <si>
    <t>11:21:30</t>
  </si>
  <si>
    <t>66:14:01</t>
  </si>
  <si>
    <t>00:40:04</t>
  </si>
  <si>
    <t>06:17:44</t>
  </si>
  <si>
    <t>98:29:56</t>
  </si>
  <si>
    <t>01:41:45</t>
  </si>
  <si>
    <t>11:05:08</t>
  </si>
  <si>
    <t>84:28:46</t>
  </si>
  <si>
    <t>01:59:47</t>
  </si>
  <si>
    <t>10:13:37</t>
  </si>
  <si>
    <t>93:52:36</t>
  </si>
  <si>
    <t>00:39:03</t>
  </si>
  <si>
    <t>13:08:21</t>
  </si>
  <si>
    <t>91:26:55</t>
  </si>
  <si>
    <t>01:16:42</t>
  </si>
  <si>
    <t>11:37:19</t>
  </si>
  <si>
    <t>72:19:58</t>
  </si>
  <si>
    <t>00:57:46</t>
  </si>
  <si>
    <t>13:10:57</t>
  </si>
  <si>
    <t>68:57:44</t>
  </si>
  <si>
    <t>00:01:55</t>
  </si>
  <si>
    <t>00:25:36</t>
  </si>
  <si>
    <t>01:46:19</t>
  </si>
  <si>
    <t>00:17:52</t>
  </si>
  <si>
    <t>05:14:57</t>
  </si>
  <si>
    <t>68:38:30</t>
  </si>
  <si>
    <t>05:07:20</t>
  </si>
  <si>
    <t>05:53:52</t>
  </si>
  <si>
    <t>77:54:13</t>
  </si>
  <si>
    <t>01:05:18</t>
  </si>
  <si>
    <t>11:54:56</t>
  </si>
  <si>
    <t>87:39:34</t>
  </si>
  <si>
    <t>00:23:45</t>
  </si>
  <si>
    <t>05:41:08</t>
  </si>
  <si>
    <t>73:58:18</t>
  </si>
  <si>
    <t>01:49:13</t>
  </si>
  <si>
    <t>09:07:36</t>
  </si>
  <si>
    <t>77:27:55</t>
  </si>
  <si>
    <t>01:20:51</t>
  </si>
  <si>
    <t>11:21:02</t>
  </si>
  <si>
    <t>69:07:34</t>
  </si>
  <si>
    <t>02:37:21</t>
  </si>
  <si>
    <t>06:31:02</t>
  </si>
  <si>
    <t>100:36:11</t>
  </si>
  <si>
    <t>00:51:19</t>
  </si>
  <si>
    <t>08:12:04</t>
  </si>
  <si>
    <t>81:14:35</t>
  </si>
  <si>
    <t>01:13:39</t>
  </si>
  <si>
    <t>08:54:57</t>
  </si>
  <si>
    <t>76:48:57</t>
  </si>
  <si>
    <t>00:24:56</t>
  </si>
  <si>
    <t>11:58:05</t>
  </si>
  <si>
    <t>70:21:38</t>
  </si>
  <si>
    <t>01:31:27</t>
  </si>
  <si>
    <t>09:23:03</t>
  </si>
  <si>
    <t>86:02:47</t>
  </si>
  <si>
    <t>00:50:54</t>
  </si>
  <si>
    <t>04:25:23</t>
  </si>
  <si>
    <t>108:48:09</t>
  </si>
  <si>
    <t>03:24:22</t>
  </si>
  <si>
    <t>10:39:11</t>
  </si>
  <si>
    <t>69:28:46</t>
  </si>
  <si>
    <t>01:24:40</t>
  </si>
  <si>
    <t>12:27:59</t>
  </si>
  <si>
    <t>107:17:52</t>
  </si>
  <si>
    <t>00:03:50</t>
  </si>
  <si>
    <t>00:20:48</t>
  </si>
  <si>
    <t>02:12:28</t>
  </si>
  <si>
    <t>02:49:33</t>
  </si>
  <si>
    <t>18:58:17</t>
  </si>
  <si>
    <t>101:03:47</t>
  </si>
  <si>
    <t>01:47:18</t>
  </si>
  <si>
    <t>06:53:50</t>
  </si>
  <si>
    <t>97:43:15</t>
  </si>
  <si>
    <t>02:34:59</t>
  </si>
  <si>
    <t>13:51:44</t>
  </si>
  <si>
    <t>105:40:23</t>
  </si>
  <si>
    <t>01:46:41</t>
  </si>
  <si>
    <t>10:04:54</t>
  </si>
  <si>
    <t>93:14:26</t>
  </si>
  <si>
    <t>01:15:19</t>
  </si>
  <si>
    <t>07:50:36</t>
  </si>
  <si>
    <t>92:47:37</t>
  </si>
  <si>
    <t>03:33:25</t>
  </si>
  <si>
    <t>14:58:41</t>
  </si>
  <si>
    <t>99:42:08</t>
  </si>
  <si>
    <t>00:06:45</t>
  </si>
  <si>
    <t>00:24:57</t>
  </si>
  <si>
    <t>02:02:31</t>
  </si>
  <si>
    <t>01:34:26</t>
  </si>
  <si>
    <t>08:32:07</t>
  </si>
  <si>
    <t>61:57:34</t>
  </si>
  <si>
    <t>02:02:54</t>
  </si>
  <si>
    <t>05:11:46</t>
  </si>
  <si>
    <t>82:41:12</t>
  </si>
  <si>
    <t>03:03:13</t>
  </si>
  <si>
    <t>11:32:53</t>
  </si>
  <si>
    <t>79:16:52</t>
  </si>
  <si>
    <t>01:02:56</t>
  </si>
  <si>
    <t>08:02:60</t>
  </si>
  <si>
    <t>79:57:33</t>
  </si>
  <si>
    <t>00:37:14</t>
  </si>
  <si>
    <t>09:41:05</t>
  </si>
  <si>
    <t>97:05:10</t>
  </si>
  <si>
    <t>05:00:48</t>
  </si>
  <si>
    <t>10:23:10</t>
  </si>
  <si>
    <t>112:51:56</t>
  </si>
  <si>
    <t>適用されたフィルター: '
'[usertitle] が OP である'
'[年月_表示用] が 2026年05月 である</t>
  </si>
  <si>
    <t>57:48:39</t>
  </si>
  <si>
    <t>269:46:51</t>
  </si>
  <si>
    <t>2411:30:23</t>
  </si>
  <si>
    <t>00:40:19</t>
  </si>
  <si>
    <t>06:36:01</t>
  </si>
  <si>
    <t>60:39:54</t>
  </si>
  <si>
    <t>00:13:19</t>
  </si>
  <si>
    <t>04:05:42</t>
  </si>
  <si>
    <t>18:14:49</t>
  </si>
  <si>
    <t>00:51:12</t>
  </si>
  <si>
    <t>14:16:02</t>
  </si>
  <si>
    <t>51:40:52</t>
  </si>
  <si>
    <t>00:43:41</t>
  </si>
  <si>
    <t>07:07:17</t>
  </si>
  <si>
    <t>52:16:03</t>
  </si>
  <si>
    <t>00:39:15</t>
  </si>
  <si>
    <t>05:10:48</t>
  </si>
  <si>
    <t>81:37:57</t>
  </si>
  <si>
    <t>00:45:54</t>
  </si>
  <si>
    <t>12:45:31</t>
  </si>
  <si>
    <t>59:08:42</t>
  </si>
  <si>
    <t>00:50:04</t>
  </si>
  <si>
    <t>07:53:33</t>
  </si>
  <si>
    <t>64:24:06</t>
  </si>
  <si>
    <t>01:29:58</t>
  </si>
  <si>
    <t>08:46:24</t>
  </si>
  <si>
    <t>74:28:48</t>
  </si>
  <si>
    <t>00:04:00</t>
  </si>
  <si>
    <t>02:23:15</t>
  </si>
  <si>
    <t>30:56:54</t>
  </si>
  <si>
    <t>00:43:08</t>
  </si>
  <si>
    <t>09:37:57</t>
  </si>
  <si>
    <t>75:31:35</t>
  </si>
  <si>
    <t>01:15:29</t>
  </si>
  <si>
    <t>08:04:39</t>
  </si>
  <si>
    <t>79:57:50</t>
  </si>
  <si>
    <t>00:19:19</t>
  </si>
  <si>
    <t>04:39:48</t>
  </si>
  <si>
    <t>58:01:36</t>
  </si>
  <si>
    <t>02:10:07</t>
  </si>
  <si>
    <t>07:27:52</t>
  </si>
  <si>
    <t>77:52:22</t>
  </si>
  <si>
    <t>05:34:45</t>
  </si>
  <si>
    <t>04:44:51</t>
  </si>
  <si>
    <t>63:47:45</t>
  </si>
  <si>
    <t>02:20:53</t>
  </si>
  <si>
    <t>12:43:49</t>
  </si>
  <si>
    <t>78:35:09</t>
  </si>
  <si>
    <t>01:36:51</t>
  </si>
  <si>
    <t>05:52:20</t>
  </si>
  <si>
    <t>49:25:11</t>
  </si>
  <si>
    <t>01:25:10</t>
  </si>
  <si>
    <t>06:38:40</t>
  </si>
  <si>
    <t>65:55:55</t>
  </si>
  <si>
    <t>01:07:20</t>
  </si>
  <si>
    <t>08:15:19</t>
  </si>
  <si>
    <t>71:56:52</t>
  </si>
  <si>
    <t>03:29:09</t>
  </si>
  <si>
    <t>10:51:02</t>
  </si>
  <si>
    <t>66:11:07</t>
  </si>
  <si>
    <t>00:55:16</t>
  </si>
  <si>
    <t>09:06:30</t>
  </si>
  <si>
    <t>55:01:54</t>
  </si>
  <si>
    <t>01:46:29</t>
  </si>
  <si>
    <t>05:13:51</t>
  </si>
  <si>
    <t>75:02:11</t>
  </si>
  <si>
    <t>02:01:34</t>
  </si>
  <si>
    <t>06:00:39</t>
  </si>
  <si>
    <t>58:43:08</t>
  </si>
  <si>
    <t>01:24:05</t>
  </si>
  <si>
    <t>06:04:20</t>
  </si>
  <si>
    <t>80:37:53</t>
  </si>
  <si>
    <t>01:08:31</t>
  </si>
  <si>
    <t>08:14:28</t>
  </si>
  <si>
    <t>71:56:42</t>
  </si>
  <si>
    <t>01:03:56</t>
  </si>
  <si>
    <t>09:24:20</t>
  </si>
  <si>
    <t>69:42:00</t>
  </si>
  <si>
    <t>01:19:54</t>
  </si>
  <si>
    <t>09:48:00</t>
  </si>
  <si>
    <t>87:14:45</t>
  </si>
  <si>
    <t>00:34:54</t>
  </si>
  <si>
    <t>03:44:14</t>
  </si>
  <si>
    <t>92:13:22</t>
  </si>
  <si>
    <t>01:53:51</t>
  </si>
  <si>
    <t>06:22:32</t>
  </si>
  <si>
    <t>29:07:25</t>
  </si>
  <si>
    <t>07:04:01</t>
  </si>
  <si>
    <t>80:09:46</t>
  </si>
  <si>
    <t>02:13:40</t>
  </si>
  <si>
    <t>09:30:03</t>
  </si>
  <si>
    <t>87:16:50</t>
  </si>
  <si>
    <t>01:54:38</t>
  </si>
  <si>
    <t>02:45:46</t>
  </si>
  <si>
    <t>25:41:07</t>
  </si>
  <si>
    <t>01:22:54</t>
  </si>
  <si>
    <t>09:05:55</t>
  </si>
  <si>
    <t>84:38:16</t>
  </si>
  <si>
    <t>03:29:27</t>
  </si>
  <si>
    <t>11:13:32</t>
  </si>
  <si>
    <t>88:18:46</t>
  </si>
  <si>
    <t>00:59:47</t>
  </si>
  <si>
    <t>01:54:10</t>
  </si>
  <si>
    <t>19:50:05</t>
  </si>
  <si>
    <t>00:59:49</t>
  </si>
  <si>
    <t>08:22:09</t>
  </si>
  <si>
    <t>96:30:33</t>
  </si>
  <si>
    <t>03:22:59</t>
  </si>
  <si>
    <t>07:21:53</t>
  </si>
  <si>
    <t>93:20:52</t>
  </si>
  <si>
    <t>01:21:15</t>
  </si>
  <si>
    <t>00:29:36</t>
  </si>
  <si>
    <t>22:37:02</t>
  </si>
  <si>
    <t>00:15:49</t>
  </si>
  <si>
    <t>00:40:32</t>
  </si>
  <si>
    <t>00:11:44</t>
  </si>
  <si>
    <t>01:02:44</t>
  </si>
  <si>
    <t>00:07:57</t>
  </si>
  <si>
    <t>01:04:36</t>
  </si>
  <si>
    <t>00:04:21</t>
  </si>
  <si>
    <t>01:13:16</t>
  </si>
  <si>
    <t>00:04:30</t>
  </si>
  <si>
    <t>00:06:16</t>
  </si>
  <si>
    <t>01:38:32</t>
  </si>
  <si>
    <t>00:18:02</t>
  </si>
  <si>
    <t>02:08:05</t>
  </si>
  <si>
    <t>00:37:22</t>
  </si>
  <si>
    <t>02:51:08</t>
  </si>
  <si>
    <t>HOLD/acd</t>
    <phoneticPr fontId="6"/>
  </si>
  <si>
    <t>合計保留時間</t>
    <phoneticPr fontId="6"/>
  </si>
  <si>
    <t>合計応答数</t>
    <phoneticPr fontId="6"/>
  </si>
  <si>
    <t>保留数</t>
    <phoneticPr fontId="6"/>
  </si>
  <si>
    <t>HOLD（前週差）</t>
    <rPh sb="0" eb="9">
      <t>ゼンシュウサ</t>
    </rPh>
    <phoneticPr fontId="6"/>
  </si>
  <si>
    <t>10:25:08</t>
  </si>
  <si>
    <t>66:29:31</t>
  </si>
  <si>
    <t>550:38:32</t>
  </si>
  <si>
    <t>03:44:31</t>
  </si>
  <si>
    <t>09:24:60</t>
  </si>
  <si>
    <t>00:00:46</t>
  </si>
  <si>
    <t>02:07:28</t>
  </si>
  <si>
    <t>12:13:26</t>
  </si>
  <si>
    <t>00:11:14</t>
  </si>
  <si>
    <t>02:50:18</t>
  </si>
  <si>
    <t>11:43:10</t>
  </si>
  <si>
    <t>00:08:44</t>
  </si>
  <si>
    <t>02:51:52</t>
  </si>
  <si>
    <t>16:59:02</t>
  </si>
  <si>
    <t>00:09:37</t>
  </si>
  <si>
    <t>01:31:02</t>
  </si>
  <si>
    <t>12:50:33</t>
  </si>
  <si>
    <t>01:22:14</t>
  </si>
  <si>
    <t>19:08:37</t>
  </si>
  <si>
    <t>00:24:34</t>
  </si>
  <si>
    <t>01:51:36</t>
  </si>
  <si>
    <t>17:15:26</t>
  </si>
  <si>
    <t>00:05:57</t>
  </si>
  <si>
    <t>13:52:04</t>
  </si>
  <si>
    <t>02:02:40</t>
  </si>
  <si>
    <t>12:50:14</t>
  </si>
  <si>
    <t>00:09:32</t>
  </si>
  <si>
    <t>02:45:11</t>
  </si>
  <si>
    <t>18:06:50</t>
  </si>
  <si>
    <t>00:09:11</t>
  </si>
  <si>
    <t>01:42:10</t>
  </si>
  <si>
    <t>14:31:49</t>
  </si>
  <si>
    <t>00:08:36</t>
  </si>
  <si>
    <t>01:32:17</t>
  </si>
  <si>
    <t>10:36:34</t>
  </si>
  <si>
    <t>01:35:20</t>
  </si>
  <si>
    <t>17:21:17</t>
  </si>
  <si>
    <t>00:14:27</t>
  </si>
  <si>
    <t>02:26:55</t>
  </si>
  <si>
    <t>17:53:08</t>
  </si>
  <si>
    <t>00:08:53</t>
  </si>
  <si>
    <t>01:09:55</t>
  </si>
  <si>
    <t>19:24:58</t>
  </si>
  <si>
    <t>00:06:33</t>
  </si>
  <si>
    <t>00:56:18</t>
  </si>
  <si>
    <t>11:01:19</t>
  </si>
  <si>
    <t>00:06:36</t>
  </si>
  <si>
    <t>01:34:38</t>
  </si>
  <si>
    <t>14:54:54</t>
  </si>
  <si>
    <t>00:16:02</t>
  </si>
  <si>
    <t>01:41:10</t>
  </si>
  <si>
    <t>15:40:36</t>
  </si>
  <si>
    <t>00:34:37</t>
  </si>
  <si>
    <t>05:10:20</t>
  </si>
  <si>
    <t>00:34:20</t>
  </si>
  <si>
    <t>01:19:33</t>
  </si>
  <si>
    <t>19:34:35</t>
  </si>
  <si>
    <t>00:32:49</t>
  </si>
  <si>
    <t>03:41:55</t>
  </si>
  <si>
    <t>19:36:58</t>
  </si>
  <si>
    <t>00:15:29</t>
  </si>
  <si>
    <t>01:57:13</t>
  </si>
  <si>
    <t>16:37:21</t>
  </si>
  <si>
    <t>00:12:20</t>
  </si>
  <si>
    <t>01:48:59</t>
  </si>
  <si>
    <t>21:14:10</t>
  </si>
  <si>
    <t>00:15:47</t>
  </si>
  <si>
    <t>01:58:28</t>
  </si>
  <si>
    <t>17:04:22</t>
  </si>
  <si>
    <t>02:28:36</t>
  </si>
  <si>
    <t>19:00:14</t>
  </si>
  <si>
    <t>01:03:05</t>
  </si>
  <si>
    <t>02:16:59</t>
  </si>
  <si>
    <t>15:39:42</t>
  </si>
  <si>
    <t>00:31:11</t>
  </si>
  <si>
    <t>01:06:32</t>
  </si>
  <si>
    <t>17:32:05</t>
  </si>
  <si>
    <t>00:28:35</t>
  </si>
  <si>
    <t>01:59:03</t>
  </si>
  <si>
    <t>10:55:44</t>
  </si>
  <si>
    <t>01:02:07</t>
  </si>
  <si>
    <t>01:17:25</t>
  </si>
  <si>
    <t>07:55:23</t>
  </si>
  <si>
    <t>00:29:14</t>
  </si>
  <si>
    <t>02:23:41</t>
  </si>
  <si>
    <t>16:01:44</t>
  </si>
  <si>
    <t>00:04:47</t>
  </si>
  <si>
    <t>01:22:20</t>
  </si>
  <si>
    <t>12:20:07</t>
  </si>
  <si>
    <t>00:08:58</t>
  </si>
  <si>
    <t>22:31:40</t>
  </si>
  <si>
    <t>00:30:25</t>
  </si>
  <si>
    <t>02:01:56</t>
  </si>
  <si>
    <t>21:12:31</t>
  </si>
  <si>
    <t>00:20:09</t>
  </si>
  <si>
    <t>01:33:54</t>
  </si>
  <si>
    <t>17:43:11</t>
  </si>
  <si>
    <t>00:33:01</t>
  </si>
  <si>
    <t>01:30:06</t>
  </si>
  <si>
    <t>24:19:20</t>
  </si>
  <si>
    <t>適用されたフィルター: '
'[usertitle] が OP である'
'[年月_表示用] が 今月 である'
'[rowdate] が 2026年7月25日, 2026年7月24日, 2026年7月23日, 2026年7月22日, 2026年7月21日, 2026年7月20日 または 2026年7月19日 である</t>
  </si>
  <si>
    <t>古山 愛里沙</t>
  </si>
  <si>
    <t>合計通話時間</t>
    <phoneticPr fontId="6"/>
  </si>
  <si>
    <t>::</t>
    <phoneticPr fontId="6"/>
  </si>
  <si>
    <t>113:50:56</t>
  </si>
  <si>
    <t>08:59:27</t>
  </si>
  <si>
    <t>01:49:18</t>
  </si>
  <si>
    <t>61:50:33</t>
  </si>
  <si>
    <t>06:04:45</t>
  </si>
  <si>
    <t>00:56:22</t>
  </si>
  <si>
    <t>98:21:50</t>
  </si>
  <si>
    <t>10:58:30</t>
  </si>
  <si>
    <t>00:42:42</t>
  </si>
  <si>
    <t>86:46:59</t>
  </si>
  <si>
    <t>09:31:00</t>
  </si>
  <si>
    <t>00:59:06</t>
  </si>
  <si>
    <t>90:26:52</t>
  </si>
  <si>
    <t>09:55:48</t>
  </si>
  <si>
    <t>02:57:22</t>
  </si>
  <si>
    <t>91:02:46</t>
  </si>
  <si>
    <t>11:21:40</t>
  </si>
  <si>
    <t>02:15:41</t>
  </si>
  <si>
    <t>30:36:10</t>
  </si>
  <si>
    <t>04:19:44</t>
  </si>
  <si>
    <t>94:17:51</t>
  </si>
  <si>
    <t>04:52:39</t>
  </si>
  <si>
    <t>01:19:06</t>
  </si>
  <si>
    <t>93:38:48</t>
  </si>
  <si>
    <t>12:28:31</t>
  </si>
  <si>
    <t>00:58:26</t>
  </si>
  <si>
    <t>25:29:19</t>
  </si>
  <si>
    <t>04:35:57</t>
  </si>
  <si>
    <t>68:49:06</t>
  </si>
  <si>
    <t>11:39:58</t>
  </si>
  <si>
    <t>06:12:41</t>
  </si>
  <si>
    <t>89:44:48</t>
  </si>
  <si>
    <t>15:08:57</t>
  </si>
  <si>
    <t>03:48:48</t>
  </si>
  <si>
    <t>59:37:48</t>
  </si>
  <si>
    <t>08:39:35</t>
  </si>
  <si>
    <t>07:04:09</t>
  </si>
  <si>
    <t>75:35:39</t>
  </si>
  <si>
    <t>11:20:54</t>
  </si>
  <si>
    <t>01:09:03</t>
  </si>
  <si>
    <t>64:10:39</t>
  </si>
  <si>
    <t>08:18:14</t>
  </si>
  <si>
    <t>02:00:55</t>
  </si>
  <si>
    <t>76:01:17</t>
  </si>
  <si>
    <t>12:07:13</t>
  </si>
  <si>
    <t>07:31:09</t>
  </si>
  <si>
    <t>86:15:47</t>
  </si>
  <si>
    <t>07:24:54</t>
  </si>
  <si>
    <t>04:21:27</t>
  </si>
  <si>
    <t>63:54:35</t>
  </si>
  <si>
    <t>10:31:46</t>
  </si>
  <si>
    <t>02:41:34</t>
  </si>
  <si>
    <t>84:00:58</t>
  </si>
  <si>
    <t>13:54:46</t>
  </si>
  <si>
    <t>02:00:21</t>
  </si>
  <si>
    <t>63:54:18</t>
  </si>
  <si>
    <t>08:18:53</t>
  </si>
  <si>
    <t>00:43:15</t>
  </si>
  <si>
    <t>12:24:43</t>
  </si>
  <si>
    <t>06:16:13</t>
  </si>
  <si>
    <t>86:38:08</t>
  </si>
  <si>
    <t>16:35:58</t>
  </si>
  <si>
    <t>05:11:35</t>
  </si>
  <si>
    <t>105:02:25</t>
  </si>
  <si>
    <t>14:23:39</t>
  </si>
  <si>
    <t>02:04:43</t>
  </si>
  <si>
    <t>71:14:46</t>
  </si>
  <si>
    <t>13:01:29</t>
  </si>
  <si>
    <t>03:19:26</t>
  </si>
  <si>
    <t>58:28:13</t>
  </si>
  <si>
    <t>09:46:17</t>
  </si>
  <si>
    <t>01:01:44</t>
  </si>
  <si>
    <t>70:37:30</t>
  </si>
  <si>
    <t>09:15:25</t>
  </si>
  <si>
    <t>01:39:21</t>
  </si>
  <si>
    <t>76:24:02</t>
  </si>
  <si>
    <t>05:07:55</t>
  </si>
  <si>
    <t>01:44:53</t>
  </si>
  <si>
    <t>78:50:58</t>
  </si>
  <si>
    <t>05:34:21</t>
  </si>
  <si>
    <t>01:06:42</t>
  </si>
  <si>
    <t>76:27:03</t>
  </si>
  <si>
    <t>05:54:59</t>
  </si>
  <si>
    <t>00:26:59</t>
  </si>
  <si>
    <t>58:09:21</t>
  </si>
  <si>
    <t>07:25:58</t>
  </si>
  <si>
    <t>00:43:42</t>
  </si>
  <si>
    <t>79:03:24</t>
  </si>
  <si>
    <t>06:10:45</t>
  </si>
  <si>
    <t>03:20:03</t>
  </si>
  <si>
    <t>96:03:28</t>
  </si>
  <si>
    <t>11:02:09</t>
  </si>
  <si>
    <t>01:59:12</t>
  </si>
  <si>
    <t>70:57:20</t>
  </si>
  <si>
    <t>08:47:21</t>
  </si>
  <si>
    <t>01:44:54</t>
  </si>
  <si>
    <t>42:09:14</t>
  </si>
  <si>
    <t>06:44:09</t>
  </si>
  <si>
    <t>00:49:19</t>
  </si>
  <si>
    <t>63:15:17</t>
  </si>
  <si>
    <t>08:26:54</t>
  </si>
  <si>
    <t>01:43:51</t>
  </si>
  <si>
    <t>78:14:16</t>
  </si>
  <si>
    <t>12:56:10</t>
  </si>
  <si>
    <t>00:42:10</t>
  </si>
  <si>
    <t>92:01:33</t>
  </si>
  <si>
    <t>06:16:25</t>
  </si>
  <si>
    <t>00:47:23</t>
  </si>
  <si>
    <t>49:59:46</t>
  </si>
  <si>
    <t>07:35:53</t>
  </si>
  <si>
    <t>00:59:07</t>
  </si>
  <si>
    <t>50:57:02</t>
  </si>
  <si>
    <t>08:45:41</t>
  </si>
  <si>
    <t>00:49:05</t>
  </si>
  <si>
    <t>50:36:05</t>
  </si>
  <si>
    <t>06:34:50</t>
  </si>
  <si>
    <t>00:19:40</t>
  </si>
  <si>
    <t>49:35:55</t>
  </si>
  <si>
    <t>12:11:45</t>
  </si>
  <si>
    <t>01:02:09</t>
  </si>
  <si>
    <t>42:34:01</t>
  </si>
  <si>
    <t>13:28:02</t>
  </si>
  <si>
    <t>00:35:24</t>
  </si>
  <si>
    <t>3050:00:16</t>
  </si>
  <si>
    <t>399:52:57</t>
  </si>
  <si>
    <t>90:35:49</t>
  </si>
  <si>
    <t>適用されたフィルター: '
'[usertitle] が OP である'
'[年月_表示用] が 2026年06月 である</t>
  </si>
  <si>
    <t>対象者の 合計通話時間</t>
    <rPh sb="0" eb="3">
      <t>タイショウシャ</t>
    </rPh>
    <phoneticPr fontId="6"/>
  </si>
  <si>
    <t>対象者の 合計後処理時間</t>
    <rPh sb="0" eb="3">
      <t>タイショウシャ</t>
    </rPh>
    <rPh sb="5" eb="7">
      <t>ゴウケイ</t>
    </rPh>
    <rPh sb="7" eb="8">
      <t>アト</t>
    </rPh>
    <rPh sb="8" eb="10">
      <t>ショリ</t>
    </rPh>
    <rPh sb="10" eb="12">
      <t>ジカン</t>
    </rPh>
    <phoneticPr fontId="6"/>
  </si>
  <si>
    <t>対象者の 合計保留時間</t>
    <rPh sb="0" eb="3">
      <t>タイショウシャ</t>
    </rPh>
    <rPh sb="5" eb="9">
      <t>ゴウケイホリュウ</t>
    </rPh>
    <rPh sb="9" eb="11">
      <t>ジカン</t>
    </rPh>
    <phoneticPr fontId="6"/>
  </si>
  <si>
    <t>÷　合計応答数</t>
  </si>
  <si>
    <t>対象者の 合計保留時間</t>
  </si>
  <si>
    <t>÷　保留数</t>
    <rPh sb="2" eb="5">
      <t>ホリュウスウ</t>
    </rPh>
    <phoneticPr fontId="6"/>
  </si>
  <si>
    <t>で算出する</t>
    <rPh sb="1" eb="3">
      <t>サンシュツ</t>
    </rPh>
    <phoneticPr fontId="6"/>
  </si>
  <si>
    <t>HOLD/hold：</t>
    <phoneticPr fontId="6"/>
  </si>
  <si>
    <t>ATT平均：</t>
    <rPh sb="3" eb="5">
      <t>ヘイキン</t>
    </rPh>
    <phoneticPr fontId="6"/>
  </si>
  <si>
    <t>ACW平均：</t>
    <rPh sb="3" eb="5">
      <t>ヘイキン</t>
    </rPh>
    <phoneticPr fontId="6"/>
  </si>
  <si>
    <t>HOLD平均：</t>
    <rPh sb="4" eb="6">
      <t>ヘイキン</t>
    </rPh>
    <phoneticPr fontId="6"/>
  </si>
  <si>
    <t>HOLD/acd：</t>
    <phoneticPr fontId="6"/>
  </si>
  <si>
    <t>＃既存 の定義：</t>
    <rPh sb="1" eb="3">
      <t>キゾン</t>
    </rPh>
    <rPh sb="5" eb="6">
      <t>ジョウ</t>
    </rPh>
    <phoneticPr fontId="6"/>
  </si>
  <si>
    <t>＃新人 の定義：</t>
    <rPh sb="1" eb="3">
      <t>シンジン</t>
    </rPh>
    <rPh sb="5" eb="6">
      <t>ジョウ</t>
    </rPh>
    <phoneticPr fontId="6"/>
  </si>
  <si>
    <t>メモ　（PPT貼り付け用のデータ作成範囲）</t>
    <rPh sb="7" eb="8">
      <t>ハ</t>
    </rPh>
    <rPh sb="9" eb="10">
      <t>ツ</t>
    </rPh>
    <rPh sb="11" eb="12">
      <t>ヨウ</t>
    </rPh>
    <rPh sb="16" eb="18">
      <t>サクセイ</t>
    </rPh>
    <rPh sb="18" eb="20">
      <t>ハンイ</t>
    </rPh>
    <phoneticPr fontId="6"/>
  </si>
  <si>
    <t>入社から３か月未満　かつ　現在も在籍しているCM</t>
    <rPh sb="0" eb="2">
      <t>ニュウシャ</t>
    </rPh>
    <rPh sb="6" eb="7">
      <t>ゲツ</t>
    </rPh>
    <rPh sb="7" eb="9">
      <t>ミマン</t>
    </rPh>
    <rPh sb="13" eb="15">
      <t>ゲンザイ</t>
    </rPh>
    <rPh sb="16" eb="18">
      <t>ザイセキ</t>
    </rPh>
    <phoneticPr fontId="6"/>
  </si>
  <si>
    <t>入社から３か月経過　かつ　現在も在籍しているCM</t>
    <rPh sb="0" eb="2">
      <t>ニュウシャ</t>
    </rPh>
    <rPh sb="6" eb="7">
      <t>ゲツ</t>
    </rPh>
    <rPh sb="7" eb="9">
      <t>ケイカ</t>
    </rPh>
    <rPh sb="13" eb="15">
      <t>ゲンザイ</t>
    </rPh>
    <rPh sb="16" eb="18">
      <t>ザイセキ</t>
    </rPh>
    <phoneticPr fontId="6"/>
  </si>
  <si>
    <t>氏名</t>
  </si>
  <si>
    <t>-</t>
  </si>
  <si>
    <t>若生 明美</t>
  </si>
  <si>
    <t>乙部 智恵子</t>
  </si>
  <si>
    <t>高橋 ちかこ</t>
  </si>
  <si>
    <t>柳谷 敬子</t>
  </si>
  <si>
    <t>鈴木 健一郎</t>
  </si>
  <si>
    <t>高根 弥生</t>
  </si>
  <si>
    <t>林 範子</t>
  </si>
  <si>
    <t>佐々木 あゆみ</t>
  </si>
  <si>
    <t>佐藤 圭</t>
  </si>
  <si>
    <t>鳴瀬 和歌子</t>
  </si>
  <si>
    <t>三原 健太</t>
  </si>
  <si>
    <t>藤原 弥那</t>
  </si>
  <si>
    <t>阿部 賢一</t>
  </si>
  <si>
    <t>千坂 ゆき江</t>
  </si>
  <si>
    <t>渡邉 民香</t>
  </si>
  <si>
    <t>及川 真理子</t>
  </si>
  <si>
    <t>柳谷　敬子</t>
    <phoneticPr fontId="6"/>
  </si>
  <si>
    <t>項目名</t>
  </si>
  <si>
    <t>土</t>
  </si>
  <si>
    <t>日～土</t>
  </si>
  <si>
    <t>5/3～5/9</t>
  </si>
  <si>
    <t>5/10～5/16</t>
  </si>
  <si>
    <t>5/17～5/23</t>
  </si>
  <si>
    <t>5/24～5/30</t>
  </si>
  <si>
    <t>5/31～6/6</t>
  </si>
  <si>
    <t>6/7～6/13</t>
  </si>
  <si>
    <t>6/14～6/20</t>
  </si>
  <si>
    <t>6/21～6/27</t>
  </si>
  <si>
    <t>6/28～7/4</t>
  </si>
  <si>
    <t>7/5～7/11</t>
  </si>
  <si>
    <t>7/12～7/18</t>
  </si>
  <si>
    <t>7/19～7/25</t>
  </si>
  <si>
    <t>各シートには当月在籍メンバーのスコアが乗っている = 事業所全体 のスコアはＯＫ</t>
  </si>
  <si>
    <t>恐らく内線通話時間が含まれている</t>
  </si>
  <si>
    <t>10月</t>
  </si>
  <si>
    <t>11月</t>
  </si>
  <si>
    <t>7月1週</t>
  </si>
  <si>
    <t>7月2週</t>
  </si>
  <si>
    <t>7月3週</t>
  </si>
  <si>
    <t>7月4週</t>
  </si>
  <si>
    <t>目標差</t>
  </si>
  <si>
    <t>目標値</t>
  </si>
  <si>
    <t>既存</t>
    <phoneticPr fontId="6"/>
  </si>
  <si>
    <t>生産性</t>
    <phoneticPr fontId="6"/>
  </si>
  <si>
    <t>全体</t>
    <phoneticPr fontId="6"/>
  </si>
  <si>
    <t>新人</t>
    <phoneticPr fontId="6"/>
  </si>
  <si>
    <t>桐生 奈津子</t>
  </si>
  <si>
    <t>千葉 和己</t>
  </si>
  <si>
    <t>伊藤 志保</t>
  </si>
  <si>
    <t>高橋 加奈子</t>
  </si>
  <si>
    <t>草野 久美</t>
  </si>
  <si>
    <t>齋藤 みはる</t>
  </si>
  <si>
    <t>鈴木 奈緒</t>
  </si>
  <si>
    <t>相良 智絵</t>
  </si>
  <si>
    <t>既存,新人 には 集計時点で在籍しているCMのみ</t>
  </si>
  <si>
    <t>生産性のページについて、</t>
  </si>
  <si>
    <t>［InsightBI_Dashboard_NHK_AgentReport］＞［AgentStatus_全体］のデータから作成していますが、</t>
  </si>
  <si>
    <t>「合計応答数」の値が0,「合計通話時間」「合計保留時間」に何らかの数値(恐らくRP実施時の値)</t>
  </si>
  <si>
    <t>が最終行(合計)に含まれているため、「合計応答数」の値が有効なCM分のみで再作成しております。</t>
  </si>
  <si>
    <t>※「合計後処理時間」⇒内線通話では通話切断時にラップアップが表示されないため誤差なし</t>
  </si>
  <si>
    <t>データの集計ルールは以下の通りです。</t>
  </si>
  <si>
    <t>事業所全体＝集計月の「合計応答数」が有効な値の全CM分から集計</t>
  </si>
  <si>
    <t>既存＝「集計時点で在籍」している「入社から3か月以上」のCM分</t>
  </si>
  <si>
    <t>新人＝「集計時点で在籍」している「入社から3か月未満」のCM分</t>
  </si>
  <si>
    <t>ボトム層5名（最新列の転送割合が低い順）</t>
  </si>
  <si>
    <t>田辺 益子</t>
  </si>
  <si>
    <t>18:30:29</t>
  </si>
  <si>
    <t>02:36:08</t>
  </si>
  <si>
    <t>00:18:58</t>
  </si>
  <si>
    <t>18:46:39</t>
  </si>
  <si>
    <t>00:15:07</t>
  </si>
  <si>
    <t>17:46:09</t>
  </si>
  <si>
    <t>01:40:23</t>
  </si>
  <si>
    <t>00:43:01</t>
  </si>
  <si>
    <t>17:55:39</t>
  </si>
  <si>
    <t>01:57:55</t>
  </si>
  <si>
    <t>00:31:41</t>
  </si>
  <si>
    <t>13:01:48</t>
  </si>
  <si>
    <t>01:23:07</t>
  </si>
  <si>
    <t>00:19:24</t>
  </si>
  <si>
    <t>12:50:01</t>
  </si>
  <si>
    <t>01:19:52</t>
  </si>
  <si>
    <t>00:44:21</t>
  </si>
  <si>
    <t>12:43:15</t>
  </si>
  <si>
    <t>01:52:00</t>
  </si>
  <si>
    <t>00:09:42</t>
  </si>
  <si>
    <t>11:28:24</t>
  </si>
  <si>
    <t>02:04:45</t>
  </si>
  <si>
    <t>01:44:21</t>
  </si>
  <si>
    <t>04:12:52</t>
  </si>
  <si>
    <t>00:32:42</t>
  </si>
  <si>
    <t>00:04:27</t>
  </si>
  <si>
    <t>16:29:46</t>
  </si>
  <si>
    <t>01:52:18</t>
  </si>
  <si>
    <t>00:11:58</t>
  </si>
  <si>
    <t>18:16:38</t>
  </si>
  <si>
    <t>01:14:17</t>
  </si>
  <si>
    <t>00:27:51</t>
  </si>
  <si>
    <t>15:43:41</t>
  </si>
  <si>
    <t>01:58:41</t>
  </si>
  <si>
    <t>00:04:46</t>
  </si>
  <si>
    <t>14:30:51</t>
  </si>
  <si>
    <t>01:14:04</t>
  </si>
  <si>
    <t>11:20:02</t>
  </si>
  <si>
    <t>00:46:43</t>
  </si>
  <si>
    <t>16:25:08</t>
  </si>
  <si>
    <t>01:35:05</t>
  </si>
  <si>
    <t>00:13:34</t>
  </si>
  <si>
    <t>15:38:02</t>
  </si>
  <si>
    <t>00:54:42</t>
  </si>
  <si>
    <t>00:17:30</t>
  </si>
  <si>
    <t>11:16:21</t>
  </si>
  <si>
    <t>01:20:11</t>
  </si>
  <si>
    <t>00:04:13</t>
  </si>
  <si>
    <t>14:02:39</t>
  </si>
  <si>
    <t>01:34:28</t>
  </si>
  <si>
    <t>00:17:53</t>
  </si>
  <si>
    <t>08:21:29</t>
  </si>
  <si>
    <t>01:03:46</t>
  </si>
  <si>
    <t>00:03:60</t>
  </si>
  <si>
    <t>12:47:29</t>
  </si>
  <si>
    <t>01:52:49</t>
  </si>
  <si>
    <t>09:29:15</t>
  </si>
  <si>
    <t>00:42:30</t>
  </si>
  <si>
    <t>00:00:34</t>
  </si>
  <si>
    <t>12:44:06</t>
  </si>
  <si>
    <t>01:59:09</t>
  </si>
  <si>
    <t>00:39:43</t>
  </si>
  <si>
    <t>10:03:30</t>
  </si>
  <si>
    <t>01:48:20</t>
  </si>
  <si>
    <t>00:10:03</t>
  </si>
  <si>
    <t>13:47:37</t>
  </si>
  <si>
    <t>01:38:34</t>
  </si>
  <si>
    <t>00:06:28</t>
  </si>
  <si>
    <t>10:22:09</t>
  </si>
  <si>
    <t>01:00:50</t>
  </si>
  <si>
    <t>00:14:08</t>
  </si>
  <si>
    <t>15:01:25</t>
  </si>
  <si>
    <t>00:04:22</t>
  </si>
  <si>
    <t>12:24:52</t>
  </si>
  <si>
    <t>02:25:49</t>
  </si>
  <si>
    <t>00:08:42</t>
  </si>
  <si>
    <t>08:22:46</t>
  </si>
  <si>
    <t>01:24:37</t>
  </si>
  <si>
    <t>00:01:23</t>
  </si>
  <si>
    <t>11:52:37</t>
  </si>
  <si>
    <t>01:36:15</t>
  </si>
  <si>
    <t>00:11:49</t>
  </si>
  <si>
    <t>10:46:21</t>
  </si>
  <si>
    <t>01:29:48</t>
  </si>
  <si>
    <t>00:11:09</t>
  </si>
  <si>
    <t>07:02:09</t>
  </si>
  <si>
    <t>01:06:46</t>
  </si>
  <si>
    <t>00:03:22</t>
  </si>
  <si>
    <t>04:41:47</t>
  </si>
  <si>
    <t>00:48:48</t>
  </si>
  <si>
    <t>00:02:10</t>
  </si>
  <si>
    <t>08:32:14</t>
  </si>
  <si>
    <t>02:30:28</t>
  </si>
  <si>
    <t>00:07:21</t>
  </si>
  <si>
    <t>SDA.NGH.Op.16</t>
  </si>
  <si>
    <t>SDA.NGH.Op.18</t>
  </si>
  <si>
    <t>SDA.NGH.Op.48</t>
  </si>
  <si>
    <t>SDA.NGH.Op.52</t>
  </si>
  <si>
    <t>SDA.NGH.Op.70</t>
  </si>
  <si>
    <t>SDA.NGH.Op.75</t>
  </si>
  <si>
    <t>SDA.NGH.Op.79</t>
  </si>
  <si>
    <t>SDA.NGH.芳賀 留美子</t>
  </si>
  <si>
    <t>417:18:12</t>
  </si>
  <si>
    <t>50:03:15</t>
  </si>
  <si>
    <t>09:15:03</t>
  </si>
  <si>
    <t>適用されたフィルター: '
'[usertitle] が OP である'
'[年月_表示用] が 2026年07月 または 今月 である'
'[rowdate] が 2026年7月31日, 2026年7月30日, 2026年7月29日, 2026年7月28日, 2026年7月27日, 2026年7月26日 または 2026年8月1日 である</t>
  </si>
  <si>
    <t>765秒</t>
  </si>
  <si>
    <t>92秒</t>
  </si>
  <si>
    <t>17秒</t>
  </si>
  <si>
    <t>7月5週</t>
  </si>
  <si>
    <t>12秒</t>
  </si>
  <si>
    <r>
      <t xml:space="preserve">5秒 </t>
    </r>
    <r>
      <rPr>
        <sz val="10"/>
        <color rgb="FFFF0000"/>
        <rFont val="Meiryo UI"/>
        <family val="3"/>
        <charset val="128"/>
      </rPr>
      <t>(-3秒)</t>
    </r>
  </si>
  <si>
    <r>
      <t xml:space="preserve">1129秒 </t>
    </r>
    <r>
      <rPr>
        <sz val="10"/>
        <color rgb="FF0000FF"/>
        <rFont val="Meiryo UI"/>
        <family val="3"/>
        <charset val="128"/>
      </rPr>
      <t>(+224秒)</t>
    </r>
  </si>
  <si>
    <r>
      <t xml:space="preserve">159秒 </t>
    </r>
    <r>
      <rPr>
        <sz val="10"/>
        <color rgb="FFFF0000"/>
        <rFont val="Meiryo UI"/>
        <family val="3"/>
        <charset val="128"/>
      </rPr>
      <t>(-12秒)</t>
    </r>
  </si>
  <si>
    <r>
      <t xml:space="preserve">19秒 </t>
    </r>
    <r>
      <rPr>
        <sz val="10"/>
        <color rgb="FFFF0000"/>
        <rFont val="Meiryo UI"/>
        <family val="3"/>
        <charset val="128"/>
      </rPr>
      <t>(-6秒)</t>
    </r>
  </si>
  <si>
    <r>
      <t xml:space="preserve">1066秒 </t>
    </r>
    <r>
      <rPr>
        <sz val="10"/>
        <color rgb="FFFF0000"/>
        <rFont val="Meiryo UI"/>
        <family val="3"/>
        <charset val="128"/>
      </rPr>
      <t>(-91秒)</t>
    </r>
  </si>
  <si>
    <r>
      <t xml:space="preserve">100秒 </t>
    </r>
    <r>
      <rPr>
        <sz val="10"/>
        <color rgb="FFFF0000"/>
        <rFont val="Meiryo UI"/>
        <family val="3"/>
        <charset val="128"/>
      </rPr>
      <t>(-11秒)</t>
    </r>
  </si>
  <si>
    <r>
      <t xml:space="preserve">43秒 </t>
    </r>
    <r>
      <rPr>
        <sz val="10"/>
        <color rgb="FF0000FF"/>
        <rFont val="Meiryo UI"/>
        <family val="3"/>
        <charset val="128"/>
      </rPr>
      <t>(+15秒)</t>
    </r>
  </si>
  <si>
    <r>
      <t xml:space="preserve">1090秒 </t>
    </r>
    <r>
      <rPr>
        <sz val="10"/>
        <color rgb="FF0000FF"/>
        <rFont val="Meiryo UI"/>
        <family val="3"/>
        <charset val="128"/>
      </rPr>
      <t>(+159秒)</t>
    </r>
  </si>
  <si>
    <r>
      <t xml:space="preserve">94秒 </t>
    </r>
    <r>
      <rPr>
        <sz val="10"/>
        <color rgb="FFFF0000"/>
        <rFont val="Meiryo UI"/>
        <family val="3"/>
        <charset val="128"/>
      </rPr>
      <t>(-14秒)</t>
    </r>
  </si>
  <si>
    <r>
      <t xml:space="preserve">15秒 </t>
    </r>
    <r>
      <rPr>
        <sz val="10"/>
        <color rgb="FF0000FF"/>
        <rFont val="Meiryo UI"/>
        <family val="3"/>
        <charset val="128"/>
      </rPr>
      <t>(+1秒)</t>
    </r>
  </si>
  <si>
    <r>
      <t xml:space="preserve">898秒 </t>
    </r>
    <r>
      <rPr>
        <sz val="10"/>
        <color rgb="FFFF0000"/>
        <rFont val="Meiryo UI"/>
        <family val="3"/>
        <charset val="128"/>
      </rPr>
      <t>(-121秒)</t>
    </r>
  </si>
  <si>
    <r>
      <t xml:space="preserve">163秒 </t>
    </r>
    <r>
      <rPr>
        <sz val="10"/>
        <color rgb="FFFF0000"/>
        <rFont val="Meiryo UI"/>
        <family val="3"/>
        <charset val="128"/>
      </rPr>
      <t>(-3秒)</t>
    </r>
  </si>
  <si>
    <r>
      <t xml:space="preserve">136秒 </t>
    </r>
    <r>
      <rPr>
        <sz val="10"/>
        <color rgb="FF0000FF"/>
        <rFont val="Meiryo UI"/>
        <family val="3"/>
        <charset val="128"/>
      </rPr>
      <t>(+3秒)</t>
    </r>
  </si>
  <si>
    <r>
      <t xml:space="preserve">1008秒 </t>
    </r>
    <r>
      <rPr>
        <sz val="10"/>
        <color rgb="FF0000FF"/>
        <rFont val="Meiryo UI"/>
        <family val="3"/>
        <charset val="128"/>
      </rPr>
      <t>(+71秒)</t>
    </r>
  </si>
  <si>
    <r>
      <t xml:space="preserve">111秒 </t>
    </r>
    <r>
      <rPr>
        <sz val="10"/>
        <color rgb="FFFF0000"/>
        <rFont val="Meiryo UI"/>
        <family val="3"/>
        <charset val="128"/>
      </rPr>
      <t>(-11秒)</t>
    </r>
  </si>
  <si>
    <r>
      <t xml:space="preserve">30秒 </t>
    </r>
    <r>
      <rPr>
        <sz val="10"/>
        <color rgb="FF0000FF"/>
        <rFont val="Meiryo UI"/>
        <family val="3"/>
        <charset val="128"/>
      </rPr>
      <t>(+21秒)</t>
    </r>
  </si>
  <si>
    <r>
      <t xml:space="preserve">998秒 </t>
    </r>
    <r>
      <rPr>
        <sz val="10"/>
        <color rgb="FFFF0000"/>
        <rFont val="Meiryo UI"/>
        <family val="3"/>
        <charset val="128"/>
      </rPr>
      <t>(-304秒)</t>
    </r>
  </si>
  <si>
    <r>
      <t xml:space="preserve">106秒 </t>
    </r>
    <r>
      <rPr>
        <sz val="10"/>
        <color rgb="FFFF0000"/>
        <rFont val="Meiryo UI"/>
        <family val="3"/>
        <charset val="128"/>
      </rPr>
      <t>(-9秒)</t>
    </r>
  </si>
  <si>
    <r>
      <t xml:space="preserve">25秒 </t>
    </r>
    <r>
      <rPr>
        <sz val="10"/>
        <color rgb="FF0000FF"/>
        <rFont val="Meiryo UI"/>
        <family val="3"/>
        <charset val="128"/>
      </rPr>
      <t>(+13秒)</t>
    </r>
  </si>
  <si>
    <r>
      <t xml:space="preserve">963秒 </t>
    </r>
    <r>
      <rPr>
        <sz val="10"/>
        <color rgb="FF0000FF"/>
        <rFont val="Meiryo UI"/>
        <family val="3"/>
        <charset val="128"/>
      </rPr>
      <t>(+117秒)</t>
    </r>
  </si>
  <si>
    <r>
      <t xml:space="preserve">100秒 </t>
    </r>
    <r>
      <rPr>
        <sz val="10"/>
        <color rgb="FF0000FF"/>
        <rFont val="Meiryo UI"/>
        <family val="3"/>
        <charset val="128"/>
      </rPr>
      <t>(+6秒)</t>
    </r>
  </si>
  <si>
    <r>
      <t xml:space="preserve">55秒 </t>
    </r>
    <r>
      <rPr>
        <sz val="10"/>
        <color rgb="FFFF0000"/>
        <rFont val="Meiryo UI"/>
        <family val="3"/>
        <charset val="128"/>
      </rPr>
      <t>(-7秒)</t>
    </r>
  </si>
  <si>
    <r>
      <t xml:space="preserve">916秒 </t>
    </r>
    <r>
      <rPr>
        <sz val="10"/>
        <color rgb="FFFF0000"/>
        <rFont val="Meiryo UI"/>
        <family val="3"/>
        <charset val="128"/>
      </rPr>
      <t>(-133秒)</t>
    </r>
  </si>
  <si>
    <r>
      <t xml:space="preserve">134秒 </t>
    </r>
    <r>
      <rPr>
        <sz val="10"/>
        <color rgb="FFFF0000"/>
        <rFont val="Meiryo UI"/>
        <family val="3"/>
        <charset val="128"/>
      </rPr>
      <t>(-23秒)</t>
    </r>
  </si>
  <si>
    <r>
      <t xml:space="preserve">12秒 </t>
    </r>
    <r>
      <rPr>
        <sz val="10"/>
        <color rgb="FFFF0000"/>
        <rFont val="Meiryo UI"/>
        <family val="3"/>
        <charset val="128"/>
      </rPr>
      <t>(-20秒)</t>
    </r>
  </si>
  <si>
    <r>
      <t xml:space="preserve">892秒 </t>
    </r>
    <r>
      <rPr>
        <sz val="10"/>
        <color rgb="FFFF0000"/>
        <rFont val="Meiryo UI"/>
        <family val="3"/>
        <charset val="128"/>
      </rPr>
      <t>(-117秒)</t>
    </r>
  </si>
  <si>
    <r>
      <t xml:space="preserve">115秒 </t>
    </r>
    <r>
      <rPr>
        <sz val="10"/>
        <color rgb="FFFF0000"/>
        <rFont val="Meiryo UI"/>
        <family val="3"/>
        <charset val="128"/>
      </rPr>
      <t>(-68秒)</t>
    </r>
  </si>
  <si>
    <r>
      <t xml:space="preserve">16秒 </t>
    </r>
    <r>
      <rPr>
        <sz val="10"/>
        <color rgb="FFFF0000"/>
        <rFont val="Meiryo UI"/>
        <family val="3"/>
        <charset val="128"/>
      </rPr>
      <t>(-28秒)</t>
    </r>
  </si>
  <si>
    <r>
      <t xml:space="preserve">886秒 </t>
    </r>
    <r>
      <rPr>
        <sz val="10"/>
        <color rgb="FF0000FF"/>
        <rFont val="Meiryo UI"/>
        <family val="3"/>
        <charset val="128"/>
      </rPr>
      <t>(+221秒)</t>
    </r>
  </si>
  <si>
    <r>
      <t xml:space="preserve">101秒 </t>
    </r>
    <r>
      <rPr>
        <sz val="10"/>
        <color rgb="FF0000FF"/>
        <rFont val="Meiryo UI"/>
        <family val="3"/>
        <charset val="128"/>
      </rPr>
      <t>(+0秒)</t>
    </r>
  </si>
  <si>
    <r>
      <t xml:space="preserve">11秒 </t>
    </r>
    <r>
      <rPr>
        <sz val="10"/>
        <color rgb="FF0000FF"/>
        <rFont val="Meiryo UI"/>
        <family val="3"/>
        <charset val="128"/>
      </rPr>
      <t>(+5秒)</t>
    </r>
  </si>
  <si>
    <r>
      <t xml:space="preserve">845秒 </t>
    </r>
    <r>
      <rPr>
        <sz val="10"/>
        <color rgb="FFFF0000"/>
        <rFont val="Meiryo UI"/>
        <family val="3"/>
        <charset val="128"/>
      </rPr>
      <t>(-281秒)</t>
    </r>
  </si>
  <si>
    <r>
      <t xml:space="preserve">106秒 </t>
    </r>
    <r>
      <rPr>
        <sz val="10"/>
        <color rgb="FFFF0000"/>
        <rFont val="Meiryo UI"/>
        <family val="3"/>
        <charset val="128"/>
      </rPr>
      <t>(-3秒)</t>
    </r>
  </si>
  <si>
    <r>
      <t xml:space="preserve">4秒 </t>
    </r>
    <r>
      <rPr>
        <sz val="10"/>
        <color rgb="FFFF0000"/>
        <rFont val="Meiryo UI"/>
        <family val="3"/>
        <charset val="128"/>
      </rPr>
      <t>(-3秒)</t>
    </r>
  </si>
  <si>
    <r>
      <t xml:space="preserve">866秒 </t>
    </r>
    <r>
      <rPr>
        <sz val="10"/>
        <color rgb="FFFF0000"/>
        <rFont val="Meiryo UI"/>
        <family val="3"/>
        <charset val="128"/>
      </rPr>
      <t>(-15秒)</t>
    </r>
  </si>
  <si>
    <r>
      <t xml:space="preserve">59秒 </t>
    </r>
    <r>
      <rPr>
        <sz val="10"/>
        <color rgb="FFFF0000"/>
        <rFont val="Meiryo UI"/>
        <family val="3"/>
        <charset val="128"/>
      </rPr>
      <t>(-1秒)</t>
    </r>
  </si>
  <si>
    <r>
      <t xml:space="preserve">22秒 </t>
    </r>
    <r>
      <rPr>
        <sz val="10"/>
        <color rgb="FFFF0000"/>
        <rFont val="Meiryo UI"/>
        <family val="3"/>
        <charset val="128"/>
      </rPr>
      <t>(-4秒)</t>
    </r>
  </si>
  <si>
    <r>
      <t xml:space="preserve">829秒 </t>
    </r>
    <r>
      <rPr>
        <sz val="10"/>
        <color rgb="FFFF0000"/>
        <rFont val="Meiryo UI"/>
        <family val="3"/>
        <charset val="128"/>
      </rPr>
      <t>(-630秒)</t>
    </r>
  </si>
  <si>
    <r>
      <t xml:space="preserve">71秒 </t>
    </r>
    <r>
      <rPr>
        <sz val="10"/>
        <color rgb="FFFF0000"/>
        <rFont val="Meiryo UI"/>
        <family val="3"/>
        <charset val="128"/>
      </rPr>
      <t>(-19秒)</t>
    </r>
  </si>
  <si>
    <r>
      <t xml:space="preserve">13秒 </t>
    </r>
    <r>
      <rPr>
        <sz val="10"/>
        <color rgb="FFFF0000"/>
        <rFont val="Meiryo UI"/>
        <family val="3"/>
        <charset val="128"/>
      </rPr>
      <t>(-20秒)</t>
    </r>
  </si>
  <si>
    <r>
      <t xml:space="preserve">767秒 </t>
    </r>
    <r>
      <rPr>
        <sz val="10"/>
        <color rgb="FFFF0000"/>
        <rFont val="Meiryo UI"/>
        <family val="3"/>
        <charset val="128"/>
      </rPr>
      <t>(-9秒)</t>
    </r>
  </si>
  <si>
    <r>
      <t xml:space="preserve">113秒 </t>
    </r>
    <r>
      <rPr>
        <sz val="10"/>
        <color rgb="FF0000FF"/>
        <rFont val="Meiryo UI"/>
        <family val="3"/>
        <charset val="128"/>
      </rPr>
      <t>(+7秒)</t>
    </r>
  </si>
  <si>
    <r>
      <t xml:space="preserve">18秒 </t>
    </r>
    <r>
      <rPr>
        <sz val="10"/>
        <color rgb="FF0000FF"/>
        <rFont val="Meiryo UI"/>
        <family val="3"/>
        <charset val="128"/>
      </rPr>
      <t>(+8秒)</t>
    </r>
  </si>
  <si>
    <r>
      <t xml:space="preserve">799秒 </t>
    </r>
    <r>
      <rPr>
        <sz val="10"/>
        <color rgb="FFFF0000"/>
        <rFont val="Meiryo UI"/>
        <family val="3"/>
        <charset val="128"/>
      </rPr>
      <t>(-7秒)</t>
    </r>
  </si>
  <si>
    <r>
      <t xml:space="preserve">77秒 </t>
    </r>
    <r>
      <rPr>
        <sz val="10"/>
        <color rgb="FFFF0000"/>
        <rFont val="Meiryo UI"/>
        <family val="3"/>
        <charset val="128"/>
      </rPr>
      <t>(-10秒)</t>
    </r>
  </si>
  <si>
    <r>
      <t xml:space="preserve">11秒 </t>
    </r>
    <r>
      <rPr>
        <sz val="10"/>
        <color rgb="FFFF0000"/>
        <rFont val="Meiryo UI"/>
        <family val="3"/>
        <charset val="128"/>
      </rPr>
      <t>(-3秒)</t>
    </r>
  </si>
  <si>
    <r>
      <t xml:space="preserve">778秒 </t>
    </r>
    <r>
      <rPr>
        <sz val="10"/>
        <color rgb="FFFF0000"/>
        <rFont val="Meiryo UI"/>
        <family val="3"/>
        <charset val="128"/>
      </rPr>
      <t>(-143秒)</t>
    </r>
  </si>
  <si>
    <r>
      <t xml:space="preserve">87秒 </t>
    </r>
    <r>
      <rPr>
        <sz val="10"/>
        <color rgb="FF0000FF"/>
        <rFont val="Meiryo UI"/>
        <family val="3"/>
        <charset val="128"/>
      </rPr>
      <t>(+8秒)</t>
    </r>
  </si>
  <si>
    <r>
      <t xml:space="preserve">17秒 </t>
    </r>
    <r>
      <rPr>
        <sz val="10"/>
        <color rgb="FF0000FF"/>
        <rFont val="Meiryo UI"/>
        <family val="3"/>
        <charset val="128"/>
      </rPr>
      <t>(+8秒)</t>
    </r>
  </si>
  <si>
    <r>
      <t xml:space="preserve">780秒 </t>
    </r>
    <r>
      <rPr>
        <sz val="10"/>
        <color rgb="FF0000FF"/>
        <rFont val="Meiryo UI"/>
        <family val="3"/>
        <charset val="128"/>
      </rPr>
      <t>(+73秒)</t>
    </r>
  </si>
  <si>
    <r>
      <t xml:space="preserve">93秒 </t>
    </r>
    <r>
      <rPr>
        <sz val="10"/>
        <color rgb="FFFF0000"/>
        <rFont val="Meiryo UI"/>
        <family val="3"/>
        <charset val="128"/>
      </rPr>
      <t>(-10秒)</t>
    </r>
  </si>
  <si>
    <r>
      <t xml:space="preserve">5秒 </t>
    </r>
    <r>
      <rPr>
        <sz val="10"/>
        <color rgb="FFFF0000"/>
        <rFont val="Meiryo UI"/>
        <family val="3"/>
        <charset val="128"/>
      </rPr>
      <t>(-5秒)</t>
    </r>
  </si>
  <si>
    <r>
      <t xml:space="preserve">772秒 </t>
    </r>
    <r>
      <rPr>
        <sz val="10"/>
        <color rgb="FF0000FF"/>
        <rFont val="Meiryo UI"/>
        <family val="3"/>
        <charset val="128"/>
      </rPr>
      <t>(+112秒)</t>
    </r>
  </si>
  <si>
    <r>
      <t xml:space="preserve">98秒 </t>
    </r>
    <r>
      <rPr>
        <sz val="10"/>
        <color rgb="FFFF0000"/>
        <rFont val="Meiryo UI"/>
        <family val="3"/>
        <charset val="128"/>
      </rPr>
      <t>(-7秒)</t>
    </r>
  </si>
  <si>
    <r>
      <t xml:space="preserve">6秒 </t>
    </r>
    <r>
      <rPr>
        <sz val="10"/>
        <color rgb="FFFF0000"/>
        <rFont val="Meiryo UI"/>
        <family val="3"/>
        <charset val="128"/>
      </rPr>
      <t>(-9秒)</t>
    </r>
  </si>
  <si>
    <r>
      <t xml:space="preserve">800秒 </t>
    </r>
    <r>
      <rPr>
        <sz val="10"/>
        <color rgb="FFFF0000"/>
        <rFont val="Meiryo UI"/>
        <family val="3"/>
        <charset val="128"/>
      </rPr>
      <t>(-186秒)</t>
    </r>
  </si>
  <si>
    <r>
      <t xml:space="preserve">10秒 </t>
    </r>
    <r>
      <rPr>
        <sz val="10"/>
        <color rgb="FFFF0000"/>
        <rFont val="Meiryo UI"/>
        <family val="3"/>
        <charset val="128"/>
      </rPr>
      <t>(-19秒)</t>
    </r>
  </si>
  <si>
    <r>
      <t xml:space="preserve">793秒 </t>
    </r>
    <r>
      <rPr>
        <sz val="10"/>
        <color rgb="FF0000FF"/>
        <rFont val="Meiryo UI"/>
        <family val="3"/>
        <charset val="128"/>
      </rPr>
      <t>(+16秒)</t>
    </r>
  </si>
  <si>
    <r>
      <t xml:space="preserve">46秒 </t>
    </r>
    <r>
      <rPr>
        <sz val="10"/>
        <color rgb="FFFF0000"/>
        <rFont val="Meiryo UI"/>
        <family val="3"/>
        <charset val="128"/>
      </rPr>
      <t>(-1秒)</t>
    </r>
  </si>
  <si>
    <r>
      <t xml:space="preserve">15秒 </t>
    </r>
    <r>
      <rPr>
        <sz val="10"/>
        <color rgb="FF0000FF"/>
        <rFont val="Meiryo UI"/>
        <family val="3"/>
        <charset val="128"/>
      </rPr>
      <t>(+9秒)</t>
    </r>
  </si>
  <si>
    <r>
      <t xml:space="preserve">674秒 </t>
    </r>
    <r>
      <rPr>
        <sz val="10"/>
        <color rgb="FFFF0000"/>
        <rFont val="Meiryo UI"/>
        <family val="3"/>
        <charset val="128"/>
      </rPr>
      <t>(-298秒)</t>
    </r>
  </si>
  <si>
    <r>
      <t xml:space="preserve">105秒 </t>
    </r>
    <r>
      <rPr>
        <sz val="10"/>
        <color rgb="FFFF0000"/>
        <rFont val="Meiryo UI"/>
        <family val="3"/>
        <charset val="128"/>
      </rPr>
      <t>(-37秒)</t>
    </r>
  </si>
  <si>
    <r>
      <t xml:space="preserve">35秒 </t>
    </r>
    <r>
      <rPr>
        <sz val="10"/>
        <color rgb="FFFF0000"/>
        <rFont val="Meiryo UI"/>
        <family val="3"/>
        <charset val="128"/>
      </rPr>
      <t>(-30秒)</t>
    </r>
  </si>
  <si>
    <r>
      <t xml:space="preserve">671秒 </t>
    </r>
    <r>
      <rPr>
        <sz val="10"/>
        <color rgb="FFFF0000"/>
        <rFont val="Meiryo UI"/>
        <family val="3"/>
        <charset val="128"/>
      </rPr>
      <t>(-412秒)</t>
    </r>
  </si>
  <si>
    <r>
      <t xml:space="preserve">120秒 </t>
    </r>
    <r>
      <rPr>
        <sz val="10"/>
        <color rgb="FFFF0000"/>
        <rFont val="Meiryo UI"/>
        <family val="3"/>
        <charset val="128"/>
      </rPr>
      <t>(-1秒)</t>
    </r>
  </si>
  <si>
    <r>
      <t xml:space="preserve">11秒 </t>
    </r>
    <r>
      <rPr>
        <sz val="10"/>
        <color rgb="FF0000FF"/>
        <rFont val="Meiryo UI"/>
        <family val="3"/>
        <charset val="128"/>
      </rPr>
      <t>(+4秒)</t>
    </r>
  </si>
  <si>
    <r>
      <t xml:space="preserve">712秒 </t>
    </r>
    <r>
      <rPr>
        <sz val="10"/>
        <color rgb="FF0000FF"/>
        <rFont val="Meiryo UI"/>
        <family val="3"/>
        <charset val="128"/>
      </rPr>
      <t>(+72秒)</t>
    </r>
  </si>
  <si>
    <r>
      <t xml:space="preserve">53秒 </t>
    </r>
    <r>
      <rPr>
        <sz val="10"/>
        <color rgb="FFFF0000"/>
        <rFont val="Meiryo UI"/>
        <family val="3"/>
        <charset val="128"/>
      </rPr>
      <t>(-3秒)</t>
    </r>
  </si>
  <si>
    <r>
      <t xml:space="preserve">1秒 </t>
    </r>
    <r>
      <rPr>
        <sz val="10"/>
        <color rgb="FFFF0000"/>
        <rFont val="Meiryo UI"/>
        <family val="3"/>
        <charset val="128"/>
      </rPr>
      <t>(-4秒)</t>
    </r>
  </si>
  <si>
    <r>
      <t xml:space="preserve">662秒 </t>
    </r>
    <r>
      <rPr>
        <sz val="10"/>
        <color rgb="FFFF0000"/>
        <rFont val="Meiryo UI"/>
        <family val="3"/>
        <charset val="128"/>
      </rPr>
      <t>(-116秒)</t>
    </r>
  </si>
  <si>
    <r>
      <t xml:space="preserve">79秒 </t>
    </r>
    <r>
      <rPr>
        <sz val="10"/>
        <color rgb="FF0000FF"/>
        <rFont val="Meiryo UI"/>
        <family val="3"/>
        <charset val="128"/>
      </rPr>
      <t>(+13秒)</t>
    </r>
  </si>
  <si>
    <r>
      <t xml:space="preserve">612秒 </t>
    </r>
    <r>
      <rPr>
        <sz val="10"/>
        <color rgb="FF0000FF"/>
        <rFont val="Meiryo UI"/>
        <family val="3"/>
        <charset val="128"/>
      </rPr>
      <t>(+121秒)</t>
    </r>
  </si>
  <si>
    <r>
      <t xml:space="preserve">120秒 </t>
    </r>
    <r>
      <rPr>
        <sz val="10"/>
        <color rgb="FF0000FF"/>
        <rFont val="Meiryo UI"/>
        <family val="3"/>
        <charset val="128"/>
      </rPr>
      <t>(+1秒)</t>
    </r>
  </si>
  <si>
    <r>
      <t xml:space="preserve">7秒 </t>
    </r>
    <r>
      <rPr>
        <sz val="10"/>
        <color rgb="FFFF0000"/>
        <rFont val="Meiryo UI"/>
        <family val="3"/>
        <charset val="128"/>
      </rPr>
      <t>(-1秒)</t>
    </r>
  </si>
  <si>
    <r>
      <t xml:space="preserve">655秒 </t>
    </r>
    <r>
      <rPr>
        <sz val="10"/>
        <color rgb="FF0000FF"/>
        <rFont val="Meiryo UI"/>
        <family val="3"/>
        <charset val="128"/>
      </rPr>
      <t>(+40秒)</t>
    </r>
  </si>
  <si>
    <r>
      <t xml:space="preserve">64秒 </t>
    </r>
    <r>
      <rPr>
        <sz val="10"/>
        <color rgb="FFFF0000"/>
        <rFont val="Meiryo UI"/>
        <family val="3"/>
        <charset val="128"/>
      </rPr>
      <t>(-2秒)</t>
    </r>
  </si>
  <si>
    <r>
      <t xml:space="preserve">15秒 </t>
    </r>
    <r>
      <rPr>
        <sz val="10"/>
        <color rgb="FF0000FF"/>
        <rFont val="Meiryo UI"/>
        <family val="3"/>
        <charset val="128"/>
      </rPr>
      <t>(+0秒)</t>
    </r>
  </si>
  <si>
    <r>
      <t xml:space="preserve">603秒 </t>
    </r>
    <r>
      <rPr>
        <sz val="10"/>
        <color rgb="FF0000FF"/>
        <rFont val="Meiryo UI"/>
        <family val="3"/>
        <charset val="128"/>
      </rPr>
      <t>(+42秒)</t>
    </r>
  </si>
  <si>
    <r>
      <t xml:space="preserve">102秒 </t>
    </r>
    <r>
      <rPr>
        <sz val="10"/>
        <color rgb="FF0000FF"/>
        <rFont val="Meiryo UI"/>
        <family val="3"/>
        <charset val="128"/>
      </rPr>
      <t>(+7秒)</t>
    </r>
  </si>
  <si>
    <r>
      <t xml:space="preserve">2秒 </t>
    </r>
    <r>
      <rPr>
        <sz val="10"/>
        <color rgb="FFFF0000"/>
        <rFont val="Meiryo UI"/>
        <family val="3"/>
        <charset val="128"/>
      </rPr>
      <t>(-3秒)</t>
    </r>
  </si>
  <si>
    <r>
      <t xml:space="preserve">636秒 </t>
    </r>
    <r>
      <rPr>
        <sz val="10"/>
        <color rgb="FF0000FF"/>
        <rFont val="Meiryo UI"/>
        <family val="3"/>
        <charset val="128"/>
      </rPr>
      <t>(+52秒)</t>
    </r>
  </si>
  <si>
    <r>
      <t xml:space="preserve">42秒 </t>
    </r>
    <r>
      <rPr>
        <sz val="10"/>
        <color rgb="FF0000FF"/>
        <rFont val="Meiryo UI"/>
        <family val="3"/>
        <charset val="128"/>
      </rPr>
      <t>(+0秒)</t>
    </r>
  </si>
  <si>
    <r>
      <t xml:space="preserve">3秒 </t>
    </r>
    <r>
      <rPr>
        <sz val="10"/>
        <color rgb="FF0000FF"/>
        <rFont val="Meiryo UI"/>
        <family val="3"/>
        <charset val="128"/>
      </rPr>
      <t>(+0秒)</t>
    </r>
  </si>
  <si>
    <r>
      <t xml:space="preserve">554秒 </t>
    </r>
    <r>
      <rPr>
        <sz val="10"/>
        <color rgb="FFFF0000"/>
        <rFont val="Meiryo UI"/>
        <family val="3"/>
        <charset val="128"/>
      </rPr>
      <t>(-134秒)</t>
    </r>
  </si>
  <si>
    <r>
      <t xml:space="preserve">77秒 </t>
    </r>
    <r>
      <rPr>
        <sz val="10"/>
        <color rgb="FFFF0000"/>
        <rFont val="Meiryo UI"/>
        <family val="3"/>
        <charset val="128"/>
      </rPr>
      <t>(-4秒)</t>
    </r>
  </si>
  <si>
    <r>
      <t xml:space="preserve">10秒 </t>
    </r>
    <r>
      <rPr>
        <sz val="10"/>
        <color rgb="FF0000FF"/>
        <rFont val="Meiryo UI"/>
        <family val="3"/>
        <charset val="128"/>
      </rPr>
      <t>(+3秒)</t>
    </r>
  </si>
  <si>
    <r>
      <t xml:space="preserve">555秒 </t>
    </r>
    <r>
      <rPr>
        <sz val="10"/>
        <color rgb="FFFF0000"/>
        <rFont val="Meiryo UI"/>
        <family val="3"/>
        <charset val="128"/>
      </rPr>
      <t>(-180秒)</t>
    </r>
  </si>
  <si>
    <r>
      <t xml:space="preserve">75秒 </t>
    </r>
    <r>
      <rPr>
        <sz val="10"/>
        <color rgb="FF0000FF"/>
        <rFont val="Meiryo UI"/>
        <family val="3"/>
        <charset val="128"/>
      </rPr>
      <t>(+8秒)</t>
    </r>
  </si>
  <si>
    <r>
      <t xml:space="preserve">9秒 </t>
    </r>
    <r>
      <rPr>
        <sz val="10"/>
        <color rgb="FF0000FF"/>
        <rFont val="Meiryo UI"/>
        <family val="3"/>
        <charset val="128"/>
      </rPr>
      <t>(+6秒)</t>
    </r>
  </si>
  <si>
    <r>
      <t xml:space="preserve">421秒 </t>
    </r>
    <r>
      <rPr>
        <sz val="10"/>
        <color rgb="FF0000FF"/>
        <rFont val="Meiryo UI"/>
        <family val="3"/>
        <charset val="128"/>
      </rPr>
      <t>(+82秒)</t>
    </r>
  </si>
  <si>
    <r>
      <t xml:space="preserve">124秒 </t>
    </r>
    <r>
      <rPr>
        <sz val="10"/>
        <color rgb="FFFF0000"/>
        <rFont val="Meiryo UI"/>
        <family val="3"/>
        <charset val="128"/>
      </rPr>
      <t>(-11秒)</t>
    </r>
  </si>
  <si>
    <r>
      <t xml:space="preserve">6秒 </t>
    </r>
    <r>
      <rPr>
        <sz val="10"/>
        <color rgb="FF0000FF"/>
        <rFont val="Meiryo UI"/>
        <family val="3"/>
        <charset val="128"/>
      </rPr>
      <t>(+0秒)</t>
    </r>
  </si>
  <si>
    <r>
      <t xml:space="preserve">452秒 </t>
    </r>
    <r>
      <rPr>
        <sz val="10"/>
        <color rgb="FFFF0000"/>
        <rFont val="Meiryo UI"/>
        <family val="3"/>
        <charset val="128"/>
      </rPr>
      <t>(-119秒)</t>
    </r>
  </si>
  <si>
    <r>
      <t xml:space="preserve">72秒 </t>
    </r>
    <r>
      <rPr>
        <sz val="10"/>
        <color rgb="FF0000FF"/>
        <rFont val="Meiryo UI"/>
        <family val="3"/>
        <charset val="128"/>
      </rPr>
      <t>(+5秒)</t>
    </r>
  </si>
  <si>
    <r>
      <t xml:space="preserve">434秒 </t>
    </r>
    <r>
      <rPr>
        <sz val="10"/>
        <color rgb="FF0000FF"/>
        <rFont val="Meiryo UI"/>
        <family val="3"/>
        <charset val="128"/>
      </rPr>
      <t>(+64秒)</t>
    </r>
  </si>
  <si>
    <r>
      <t xml:space="preserve">75秒 </t>
    </r>
    <r>
      <rPr>
        <sz val="10"/>
        <color rgb="FF0000FF"/>
        <rFont val="Meiryo UI"/>
        <family val="3"/>
        <charset val="128"/>
      </rPr>
      <t>(+11秒)</t>
    </r>
  </si>
  <si>
    <r>
      <t xml:space="preserve">3秒 </t>
    </r>
    <r>
      <rPr>
        <sz val="10"/>
        <color rgb="FF0000FF"/>
        <rFont val="Meiryo UI"/>
        <family val="3"/>
        <charset val="128"/>
      </rPr>
      <t>(+3秒)</t>
    </r>
  </si>
  <si>
    <t>7/26～8/1</t>
  </si>
  <si>
    <t>対象外</t>
    <rPh sb="0" eb="3">
      <t>タイショウガイ</t>
    </rPh>
    <phoneticPr fontId="6"/>
  </si>
  <si>
    <t>44秒</t>
  </si>
  <si>
    <t>入社年月日（新人として振り分け用）</t>
    <rPh sb="15" eb="16">
      <t>ヨウ</t>
    </rPh>
    <phoneticPr fontId="8"/>
  </si>
  <si>
    <t>名前</t>
    <rPh sb="0" eb="2">
      <t>ナマエ</t>
    </rPh>
    <phoneticPr fontId="8"/>
  </si>
  <si>
    <t>763秒</t>
  </si>
  <si>
    <t>828秒</t>
  </si>
  <si>
    <t>95秒</t>
  </si>
  <si>
    <t>今週データ</t>
  </si>
  <si>
    <t>適用されたフィルター: '
'[usertitle] が OP である'
'[年月_表示用] が 2025年09月 である</t>
  </si>
  <si>
    <t>54:46:18</t>
  </si>
  <si>
    <t>210:04:41</t>
  </si>
  <si>
    <t>372:54:10</t>
  </si>
  <si>
    <t>01:11:45</t>
  </si>
  <si>
    <t>05:24:51</t>
  </si>
  <si>
    <t>06:45:56</t>
  </si>
  <si>
    <t>01:43:16</t>
  </si>
  <si>
    <t>04:16:18</t>
  </si>
  <si>
    <t>08:59:39</t>
  </si>
  <si>
    <t>00:36:51</t>
  </si>
  <si>
    <t>06:42:30</t>
  </si>
  <si>
    <t>08:18:29</t>
  </si>
  <si>
    <t>01:50:54</t>
  </si>
  <si>
    <t>07:46:27</t>
  </si>
  <si>
    <t>09:14:57</t>
  </si>
  <si>
    <t>00:57:40</t>
  </si>
  <si>
    <t>06:13:57</t>
  </si>
  <si>
    <t>07:16:56</t>
  </si>
  <si>
    <t>01:13:40</t>
  </si>
  <si>
    <t>05:31:21</t>
  </si>
  <si>
    <t>10:11:06</t>
  </si>
  <si>
    <t>01:51:04</t>
  </si>
  <si>
    <t>08:07:60</t>
  </si>
  <si>
    <t>08:44:58</t>
  </si>
  <si>
    <t>02:27:28</t>
  </si>
  <si>
    <t>04:11:12</t>
  </si>
  <si>
    <t>09:33:24</t>
  </si>
  <si>
    <t>01:17:18</t>
  </si>
  <si>
    <t>05:36:46</t>
  </si>
  <si>
    <t>09:04:06</t>
  </si>
  <si>
    <t>00:48:14</t>
  </si>
  <si>
    <t>04:18:40</t>
  </si>
  <si>
    <t>09:19:46</t>
  </si>
  <si>
    <t>02:31:31</t>
  </si>
  <si>
    <t>06:36:17</t>
  </si>
  <si>
    <t>08:28:23</t>
  </si>
  <si>
    <t>00:29:27</t>
  </si>
  <si>
    <t>07:18:35</t>
  </si>
  <si>
    <t>10:01:22</t>
  </si>
  <si>
    <t>02:41:09</t>
  </si>
  <si>
    <t>07:14:16</t>
  </si>
  <si>
    <t>09:01:03</t>
  </si>
  <si>
    <t>01:31:01</t>
  </si>
  <si>
    <t>05:03:26</t>
  </si>
  <si>
    <t>07:04:32</t>
  </si>
  <si>
    <t>03:54:50</t>
  </si>
  <si>
    <t>08:35:60</t>
  </si>
  <si>
    <t>10:35:42</t>
  </si>
  <si>
    <t>01:33:45</t>
  </si>
  <si>
    <t>06:16:47</t>
  </si>
  <si>
    <t>10:58:55</t>
  </si>
  <si>
    <t>00:24:36</t>
  </si>
  <si>
    <t>03:20:30</t>
  </si>
  <si>
    <t>09:16:19</t>
  </si>
  <si>
    <t>01:32:48</t>
  </si>
  <si>
    <t>03:22:12</t>
  </si>
  <si>
    <t>10:53:06</t>
  </si>
  <si>
    <t>01:04:24</t>
  </si>
  <si>
    <t>06:09:15</t>
  </si>
  <si>
    <t>06:51:09</t>
  </si>
  <si>
    <t>01:07:05</t>
  </si>
  <si>
    <t>05:18:23</t>
  </si>
  <si>
    <t>06:37:14</t>
  </si>
  <si>
    <t>00:40:46</t>
  </si>
  <si>
    <t>06:29:35</t>
  </si>
  <si>
    <t>10:17:11</t>
  </si>
  <si>
    <t>01:18:41</t>
  </si>
  <si>
    <t>08:33:46</t>
  </si>
  <si>
    <t>12:20:05</t>
  </si>
  <si>
    <t>00:28:36</t>
  </si>
  <si>
    <t>04:11:60</t>
  </si>
  <si>
    <t>08:41:48</t>
  </si>
  <si>
    <t>02:40:53</t>
  </si>
  <si>
    <t>04:00:01</t>
  </si>
  <si>
    <t>10:50:58</t>
  </si>
  <si>
    <t>01:17:38</t>
  </si>
  <si>
    <t>05:43:59</t>
  </si>
  <si>
    <t>11:40:37</t>
  </si>
  <si>
    <t>00:42:40</t>
  </si>
  <si>
    <t>06:07:59</t>
  </si>
  <si>
    <t>12:48:20</t>
  </si>
  <si>
    <t>01:20:13</t>
  </si>
  <si>
    <t>06:53:40</t>
  </si>
  <si>
    <t>10:14:36</t>
  </si>
  <si>
    <t>06:45:35</t>
  </si>
  <si>
    <t>13:24:20</t>
  </si>
  <si>
    <t>02:03:06</t>
  </si>
  <si>
    <t>07:16:14</t>
  </si>
  <si>
    <t>11:09:25</t>
  </si>
  <si>
    <t>02:04:02</t>
  </si>
  <si>
    <t>06:09:55</t>
  </si>
  <si>
    <t>12:58:12</t>
  </si>
  <si>
    <t>01:49:21</t>
  </si>
  <si>
    <t>04:10:59</t>
  </si>
  <si>
    <t>10:34:22</t>
  </si>
  <si>
    <t>00:27:29</t>
  </si>
  <si>
    <t>02:39:57</t>
  </si>
  <si>
    <t>08:23:40</t>
  </si>
  <si>
    <t>01:23:04</t>
  </si>
  <si>
    <t>04:14:21</t>
  </si>
  <si>
    <t>07:36:12</t>
  </si>
  <si>
    <t>00:09:21</t>
  </si>
  <si>
    <t>01:46:01</t>
  </si>
  <si>
    <t>11:26:45</t>
  </si>
  <si>
    <t>00:25:08</t>
  </si>
  <si>
    <t>01:35:50</t>
  </si>
  <si>
    <t>01:53:37</t>
  </si>
  <si>
    <t>00:16:41</t>
  </si>
  <si>
    <t>01:24:48</t>
  </si>
  <si>
    <t>02:23:08</t>
  </si>
  <si>
    <t>07:29:28</t>
  </si>
  <si>
    <t>16:06:04</t>
  </si>
  <si>
    <t>00:18:10</t>
  </si>
  <si>
    <t>01:36:08</t>
  </si>
  <si>
    <t>02:31:55</t>
  </si>
  <si>
    <t>01:36:07</t>
  </si>
  <si>
    <t>02:01:57</t>
  </si>
  <si>
    <t>06:18:08</t>
  </si>
  <si>
    <t>00:18:43</t>
  </si>
  <si>
    <t>01:24:16</t>
  </si>
  <si>
    <t>02:27:44</t>
  </si>
  <si>
    <t>00:52:28</t>
  </si>
  <si>
    <t>02:52:02</t>
  </si>
  <si>
    <t>00:11:54</t>
  </si>
  <si>
    <t>01:09:60</t>
  </si>
  <si>
    <t>03:23:16</t>
  </si>
  <si>
    <t>00:00:55</t>
  </si>
  <si>
    <t>00:16:20</t>
  </si>
  <si>
    <t>00:21:52</t>
  </si>
  <si>
    <t>00:07:23</t>
  </si>
  <si>
    <t>00:27:54</t>
  </si>
  <si>
    <t>00:15:17</t>
  </si>
  <si>
    <t>00:30:46</t>
  </si>
  <si>
    <t>00:31:02</t>
  </si>
  <si>
    <t>00:40:47</t>
  </si>
  <si>
    <t>00:44:39</t>
  </si>
  <si>
    <t>00:07:09</t>
  </si>
  <si>
    <t>00:57:60</t>
  </si>
  <si>
    <t>01:02:06</t>
  </si>
  <si>
    <t>芳賀 留美子</t>
  </si>
  <si>
    <t>5/3～5/9</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</si>
</sst>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
    <numFmt numFmtId="177" formatCode="[$-F400]h:mm:ss\ AM/PM"/>
    <numFmt numFmtId="178" formatCode="0.0%;\-0.0%;0.0%"/>
    <numFmt numFmtId="179" formatCode="m/d"/>
    <numFmt numFmtId="180" formatCode="0.0%"/>
    <numFmt numFmtId="181" formatCode="0_);[Red]\(0\)"/>
    <numFmt numFmtId="182" formatCode="0;[Red]&quot;▲&quot;0;0"/>
  </numFmts>
  <fonts count="23" x14ac:knownFonts="1">
    <font>
      <sz val="11"/>
      <name val="游ゴシック"/>
    </font>
    <font>
      <sz val="11"/>
      <color theme="1"/>
      <name val="游ゴシック"/>
      <family val="2"/>
      <charset val="128"/>
      <scheme val="minor"/>
    </font>
    <font>
      <sz val="11"/>
      <color theme="1"/>
      <name val="游ゴシック"/>
      <family val="2"/>
      <charset val="128"/>
      <scheme val="minor"/>
    </font>
    <font>
      <b/>
      <sz val="11"/>
      <name val="游ゴシック"/>
      <family val="3"/>
      <charset val="128"/>
    </font>
    <font>
      <sz val="11"/>
      <name val="游ゴシック"/>
      <family val="3"/>
      <charset val="128"/>
    </font>
    <font>
      <b/>
      <sz val="11"/>
      <color theme="0"/>
      <name val="游ゴシック"/>
      <family val="2"/>
      <charset val="128"/>
      <scheme val="minor"/>
    </font>
    <font>
      <sz val="6"/>
      <name val="ＭＳ Ｐゴシック"/>
      <family val="3"/>
      <charset val="128"/>
    </font>
    <font>
      <b/>
      <sz val="10"/>
      <color theme="0"/>
      <name val="Meiryo UI"/>
      <family val="3"/>
      <charset val="128"/>
    </font>
    <font>
      <sz val="6"/>
      <name val="游ゴシック"/>
      <family val="3"/>
      <charset val="128"/>
      <scheme val="minor"/>
    </font>
    <font>
      <sz val="11"/>
      <color theme="1"/>
      <name val="游ゴシック"/>
      <family val="2"/>
      <scheme val="minor"/>
    </font>
    <font>
      <sz val="10"/>
      <color theme="1"/>
      <name val="Meiryo UI"/>
      <family val="3"/>
      <charset val="128"/>
    </font>
    <font>
      <sz val="11"/>
      <color theme="1"/>
      <name val="Meiryo UI"/>
      <family val="3"/>
      <charset val="128"/>
    </font>
    <font>
      <sz val="6"/>
      <color theme="1"/>
      <name val="Meiryo UI"/>
      <family val="3"/>
      <charset val="128"/>
    </font>
    <font>
      <sz val="10"/>
      <color rgb="FF000000"/>
      <name val="Meiryo UI"/>
      <family val="3"/>
      <charset val="128"/>
    </font>
    <font>
      <sz val="10"/>
      <color rgb="FF0000FF"/>
      <name val="Meiryo UI"/>
      <family val="3"/>
      <charset val="128"/>
    </font>
    <font>
      <b/>
      <sz val="11"/>
      <color theme="1"/>
      <name val="游ゴシック"/>
      <family val="2"/>
      <charset val="128"/>
      <scheme val="minor"/>
    </font>
    <font>
      <sz val="10"/>
      <name val="Meiryo UI"/>
      <family val="3"/>
      <charset val="128"/>
    </font>
    <font>
      <b/>
      <sz val="12"/>
      <color theme="1"/>
      <name val="Meiryo UI"/>
      <family val="3"/>
      <charset val="128"/>
    </font>
    <font>
      <sz val="11"/>
      <name val="游ゴシック"/>
      <family val="3"/>
      <charset val="128"/>
    </font>
    <font>
      <b/>
      <sz val="10"/>
      <name val="Meiryo UI"/>
      <family val="3"/>
      <charset val="128"/>
    </font>
    <font>
      <b/>
      <sz val="10"/>
      <color theme="1"/>
      <name val="Meiryo UI"/>
      <family val="3"/>
      <charset val="128"/>
    </font>
    <font>
      <sz val="10"/>
      <color rgb="FFFF0000"/>
      <name val="Meiryo UI"/>
      <family val="3"/>
      <charset val="128"/>
    </font>
    <font>
      <b/>
      <sz val="10"/>
      <color rgb="FFFFFFFF"/>
      <name val="Meiryo UI"/>
      <family val="3"/>
      <charset val="128"/>
    </font>
  </fonts>
  <fills count="12">
    <fill>
      <patternFill patternType="none"/>
    </fill>
    <fill>
      <patternFill patternType="gray125"/>
    </fill>
    <fill>
      <patternFill patternType="solid">
        <fgColor rgb="FFA5A5A5"/>
      </patternFill>
    </fill>
    <fill>
      <patternFill patternType="solid">
        <fgColor rgb="FFFFFFCC"/>
      </patternFill>
    </fill>
    <fill>
      <patternFill patternType="solid">
        <fgColor theme="4" tint="0.79998168889431442"/>
        <bgColor theme="4" tint="0.79998168889431442"/>
      </patternFill>
    </fill>
    <fill>
      <patternFill patternType="solid">
        <fgColor theme="9"/>
        <bgColor indexed="64"/>
      </patternFill>
    </fill>
    <fill>
      <patternFill patternType="solid">
        <fgColor theme="0" tint="-0.34998626667073579"/>
        <bgColor indexed="64"/>
      </patternFill>
    </fill>
    <fill>
      <patternFill patternType="solid">
        <fgColor rgb="FFFFC000"/>
        <bgColor indexed="64"/>
      </patternFill>
    </fill>
    <fill>
      <patternFill patternType="solid">
        <fgColor rgb="FFD9E1F2"/>
        <bgColor indexed="64"/>
      </patternFill>
    </fill>
    <fill>
      <patternFill patternType="solid">
        <fgColor rgb="FFE2EFDA"/>
        <bgColor indexed="64"/>
      </patternFill>
    </fill>
    <fill>
      <patternFill patternType="solid">
        <fgColor rgb="FF444444"/>
        <bgColor indexed="64"/>
      </patternFill>
    </fill>
    <fill>
      <patternFill patternType="solid">
        <fgColor theme="0" tint="-0.14999847407452621"/>
        <bgColor indexed="64"/>
      </patternFill>
    </fill>
  </fills>
  <borders count="28">
    <border>
      <left/>
      <right/>
      <top/>
      <bottom/>
      <diagonal/>
    </border>
    <border>
      <left/>
      <right/>
      <top/>
      <bottom style="thin">
        <color auto="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style="thin">
        <color indexed="64"/>
      </right>
      <top style="thin">
        <color indexed="64"/>
      </top>
      <bottom style="thin">
        <color indexed="64"/>
      </bottom>
      <diagonal/>
    </border>
    <border>
      <left style="thin">
        <color indexed="64"/>
      </left>
      <right style="thin">
        <color rgb="FFB2B2B2"/>
      </right>
      <top style="thin">
        <color indexed="64"/>
      </top>
      <bottom style="thin">
        <color indexed="64"/>
      </bottom>
      <diagonal/>
    </border>
    <border>
      <left style="thin">
        <color rgb="FFB2B2B2"/>
      </left>
      <right style="thin">
        <color rgb="FFB2B2B2"/>
      </right>
      <top style="thin">
        <color indexed="64"/>
      </top>
      <bottom style="thin">
        <color indexed="64"/>
      </bottom>
      <diagonal/>
    </border>
    <border>
      <left style="thin">
        <color rgb="FFB2B2B2"/>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dashed">
        <color indexed="64"/>
      </top>
      <bottom style="dashed">
        <color indexed="64"/>
      </bottom>
      <diagonal/>
    </border>
    <border>
      <left/>
      <right/>
      <top style="thin">
        <color indexed="64"/>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bottom style="dotted">
        <color rgb="FF000000"/>
      </bottom>
      <diagonal/>
    </border>
    <border>
      <left/>
      <right style="thin">
        <color rgb="FF000000"/>
      </right>
      <top style="dotted">
        <color rgb="FF000000"/>
      </top>
      <bottom style="dotted">
        <color rgb="FF000000"/>
      </bottom>
      <diagonal/>
    </border>
    <border>
      <left style="thin">
        <color rgb="FF000000"/>
      </left>
      <right style="thin">
        <color rgb="FF000000"/>
      </right>
      <top style="dotted">
        <color rgb="FF000000"/>
      </top>
      <bottom style="dotted">
        <color rgb="FF000000"/>
      </bottom>
      <diagonal/>
    </border>
    <border>
      <left/>
      <right style="thin">
        <color rgb="FF000000"/>
      </right>
      <top style="dotted">
        <color rgb="FF000000"/>
      </top>
      <bottom/>
      <diagonal/>
    </border>
    <border>
      <left style="thin">
        <color rgb="FF000000"/>
      </left>
      <right style="thin">
        <color rgb="FF000000"/>
      </right>
      <top style="dotted">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dotted">
        <color rgb="FF000000"/>
      </top>
      <bottom style="thin">
        <color rgb="FF000000"/>
      </bottom>
      <diagonal/>
    </border>
    <border>
      <left style="thin">
        <color rgb="FF000000"/>
      </left>
      <right style="thin">
        <color rgb="FF000000"/>
      </right>
      <top style="thin">
        <color rgb="FF000000"/>
      </top>
      <bottom style="dotted">
        <color rgb="FF000000"/>
      </bottom>
      <diagonal/>
    </border>
    <border>
      <left/>
      <right style="thin">
        <color rgb="FF000000"/>
      </right>
      <top style="thin">
        <color rgb="FF000000"/>
      </top>
      <bottom/>
      <diagonal/>
    </border>
    <border>
      <left/>
      <right style="thin">
        <color rgb="FF000000"/>
      </right>
      <top style="thin">
        <color rgb="FF000000"/>
      </top>
      <bottom style="dotted">
        <color rgb="FF000000"/>
      </bottom>
      <diagonal/>
    </border>
    <border>
      <left/>
      <right style="thin">
        <color rgb="FF000000"/>
      </right>
      <top style="dotted">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style="dotted">
        <color rgb="FF000000"/>
      </bottom>
      <diagonal/>
    </border>
  </borders>
  <cellStyleXfs count="8">
    <xf numFmtId="0" fontId="0" fillId="0" borderId="0">
      <alignment vertical="center"/>
    </xf>
    <xf numFmtId="0" fontId="5" fillId="2" borderId="2" applyNumberFormat="0" applyAlignment="0" applyProtection="0">
      <alignment vertical="center"/>
    </xf>
    <xf numFmtId="0" fontId="4" fillId="0" borderId="0">
      <alignment vertical="center"/>
    </xf>
    <xf numFmtId="0" fontId="9" fillId="0" borderId="0"/>
    <xf numFmtId="0" fontId="9" fillId="3" borderId="3" applyNumberFormat="0" applyFont="0" applyAlignment="0" applyProtection="0">
      <alignment vertical="center"/>
    </xf>
    <xf numFmtId="0" fontId="2" fillId="0" borderId="0">
      <alignment vertical="center"/>
    </xf>
    <xf numFmtId="0" fontId="1" fillId="0" borderId="0">
      <alignment vertical="center"/>
    </xf>
    <xf numFmtId="0" fontId="18" fillId="3" borderId="3" applyNumberFormat="0" applyFont="0" applyAlignment="0" applyProtection="0">
      <alignment vertical="center"/>
    </xf>
  </cellStyleXfs>
  <cellXfs count="150">
    <xf numFmtId="0" fontId="0" fillId="0" borderId="0" xfId="0">
      <alignment vertical="center"/>
    </xf>
    <xf numFmtId="0" fontId="10" fillId="0" borderId="0" xfId="3" applyFont="1" applyAlignment="1">
      <alignment vertical="center"/>
    </xf>
    <xf numFmtId="0" fontId="10" fillId="0" borderId="0" xfId="3" applyFont="1" applyAlignment="1">
      <alignment horizontal="center" vertical="center" wrapText="1"/>
    </xf>
    <xf numFmtId="0" fontId="10" fillId="0" borderId="0" xfId="5" applyFont="1" applyAlignment="1">
      <alignment horizontal="center" vertical="center"/>
    </xf>
    <xf numFmtId="0" fontId="13" fillId="0" borderId="0" xfId="3" applyFont="1" applyAlignment="1">
      <alignment vertical="center"/>
    </xf>
    <xf numFmtId="0" fontId="13" fillId="0" borderId="0" xfId="3" applyFont="1" applyAlignment="1">
      <alignment horizontal="left" vertical="center"/>
    </xf>
    <xf numFmtId="0" fontId="10" fillId="0" borderId="0" xfId="3" applyFont="1" applyAlignment="1">
      <alignment horizontal="left" vertical="center"/>
    </xf>
    <xf numFmtId="0" fontId="13" fillId="0" borderId="0" xfId="3" applyFont="1" applyAlignment="1">
      <alignment horizontal="left" vertical="center" wrapText="1"/>
    </xf>
    <xf numFmtId="21" fontId="13" fillId="0" borderId="0" xfId="3" applyNumberFormat="1" applyFont="1" applyAlignment="1">
      <alignment horizontal="left" vertical="center"/>
    </xf>
    <xf numFmtId="0" fontId="4" fillId="0" borderId="0" xfId="0" applyFont="1">
      <alignment vertical="center"/>
    </xf>
    <xf numFmtId="0" fontId="0" fillId="0" borderId="0" xfId="0" applyAlignment="1">
      <alignment horizontal="center" vertical="center"/>
    </xf>
    <xf numFmtId="0" fontId="0" fillId="0" borderId="1" xfId="0" applyBorder="1" applyAlignment="1"/>
    <xf numFmtId="21" fontId="0" fillId="0" borderId="0" xfId="0" applyNumberFormat="1" applyAlignment="1"/>
    <xf numFmtId="177" fontId="0" fillId="0" borderId="0" xfId="0" applyNumberFormat="1" applyAlignment="1"/>
    <xf numFmtId="21" fontId="0" fillId="0" borderId="0" xfId="0" applyNumberFormat="1">
      <alignment vertical="center"/>
    </xf>
    <xf numFmtId="0" fontId="0" fillId="0" borderId="0" xfId="0" applyAlignment="1">
      <alignment horizontal="left" vertical="center"/>
    </xf>
    <xf numFmtId="0" fontId="11" fillId="0" borderId="0" xfId="3" applyFont="1" applyAlignment="1">
      <alignment horizontal="center" vertical="center"/>
    </xf>
    <xf numFmtId="0" fontId="10" fillId="5" borderId="0" xfId="3" applyFont="1" applyFill="1" applyAlignment="1">
      <alignment horizontal="left" vertical="center"/>
    </xf>
    <xf numFmtId="0" fontId="4" fillId="0" borderId="0" xfId="2">
      <alignment vertical="center"/>
    </xf>
    <xf numFmtId="177" fontId="4" fillId="0" borderId="0" xfId="2" applyNumberFormat="1">
      <alignment vertical="center"/>
    </xf>
    <xf numFmtId="46" fontId="0" fillId="0" borderId="0" xfId="0" applyNumberFormat="1">
      <alignment vertical="center"/>
    </xf>
    <xf numFmtId="0" fontId="4" fillId="0" borderId="0" xfId="0" applyFont="1" applyAlignment="1">
      <alignment horizontal="center" vertical="center"/>
    </xf>
    <xf numFmtId="21" fontId="4" fillId="0" borderId="0" xfId="2" applyNumberFormat="1" applyAlignment="1"/>
    <xf numFmtId="177" fontId="4" fillId="0" borderId="0" xfId="2" applyNumberFormat="1" applyAlignment="1"/>
    <xf numFmtId="177" fontId="3" fillId="0" borderId="0" xfId="0" applyNumberFormat="1" applyFont="1" applyAlignment="1"/>
    <xf numFmtId="21" fontId="3" fillId="0" borderId="0" xfId="0" applyNumberFormat="1" applyFont="1" applyAlignment="1"/>
    <xf numFmtId="178" fontId="3" fillId="0" borderId="0" xfId="0" applyNumberFormat="1" applyFont="1" applyAlignment="1"/>
    <xf numFmtId="176" fontId="3" fillId="0" borderId="0" xfId="0" applyNumberFormat="1" applyFont="1" applyAlignment="1"/>
    <xf numFmtId="1" fontId="3" fillId="0" borderId="0" xfId="0" applyNumberFormat="1" applyFont="1" applyAlignment="1"/>
    <xf numFmtId="0" fontId="3" fillId="0" borderId="0" xfId="0" applyFont="1" applyAlignment="1"/>
    <xf numFmtId="3" fontId="3" fillId="0" borderId="0" xfId="0" applyNumberFormat="1" applyFont="1" applyAlignment="1"/>
    <xf numFmtId="178" fontId="0" fillId="0" borderId="0" xfId="0" applyNumberFormat="1" applyAlignment="1"/>
    <xf numFmtId="176" fontId="0" fillId="0" borderId="0" xfId="0" applyNumberFormat="1" applyAlignment="1"/>
    <xf numFmtId="1" fontId="0" fillId="0" borderId="0" xfId="0" applyNumberFormat="1" applyAlignment="1"/>
    <xf numFmtId="3" fontId="0" fillId="0" borderId="0" xfId="0" applyNumberFormat="1" applyAlignment="1"/>
    <xf numFmtId="177" fontId="3" fillId="0" borderId="0" xfId="2" applyNumberFormat="1" applyFont="1" applyAlignment="1"/>
    <xf numFmtId="21" fontId="3" fillId="0" borderId="0" xfId="2" applyNumberFormat="1" applyFont="1" applyAlignment="1"/>
    <xf numFmtId="178" fontId="3" fillId="0" borderId="0" xfId="2" applyNumberFormat="1" applyFont="1" applyAlignment="1"/>
    <xf numFmtId="176" fontId="3" fillId="0" borderId="0" xfId="2" applyNumberFormat="1" applyFont="1" applyAlignment="1"/>
    <xf numFmtId="1" fontId="3" fillId="0" borderId="0" xfId="2" applyNumberFormat="1" applyFont="1" applyAlignment="1"/>
    <xf numFmtId="0" fontId="3" fillId="0" borderId="0" xfId="2" applyFont="1" applyAlignment="1"/>
    <xf numFmtId="3" fontId="3" fillId="0" borderId="0" xfId="2" applyNumberFormat="1" applyFont="1" applyAlignment="1"/>
    <xf numFmtId="178" fontId="4" fillId="0" borderId="0" xfId="2" applyNumberFormat="1" applyAlignment="1"/>
    <xf numFmtId="176" fontId="4" fillId="0" borderId="0" xfId="2" applyNumberFormat="1" applyAlignment="1"/>
    <xf numFmtId="1" fontId="4" fillId="0" borderId="0" xfId="2" applyNumberFormat="1" applyAlignment="1"/>
    <xf numFmtId="3" fontId="4" fillId="0" borderId="0" xfId="2" applyNumberFormat="1" applyAlignment="1"/>
    <xf numFmtId="0" fontId="4" fillId="0" borderId="1" xfId="2" applyBorder="1" applyAlignment="1"/>
    <xf numFmtId="181" fontId="4" fillId="0" borderId="0" xfId="2" applyNumberFormat="1">
      <alignment vertical="center"/>
    </xf>
    <xf numFmtId="21" fontId="4" fillId="0" borderId="0" xfId="2" applyNumberFormat="1">
      <alignment vertical="center"/>
    </xf>
    <xf numFmtId="46" fontId="4" fillId="0" borderId="0" xfId="2" applyNumberFormat="1">
      <alignment vertical="center"/>
    </xf>
    <xf numFmtId="46" fontId="3" fillId="0" borderId="0" xfId="2" applyNumberFormat="1" applyFont="1" applyAlignment="1"/>
    <xf numFmtId="49" fontId="4" fillId="0" borderId="0" xfId="2" applyNumberFormat="1">
      <alignment vertical="center"/>
    </xf>
    <xf numFmtId="0" fontId="10" fillId="3" borderId="0" xfId="7" applyFont="1" applyBorder="1" applyAlignment="1">
      <alignment vertical="center"/>
    </xf>
    <xf numFmtId="0" fontId="10" fillId="3" borderId="0" xfId="7" applyFont="1" applyBorder="1">
      <alignment vertical="center"/>
    </xf>
    <xf numFmtId="49" fontId="10" fillId="3" borderId="0" xfId="7" applyNumberFormat="1" applyFont="1" applyBorder="1" applyAlignment="1">
      <alignment horizontal="left" vertical="center"/>
    </xf>
    <xf numFmtId="0" fontId="13" fillId="3" borderId="0" xfId="7" applyFont="1" applyBorder="1" applyAlignment="1">
      <alignment vertical="center"/>
    </xf>
    <xf numFmtId="0" fontId="4" fillId="0" borderId="10" xfId="0" applyFont="1" applyBorder="1" applyAlignment="1">
      <alignment horizontal="left" vertical="center"/>
    </xf>
    <xf numFmtId="0" fontId="7" fillId="2" borderId="8" xfId="1" applyFont="1" applyBorder="1" applyAlignment="1">
      <alignment vertical="center"/>
    </xf>
    <xf numFmtId="181" fontId="0" fillId="0" borderId="0" xfId="0" applyNumberFormat="1">
      <alignment vertical="center"/>
    </xf>
    <xf numFmtId="181" fontId="13" fillId="0" borderId="0" xfId="3" applyNumberFormat="1" applyFont="1" applyAlignment="1">
      <alignment horizontal="left" vertical="center"/>
    </xf>
    <xf numFmtId="49" fontId="10" fillId="3" borderId="0" xfId="7" applyNumberFormat="1" applyFont="1" applyBorder="1" applyAlignment="1">
      <alignment horizontal="right" vertical="center"/>
    </xf>
    <xf numFmtId="49" fontId="10" fillId="3" borderId="0" xfId="7" applyNumberFormat="1" applyFont="1" applyBorder="1" applyAlignment="1">
      <alignment horizontal="center" vertical="center"/>
    </xf>
    <xf numFmtId="0" fontId="10" fillId="3" borderId="0" xfId="7" applyFont="1" applyBorder="1" applyAlignment="1">
      <alignment horizontal="right" vertical="center"/>
    </xf>
    <xf numFmtId="0" fontId="13" fillId="3" borderId="0" xfId="7" applyFont="1" applyBorder="1" applyAlignment="1">
      <alignment horizontal="right" vertical="center"/>
    </xf>
    <xf numFmtId="0" fontId="13" fillId="3" borderId="11" xfId="7" applyFont="1" applyBorder="1" applyAlignment="1">
      <alignment vertical="center"/>
    </xf>
    <xf numFmtId="0" fontId="13" fillId="3" borderId="11" xfId="7" quotePrefix="1" applyFont="1" applyBorder="1" applyAlignment="1">
      <alignment vertical="center"/>
    </xf>
    <xf numFmtId="0" fontId="10" fillId="0" borderId="0" xfId="3" applyFont="1" applyAlignment="1">
      <alignment horizontal="center" vertical="center"/>
    </xf>
    <xf numFmtId="0" fontId="15" fillId="4" borderId="12" xfId="0" applyFont="1" applyFill="1" applyBorder="1">
      <alignment vertical="center"/>
    </xf>
    <xf numFmtId="0" fontId="0" fillId="0" borderId="10" xfId="0" applyBorder="1" applyAlignment="1">
      <alignment horizontal="left" vertical="center"/>
    </xf>
    <xf numFmtId="0" fontId="0" fillId="0" borderId="10" xfId="0" applyBorder="1" applyAlignment="1">
      <alignment horizontal="center" vertical="center"/>
    </xf>
    <xf numFmtId="0" fontId="15" fillId="4" borderId="13" xfId="0" applyFont="1" applyFill="1" applyBorder="1" applyAlignment="1">
      <alignment horizontal="left" vertical="center"/>
    </xf>
    <xf numFmtId="0" fontId="15" fillId="4" borderId="13" xfId="0" applyFont="1" applyFill="1" applyBorder="1" applyAlignment="1">
      <alignment horizontal="center" vertical="center"/>
    </xf>
    <xf numFmtId="179" fontId="15" fillId="4" borderId="12" xfId="0" applyNumberFormat="1" applyFont="1" applyFill="1" applyBorder="1" applyAlignment="1">
      <alignment horizontal="center" vertical="center"/>
    </xf>
    <xf numFmtId="0" fontId="4" fillId="0" borderId="0" xfId="0" applyFont="1" applyAlignment="1">
      <alignment horizontal="left" vertical="center"/>
    </xf>
    <xf numFmtId="0" fontId="16" fillId="0" borderId="0" xfId="0" applyFont="1">
      <alignment vertical="center"/>
    </xf>
    <xf numFmtId="177" fontId="13" fillId="0" borderId="0" xfId="3" applyNumberFormat="1" applyFont="1" applyAlignment="1">
      <alignment horizontal="left" vertical="center"/>
    </xf>
    <xf numFmtId="0" fontId="10" fillId="0" borderId="15" xfId="3" applyFont="1" applyBorder="1" applyAlignment="1">
      <alignment horizontal="center" vertical="center"/>
    </xf>
    <xf numFmtId="0" fontId="10" fillId="0" borderId="16" xfId="3" applyFont="1" applyBorder="1" applyAlignment="1">
      <alignment horizontal="center" vertical="center"/>
    </xf>
    <xf numFmtId="0" fontId="10" fillId="0" borderId="18" xfId="3" applyFont="1" applyBorder="1" applyAlignment="1">
      <alignment horizontal="center" vertical="center"/>
    </xf>
    <xf numFmtId="0" fontId="20" fillId="0" borderId="20" xfId="3" applyFont="1" applyBorder="1" applyAlignment="1">
      <alignment horizontal="center" vertical="center"/>
    </xf>
    <xf numFmtId="1" fontId="10" fillId="0" borderId="17" xfId="3" applyNumberFormat="1" applyFont="1" applyBorder="1" applyAlignment="1">
      <alignment horizontal="center" vertical="center"/>
    </xf>
    <xf numFmtId="1" fontId="10" fillId="0" borderId="19" xfId="3" applyNumberFormat="1" applyFont="1" applyBorder="1" applyAlignment="1">
      <alignment horizontal="center" vertical="center"/>
    </xf>
    <xf numFmtId="1" fontId="10" fillId="0" borderId="21" xfId="3" applyNumberFormat="1" applyFont="1" applyBorder="1" applyAlignment="1">
      <alignment horizontal="center" vertical="center"/>
    </xf>
    <xf numFmtId="182" fontId="13" fillId="0" borderId="17" xfId="3" applyNumberFormat="1" applyFont="1" applyBorder="1" applyAlignment="1">
      <alignment horizontal="center" vertical="center"/>
    </xf>
    <xf numFmtId="182" fontId="13" fillId="0" borderId="19" xfId="3" applyNumberFormat="1" applyFont="1" applyBorder="1" applyAlignment="1">
      <alignment horizontal="center" vertical="center"/>
    </xf>
    <xf numFmtId="182" fontId="13" fillId="0" borderId="21" xfId="3" applyNumberFormat="1" applyFont="1" applyBorder="1" applyAlignment="1">
      <alignment horizontal="center" vertical="center"/>
    </xf>
    <xf numFmtId="0" fontId="20" fillId="0" borderId="23" xfId="3" applyFont="1" applyBorder="1" applyAlignment="1">
      <alignment horizontal="center" vertical="center"/>
    </xf>
    <xf numFmtId="1" fontId="10" fillId="0" borderId="22" xfId="3" applyNumberFormat="1" applyFont="1" applyBorder="1" applyAlignment="1">
      <alignment horizontal="center" vertical="center"/>
    </xf>
    <xf numFmtId="182" fontId="13" fillId="0" borderId="22" xfId="3" applyNumberFormat="1" applyFont="1" applyBorder="1" applyAlignment="1">
      <alignment horizontal="center" vertical="center"/>
    </xf>
    <xf numFmtId="1" fontId="10" fillId="7" borderId="22" xfId="3" applyNumberFormat="1" applyFont="1" applyFill="1" applyBorder="1" applyAlignment="1">
      <alignment horizontal="center" vertical="center"/>
    </xf>
    <xf numFmtId="0" fontId="10" fillId="0" borderId="24" xfId="3" applyFont="1" applyBorder="1" applyAlignment="1">
      <alignment horizontal="center" vertical="center"/>
    </xf>
    <xf numFmtId="0" fontId="13" fillId="3" borderId="0" xfId="7" quotePrefix="1" applyFont="1" applyBorder="1" applyAlignment="1">
      <alignment vertical="center"/>
    </xf>
    <xf numFmtId="0" fontId="17" fillId="5" borderId="0" xfId="3" applyFont="1" applyFill="1" applyAlignment="1">
      <alignment horizontal="left" vertical="center"/>
    </xf>
    <xf numFmtId="0" fontId="4" fillId="0" borderId="10" xfId="0" applyFont="1" applyBorder="1" applyAlignment="1">
      <alignment horizontal="center" vertical="center"/>
    </xf>
    <xf numFmtId="1" fontId="13" fillId="0" borderId="17" xfId="3" applyNumberFormat="1" applyFont="1" applyBorder="1" applyAlignment="1">
      <alignment horizontal="center" vertical="center"/>
    </xf>
    <xf numFmtId="1" fontId="13" fillId="0" borderId="19" xfId="3" applyNumberFormat="1" applyFont="1" applyBorder="1" applyAlignment="1">
      <alignment horizontal="center" vertical="center"/>
    </xf>
    <xf numFmtId="1" fontId="13" fillId="0" borderId="21" xfId="3" applyNumberFormat="1" applyFont="1" applyBorder="1" applyAlignment="1">
      <alignment horizontal="center" vertical="center"/>
    </xf>
    <xf numFmtId="14" fontId="0" fillId="0" borderId="0" xfId="0" applyNumberFormat="1" applyAlignment="1">
      <alignment horizontal="left" vertical="center"/>
    </xf>
    <xf numFmtId="14" fontId="4" fillId="0" borderId="0" xfId="0" applyNumberFormat="1" applyFont="1" applyAlignment="1">
      <alignment horizontal="left" vertical="center"/>
    </xf>
    <xf numFmtId="14" fontId="7" fillId="2" borderId="4" xfId="1" applyNumberFormat="1" applyFont="1" applyBorder="1" applyAlignment="1">
      <alignment horizontal="left" vertical="center"/>
    </xf>
    <xf numFmtId="14" fontId="10" fillId="0" borderId="0" xfId="3" applyNumberFormat="1" applyFont="1" applyAlignment="1">
      <alignment horizontal="left" vertical="center"/>
    </xf>
    <xf numFmtId="3" fontId="16" fillId="0" borderId="27" xfId="0" applyNumberFormat="1" applyFont="1" applyBorder="1" applyAlignment="1">
      <alignment horizontal="center" vertical="center"/>
    </xf>
    <xf numFmtId="3" fontId="16" fillId="0" borderId="17" xfId="0" applyNumberFormat="1" applyFont="1" applyBorder="1" applyAlignment="1">
      <alignment horizontal="center" vertical="center"/>
    </xf>
    <xf numFmtId="180" fontId="16" fillId="9" borderId="19" xfId="0" applyNumberFormat="1" applyFont="1" applyFill="1" applyBorder="1" applyAlignment="1">
      <alignment horizontal="center" vertical="center"/>
    </xf>
    <xf numFmtId="0" fontId="19" fillId="8" borderId="20" xfId="0" applyFont="1" applyFill="1" applyBorder="1" applyAlignment="1">
      <alignment horizontal="center" vertical="center"/>
    </xf>
    <xf numFmtId="180" fontId="16" fillId="9" borderId="21" xfId="0" applyNumberFormat="1" applyFont="1" applyFill="1" applyBorder="1" applyAlignment="1">
      <alignment horizontal="center" vertical="center"/>
    </xf>
    <xf numFmtId="0" fontId="19" fillId="8" borderId="26" xfId="0" applyFont="1" applyFill="1" applyBorder="1" applyAlignment="1">
      <alignment horizontal="center" vertical="center"/>
    </xf>
    <xf numFmtId="56" fontId="19" fillId="8" borderId="26" xfId="0" applyNumberFormat="1" applyFont="1" applyFill="1" applyBorder="1" applyAlignment="1">
      <alignment horizontal="center" vertical="center"/>
    </xf>
    <xf numFmtId="3" fontId="16" fillId="0" borderId="22" xfId="0" applyNumberFormat="1" applyFont="1" applyBorder="1" applyAlignment="1">
      <alignment horizontal="center" vertical="center"/>
    </xf>
    <xf numFmtId="0" fontId="16" fillId="0" borderId="24" xfId="0" applyFont="1" applyBorder="1" applyAlignment="1">
      <alignment horizontal="left" vertical="center"/>
    </xf>
    <xf numFmtId="0" fontId="16" fillId="0" borderId="16" xfId="0" applyFont="1" applyBorder="1" applyAlignment="1">
      <alignment horizontal="left" vertical="center"/>
    </xf>
    <xf numFmtId="0" fontId="16" fillId="9" borderId="25" xfId="0" applyFont="1" applyFill="1" applyBorder="1" applyAlignment="1">
      <alignment horizontal="left" vertical="center"/>
    </xf>
    <xf numFmtId="0" fontId="16" fillId="9" borderId="18" xfId="0" applyFont="1" applyFill="1" applyBorder="1" applyAlignment="1">
      <alignment horizontal="left" vertical="center"/>
    </xf>
    <xf numFmtId="0" fontId="16" fillId="0" borderId="15" xfId="0" applyFont="1" applyBorder="1" applyAlignment="1">
      <alignment horizontal="left" vertical="center"/>
    </xf>
    <xf numFmtId="0" fontId="19" fillId="8" borderId="14" xfId="0" applyFont="1" applyFill="1" applyBorder="1" applyAlignment="1">
      <alignment horizontal="center" vertical="center"/>
    </xf>
    <xf numFmtId="179" fontId="19" fillId="8" borderId="14" xfId="0" applyNumberFormat="1" applyFont="1" applyFill="1" applyBorder="1" applyAlignment="1">
      <alignment horizontal="center" vertical="center"/>
    </xf>
    <xf numFmtId="0" fontId="17" fillId="5" borderId="0" xfId="5" applyFont="1" applyFill="1">
      <alignment vertical="center"/>
    </xf>
    <xf numFmtId="0" fontId="9" fillId="0" borderId="0" xfId="3"/>
    <xf numFmtId="0" fontId="13" fillId="0" borderId="16" xfId="3" applyFont="1" applyBorder="1" applyAlignment="1">
      <alignment horizontal="center" vertical="center"/>
    </xf>
    <xf numFmtId="0" fontId="13" fillId="0" borderId="18" xfId="3" applyFont="1" applyBorder="1" applyAlignment="1">
      <alignment horizontal="center" vertical="center"/>
    </xf>
    <xf numFmtId="1" fontId="13" fillId="7" borderId="22" xfId="3" applyNumberFormat="1" applyFont="1" applyFill="1" applyBorder="1" applyAlignment="1">
      <alignment horizontal="center" vertical="center"/>
    </xf>
    <xf numFmtId="0" fontId="13" fillId="0" borderId="24" xfId="3" applyFont="1" applyBorder="1" applyAlignment="1">
      <alignment horizontal="center" vertical="center"/>
    </xf>
    <xf numFmtId="0" fontId="13" fillId="0" borderId="25" xfId="3" applyFont="1" applyBorder="1" applyAlignment="1">
      <alignment horizontal="center" vertical="center"/>
    </xf>
    <xf numFmtId="1" fontId="13" fillId="11" borderId="17" xfId="3" applyNumberFormat="1" applyFont="1" applyFill="1" applyBorder="1" applyAlignment="1">
      <alignment horizontal="center" vertical="center"/>
    </xf>
    <xf numFmtId="1" fontId="13" fillId="11" borderId="21" xfId="3" applyNumberFormat="1" applyFont="1" applyFill="1" applyBorder="1" applyAlignment="1">
      <alignment horizontal="center" vertical="center"/>
    </xf>
    <xf numFmtId="0" fontId="19" fillId="0" borderId="22" xfId="0" applyFont="1" applyBorder="1" applyAlignment="1">
      <alignment horizontal="center" vertical="center" wrapText="1"/>
    </xf>
    <xf numFmtId="0" fontId="19" fillId="0" borderId="17" xfId="0" applyFont="1" applyBorder="1" applyAlignment="1">
      <alignment horizontal="center" vertical="center" wrapText="1"/>
    </xf>
    <xf numFmtId="0" fontId="19" fillId="0" borderId="19" xfId="0" applyFont="1" applyBorder="1" applyAlignment="1">
      <alignment horizontal="center" vertical="center" wrapText="1"/>
    </xf>
    <xf numFmtId="0" fontId="19" fillId="0" borderId="21" xfId="0" applyFont="1" applyBorder="1" applyAlignment="1">
      <alignment horizontal="center" vertical="center" wrapText="1"/>
    </xf>
    <xf numFmtId="0" fontId="22" fillId="10" borderId="20" xfId="0" applyFont="1" applyFill="1" applyBorder="1" applyAlignment="1">
      <alignment horizontal="center" vertical="center"/>
    </xf>
    <xf numFmtId="0" fontId="19" fillId="0" borderId="27" xfId="0" applyFont="1" applyBorder="1" applyAlignment="1">
      <alignment horizontal="center" vertical="center" wrapText="1"/>
    </xf>
    <xf numFmtId="0" fontId="0" fillId="0" borderId="0" xfId="0" applyAlignment="1">
      <alignment horizontal="center" vertical="center"/>
    </xf>
    <xf numFmtId="0" fontId="4" fillId="0" borderId="0" xfId="0" applyFont="1" applyAlignment="1">
      <alignment horizontal="center" vertical="center"/>
    </xf>
    <xf numFmtId="0" fontId="20" fillId="0" borderId="20" xfId="3" applyFont="1" applyBorder="1" applyAlignment="1">
      <alignment horizontal="center" vertical="center"/>
    </xf>
    <xf numFmtId="0" fontId="20" fillId="0" borderId="14" xfId="3" applyFont="1" applyBorder="1" applyAlignment="1">
      <alignment horizontal="center" vertical="center"/>
    </xf>
    <xf numFmtId="0" fontId="10" fillId="0" borderId="22" xfId="3" applyFont="1" applyBorder="1" applyAlignment="1">
      <alignment horizontal="center" vertical="center"/>
    </xf>
    <xf numFmtId="0" fontId="10" fillId="0" borderId="17" xfId="3" applyFont="1" applyBorder="1" applyAlignment="1">
      <alignment horizontal="center" vertical="center"/>
    </xf>
    <xf numFmtId="0" fontId="10" fillId="0" borderId="19" xfId="3" applyFont="1" applyBorder="1" applyAlignment="1">
      <alignment horizontal="center" vertical="center"/>
    </xf>
    <xf numFmtId="0" fontId="13" fillId="0" borderId="22" xfId="3" applyFont="1" applyBorder="1" applyAlignment="1">
      <alignment horizontal="center" vertical="center"/>
    </xf>
    <xf numFmtId="0" fontId="13" fillId="0" borderId="17" xfId="3" applyFont="1" applyBorder="1" applyAlignment="1">
      <alignment horizontal="center" vertical="center"/>
    </xf>
    <xf numFmtId="0" fontId="13" fillId="0" borderId="21" xfId="3" applyFont="1" applyBorder="1" applyAlignment="1">
      <alignment horizontal="center" vertical="center"/>
    </xf>
    <xf numFmtId="49" fontId="10" fillId="3" borderId="0" xfId="7" applyNumberFormat="1" applyFont="1" applyBorder="1" applyAlignment="1">
      <alignment horizontal="left" vertical="center"/>
    </xf>
    <xf numFmtId="0" fontId="10" fillId="6" borderId="0" xfId="3" applyFont="1" applyFill="1" applyAlignment="1">
      <alignment horizontal="center" vertical="center"/>
    </xf>
    <xf numFmtId="0" fontId="11" fillId="3" borderId="5" xfId="4" applyFont="1" applyBorder="1" applyAlignment="1">
      <alignment horizontal="center" vertical="center"/>
    </xf>
    <xf numFmtId="0" fontId="11" fillId="3" borderId="6" xfId="4" applyFont="1" applyBorder="1" applyAlignment="1">
      <alignment horizontal="center" vertical="center"/>
    </xf>
    <xf numFmtId="0" fontId="11" fillId="3" borderId="7" xfId="4" applyFont="1" applyBorder="1" applyAlignment="1">
      <alignment horizontal="center" vertical="center"/>
    </xf>
    <xf numFmtId="0" fontId="11" fillId="3" borderId="8" xfId="4" applyFont="1" applyBorder="1" applyAlignment="1">
      <alignment horizontal="center" vertical="center"/>
    </xf>
    <xf numFmtId="0" fontId="11" fillId="3" borderId="9" xfId="4" applyFont="1" applyBorder="1" applyAlignment="1">
      <alignment horizontal="center" vertical="center"/>
    </xf>
    <xf numFmtId="0" fontId="11" fillId="3" borderId="4" xfId="4" applyFont="1" applyBorder="1" applyAlignment="1">
      <alignment horizontal="center" vertical="center"/>
    </xf>
    <xf numFmtId="0" fontId="17" fillId="5" borderId="0" xfId="5" applyFont="1" applyFill="1" applyAlignment="1">
      <alignment horizontal="center" vertical="center"/>
    </xf>
  </cellXfs>
  <cellStyles count="8">
    <cellStyle name="チェック セル" xfId="1" builtinId="23"/>
    <cellStyle name="メモ" xfId="7" builtinId="10"/>
    <cellStyle name="メモ 2" xfId="4" xr:uid="{9ACB3768-A50F-41B5-861E-44A2D4026ADC}"/>
    <cellStyle name="標準" xfId="0" builtinId="0"/>
    <cellStyle name="標準 2" xfId="2" xr:uid="{B13C8313-1FD9-420E-8AFA-3AA647B52CF0}"/>
    <cellStyle name="標準 3" xfId="3" xr:uid="{B51176DF-4162-4D26-8255-23BDEA10DF5E}"/>
    <cellStyle name="標準 4" xfId="6" xr:uid="{033C5F43-4AFA-44AB-AF8E-FD39812F8134}"/>
    <cellStyle name="標準 8" xfId="5" xr:uid="{9BCC38CE-2733-446D-8878-F77DFBB3F926}"/>
  </cellStyles>
  <dxfs count="38">
    <dxf>
      <fill>
        <patternFill>
          <bgColor rgb="FFFFFFCC"/>
        </patternFill>
      </fill>
      <border>
        <left style="thin">
          <color auto="1"/>
        </left>
        <right style="thin">
          <color auto="1"/>
        </right>
        <top style="dashed">
          <color auto="1"/>
        </top>
        <bottom style="dashed">
          <color auto="1"/>
        </bottom>
        <vertical/>
        <horizontal/>
      </border>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ont>
        <color rgb="FF595959"/>
      </font>
      <fill>
        <patternFill>
          <bgColor rgb="FFD9D9D9"/>
        </patternFill>
      </fill>
    </dxf>
    <dxf>
      <fill>
        <patternFill>
          <bgColor theme="0" tint="-0.14996795556505021"/>
        </patternFill>
      </fill>
    </dxf>
    <dxf>
      <fill>
        <patternFill>
          <bgColor theme="0" tint="-0.14996795556505021"/>
        </patternFill>
      </fill>
    </dxf>
    <dxf>
      <font>
        <b/>
        <i val="0"/>
        <color theme="6"/>
      </font>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Structure" Target="richData/rdrichvaluestructure.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転送割合【集計結果】!$C$136</c:f>
              <c:strCache>
                <c:ptCount val="1"/>
                <c:pt idx="0">
                  <c:v>転送可能件数</c:v>
                </c:pt>
              </c:strCache>
            </c:strRef>
          </c:tx>
          <c:spPr>
            <a:solidFill>
              <a:schemeClr val="accent1"/>
            </a:solidFill>
            <a:ln>
              <a:noFill/>
            </a:ln>
            <a:effectLst/>
          </c:spPr>
          <c:invertIfNegative val="0"/>
          <c:cat>
            <c:strRef>
              <c:f>転送割合【集計結果】!$D$36:$Q$36</c:f>
              <c:strCache>
                <c:ptCount val="14"/>
                <c:pt idx="0">
                  <c:v>5月2日</c:v>
                </c:pt>
                <c:pt idx="1">
                  <c:v>5/3～5/9</c:v>
                </c:pt>
                <c:pt idx="2">
                  <c:v>5/10～5/16</c:v>
                </c:pt>
                <c:pt idx="3">
                  <c:v>5/17～5/23</c:v>
                </c:pt>
                <c:pt idx="4">
                  <c:v>5/24～5/30</c:v>
                </c:pt>
                <c:pt idx="5">
                  <c:v>5/31～6/6</c:v>
                </c:pt>
                <c:pt idx="6">
                  <c:v>6/7～6/13</c:v>
                </c:pt>
                <c:pt idx="7">
                  <c:v>6/14～6/20</c:v>
                </c:pt>
                <c:pt idx="8">
                  <c:v>6/21～6/27</c:v>
                </c:pt>
                <c:pt idx="9">
                  <c:v>6/28～7/4</c:v>
                </c:pt>
                <c:pt idx="10">
                  <c:v>7/5～7/11</c:v>
                </c:pt>
                <c:pt idx="11">
                  <c:v>7/12～7/18</c:v>
                </c:pt>
                <c:pt idx="12">
                  <c:v>7/19～7/25</c:v>
                </c:pt>
                <c:pt idx="13">
                  <c:v>7/26～8/1</c:v>
                </c:pt>
              </c:strCache>
            </c:strRef>
          </c:cat>
          <c:val>
            <c:numRef>
              <c:f>転送割合【集計結果】!$D$136:$Q$136</c:f>
              <c:numCache>
                <c:formatCode>#,##0</c:formatCode>
                <c:ptCount val="14"/>
                <c:pt idx="0">
                  <c:v>110</c:v>
                </c:pt>
                <c:pt idx="1">
                  <c:v>841</c:v>
                </c:pt>
                <c:pt idx="2">
                  <c:v>672</c:v>
                </c:pt>
                <c:pt idx="3">
                  <c:v>660</c:v>
                </c:pt>
                <c:pt idx="4">
                  <c:v>548</c:v>
                </c:pt>
                <c:pt idx="5">
                  <c:v>560</c:v>
                </c:pt>
                <c:pt idx="6">
                  <c:v>593</c:v>
                </c:pt>
                <c:pt idx="7">
                  <c:v>705</c:v>
                </c:pt>
                <c:pt idx="8">
                  <c:v>793</c:v>
                </c:pt>
                <c:pt idx="9">
                  <c:v>823</c:v>
                </c:pt>
                <c:pt idx="10">
                  <c:v>741</c:v>
                </c:pt>
                <c:pt idx="11">
                  <c:v>775</c:v>
                </c:pt>
                <c:pt idx="12">
                  <c:v>749</c:v>
                </c:pt>
                <c:pt idx="13">
                  <c:v>618</c:v>
                </c:pt>
              </c:numCache>
            </c:numRef>
          </c:val>
          <c:extLst>
            <c:ext xmlns:c16="http://schemas.microsoft.com/office/drawing/2014/chart" uri="{C3380CC4-5D6E-409C-BE32-E72D297353CC}">
              <c16:uniqueId val="{00000000-80DB-447B-B7DA-B5CA526BA8E8}"/>
            </c:ext>
          </c:extLst>
        </c:ser>
        <c:ser>
          <c:idx val="1"/>
          <c:order val="1"/>
          <c:tx>
            <c:strRef>
              <c:f>転送割合【集計結果】!$C$137</c:f>
              <c:strCache>
                <c:ptCount val="1"/>
                <c:pt idx="0">
                  <c:v>S⇒J転送件数</c:v>
                </c:pt>
              </c:strCache>
            </c:strRef>
          </c:tx>
          <c:spPr>
            <a:solidFill>
              <a:schemeClr val="accent2"/>
            </a:solidFill>
            <a:ln>
              <a:noFill/>
            </a:ln>
            <a:effectLst/>
          </c:spPr>
          <c:invertIfNegative val="0"/>
          <c:cat>
            <c:strRef>
              <c:f>転送割合【集計結果】!$D$36:$Q$36</c:f>
              <c:strCache>
                <c:ptCount val="14"/>
                <c:pt idx="0">
                  <c:v>5月2日</c:v>
                </c:pt>
                <c:pt idx="1">
                  <c:v>5/3～5/9</c:v>
                </c:pt>
                <c:pt idx="2">
                  <c:v>5/10～5/16</c:v>
                </c:pt>
                <c:pt idx="3">
                  <c:v>5/17～5/23</c:v>
                </c:pt>
                <c:pt idx="4">
                  <c:v>5/24～5/30</c:v>
                </c:pt>
                <c:pt idx="5">
                  <c:v>5/31～6/6</c:v>
                </c:pt>
                <c:pt idx="6">
                  <c:v>6/7～6/13</c:v>
                </c:pt>
                <c:pt idx="7">
                  <c:v>6/14～6/20</c:v>
                </c:pt>
                <c:pt idx="8">
                  <c:v>6/21～6/27</c:v>
                </c:pt>
                <c:pt idx="9">
                  <c:v>6/28～7/4</c:v>
                </c:pt>
                <c:pt idx="10">
                  <c:v>7/5～7/11</c:v>
                </c:pt>
                <c:pt idx="11">
                  <c:v>7/12～7/18</c:v>
                </c:pt>
                <c:pt idx="12">
                  <c:v>7/19～7/25</c:v>
                </c:pt>
                <c:pt idx="13">
                  <c:v>7/26～8/1</c:v>
                </c:pt>
              </c:strCache>
            </c:strRef>
          </c:cat>
          <c:val>
            <c:numRef>
              <c:f>転送割合【集計結果】!$D$137:$Q$137</c:f>
              <c:numCache>
                <c:formatCode>#,##0</c:formatCode>
                <c:ptCount val="14"/>
                <c:pt idx="0">
                  <c:v>17</c:v>
                </c:pt>
                <c:pt idx="1">
                  <c:v>168</c:v>
                </c:pt>
                <c:pt idx="2">
                  <c:v>146</c:v>
                </c:pt>
                <c:pt idx="3">
                  <c:v>188</c:v>
                </c:pt>
                <c:pt idx="4">
                  <c:v>226</c:v>
                </c:pt>
                <c:pt idx="5">
                  <c:v>320</c:v>
                </c:pt>
                <c:pt idx="6">
                  <c:v>421</c:v>
                </c:pt>
                <c:pt idx="7">
                  <c:v>536</c:v>
                </c:pt>
                <c:pt idx="8">
                  <c:v>554</c:v>
                </c:pt>
                <c:pt idx="9">
                  <c:v>610</c:v>
                </c:pt>
                <c:pt idx="10">
                  <c:v>588</c:v>
                </c:pt>
                <c:pt idx="11">
                  <c:v>609</c:v>
                </c:pt>
                <c:pt idx="12">
                  <c:v>613</c:v>
                </c:pt>
                <c:pt idx="13">
                  <c:v>532</c:v>
                </c:pt>
              </c:numCache>
            </c:numRef>
          </c:val>
          <c:extLst>
            <c:ext xmlns:c16="http://schemas.microsoft.com/office/drawing/2014/chart" uri="{C3380CC4-5D6E-409C-BE32-E72D297353CC}">
              <c16:uniqueId val="{00000001-80DB-447B-B7DA-B5CA526BA8E8}"/>
            </c:ext>
          </c:extLst>
        </c:ser>
        <c:dLbls>
          <c:showLegendKey val="0"/>
          <c:showVal val="0"/>
          <c:showCatName val="0"/>
          <c:showSerName val="0"/>
          <c:showPercent val="0"/>
          <c:showBubbleSize val="0"/>
        </c:dLbls>
        <c:gapWidth val="219"/>
        <c:overlap val="-27"/>
        <c:axId val="197955743"/>
        <c:axId val="197960063"/>
      </c:barChart>
      <c:lineChart>
        <c:grouping val="standard"/>
        <c:varyColors val="0"/>
        <c:ser>
          <c:idx val="2"/>
          <c:order val="2"/>
          <c:tx>
            <c:strRef>
              <c:f>転送割合【集計結果】!$C$138</c:f>
              <c:strCache>
                <c:ptCount val="1"/>
                <c:pt idx="0">
                  <c:v>転送割合</c:v>
                </c:pt>
              </c:strCache>
            </c:strRef>
          </c:tx>
          <c:spPr>
            <a:ln w="28575" cap="rnd">
              <a:solidFill>
                <a:schemeClr val="accent3"/>
              </a:solidFill>
              <a:round/>
            </a:ln>
            <a:effectLst/>
          </c:spPr>
          <c:marker>
            <c:symbol val="none"/>
          </c:marker>
          <c:val>
            <c:numRef>
              <c:f>転送割合【集計結果】!$D$138:$Q$138</c:f>
              <c:numCache>
                <c:formatCode>0.0%</c:formatCode>
                <c:ptCount val="14"/>
                <c:pt idx="0">
                  <c:v>0.15454545454545454</c:v>
                </c:pt>
                <c:pt idx="1">
                  <c:v>0.19976218787158145</c:v>
                </c:pt>
                <c:pt idx="2">
                  <c:v>0.21726190476190477</c:v>
                </c:pt>
                <c:pt idx="3">
                  <c:v>0.28484848484848485</c:v>
                </c:pt>
                <c:pt idx="4">
                  <c:v>0.41240875912408759</c:v>
                </c:pt>
                <c:pt idx="5">
                  <c:v>0.5714285714285714</c:v>
                </c:pt>
                <c:pt idx="6">
                  <c:v>0.7099494097807757</c:v>
                </c:pt>
                <c:pt idx="7">
                  <c:v>0.7602836879432624</c:v>
                </c:pt>
                <c:pt idx="8">
                  <c:v>0.69861286254728883</c:v>
                </c:pt>
                <c:pt idx="9">
                  <c:v>0.74119076549210205</c:v>
                </c:pt>
                <c:pt idx="10">
                  <c:v>0.79352226720647778</c:v>
                </c:pt>
                <c:pt idx="11">
                  <c:v>0.78580645161290319</c:v>
                </c:pt>
                <c:pt idx="12">
                  <c:v>0.81842456608811753</c:v>
                </c:pt>
                <c:pt idx="13">
                  <c:v>0.86084142394822005</c:v>
                </c:pt>
              </c:numCache>
            </c:numRef>
          </c:val>
          <c:smooth val="0"/>
          <c:extLst>
            <c:ext xmlns:c16="http://schemas.microsoft.com/office/drawing/2014/chart" uri="{C3380CC4-5D6E-409C-BE32-E72D297353CC}">
              <c16:uniqueId val="{00000002-80DB-447B-B7DA-B5CA526BA8E8}"/>
            </c:ext>
          </c:extLst>
        </c:ser>
        <c:dLbls>
          <c:showLegendKey val="0"/>
          <c:showVal val="0"/>
          <c:showCatName val="0"/>
          <c:showSerName val="0"/>
          <c:showPercent val="0"/>
          <c:showBubbleSize val="0"/>
        </c:dLbls>
        <c:marker val="1"/>
        <c:smooth val="0"/>
        <c:axId val="197960543"/>
        <c:axId val="197954303"/>
      </c:lineChart>
      <c:catAx>
        <c:axId val="1979557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960063"/>
        <c:crosses val="autoZero"/>
        <c:auto val="1"/>
        <c:lblAlgn val="ctr"/>
        <c:lblOffset val="100"/>
        <c:noMultiLvlLbl val="0"/>
      </c:catAx>
      <c:valAx>
        <c:axId val="1979600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955743"/>
        <c:crosses val="autoZero"/>
        <c:crossBetween val="between"/>
      </c:valAx>
      <c:valAx>
        <c:axId val="19795430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960543"/>
        <c:crosses val="max"/>
        <c:crossBetween val="between"/>
      </c:valAx>
      <c:catAx>
        <c:axId val="197960543"/>
        <c:scaling>
          <c:orientation val="minMax"/>
        </c:scaling>
        <c:delete val="1"/>
        <c:axPos val="t"/>
        <c:majorTickMark val="out"/>
        <c:minorTickMark val="none"/>
        <c:tickLblPos val="nextTo"/>
        <c:crossAx val="197954303"/>
        <c:crosses val="max"/>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209550</xdr:colOff>
      <xdr:row>3</xdr:row>
      <xdr:rowOff>209550</xdr:rowOff>
    </xdr:to>
    <xdr:pic>
      <xdr:nvPicPr>
        <xdr:cNvPr id="9" name="図 8" descr=":下向き指差し:">
          <a:extLst>
            <a:ext uri="{FF2B5EF4-FFF2-40B4-BE49-F238E27FC236}">
              <a16:creationId xmlns:a16="http://schemas.microsoft.com/office/drawing/2014/main" id="{F0F26931-232F-1416-250E-7C4EA7D7A4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4875" y="742950"/>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6</xdr:col>
          <xdr:colOff>0</xdr:colOff>
          <xdr:row>6</xdr:row>
          <xdr:rowOff>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2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0</xdr:colOff>
      <xdr:row>18</xdr:row>
      <xdr:rowOff>211078</xdr:rowOff>
    </xdr:from>
    <xdr:to>
      <xdr:col>17</xdr:col>
      <xdr:colOff>0</xdr:colOff>
      <xdr:row>33</xdr:row>
      <xdr:rowOff>0</xdr:rowOff>
    </xdr:to>
    <xdr:graphicFrame macro="">
      <xdr:nvGraphicFramePr>
        <xdr:cNvPr id="4" name="グラフ 3">
          <a:extLst>
            <a:ext uri="{FF2B5EF4-FFF2-40B4-BE49-F238E27FC236}">
              <a16:creationId xmlns:a16="http://schemas.microsoft.com/office/drawing/2014/main" id="{FC6FC840-13BF-FBCB-E455-F28398C40A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xdr:row>
          <xdr:rowOff>28575</xdr:rowOff>
        </xdr:from>
        <xdr:to>
          <xdr:col>15</xdr:col>
          <xdr:colOff>0</xdr:colOff>
          <xdr:row>4</xdr:row>
          <xdr:rowOff>28575</xdr:rowOff>
        </xdr:to>
        <xdr:sp macro="" textlink="">
          <xdr:nvSpPr>
            <xdr:cNvPr id="6145" name="ComboBox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xdr:row>
          <xdr:rowOff>0</xdr:rowOff>
        </xdr:from>
        <xdr:to>
          <xdr:col>18</xdr:col>
          <xdr:colOff>0</xdr:colOff>
          <xdr:row>4</xdr:row>
          <xdr:rowOff>0</xdr:rowOff>
        </xdr:to>
        <xdr:sp macro="" textlink="">
          <xdr:nvSpPr>
            <xdr:cNvPr id="6147" name="ToggleButton1"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49</xdr:row>
      <xdr:rowOff>0</xdr:rowOff>
    </xdr:from>
    <xdr:to>
      <xdr:col>16</xdr:col>
      <xdr:colOff>119480</xdr:colOff>
      <xdr:row>68</xdr:row>
      <xdr:rowOff>0</xdr:rowOff>
    </xdr:to>
    <xdr:pic>
      <xdr:nvPicPr>
        <xdr:cNvPr id="11" name="図 10">
          <a:extLst>
            <a:ext uri="{FF2B5EF4-FFF2-40B4-BE49-F238E27FC236}">
              <a16:creationId xmlns:a16="http://schemas.microsoft.com/office/drawing/2014/main" id="{AEA6FB76-3FDB-4437-B37D-2E77D370BF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0"/>
          <a:ext cx="10054295" cy="4653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2</v>
    <v>5</v>
  </rv>
  <rv s="0">
    <v>3</v>
    <v>5</v>
  </rv>
  <rv s="0">
    <v>4</v>
    <v>5</v>
  </rv>
  <rv s="0">
    <v>5</v>
    <v>5</v>
  </rv>
  <rv s="0">
    <v>6</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ichValueRel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9.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10.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4F402-3FE2-4D1F-836B-EBEA98CEB82F}">
  <sheetPr published="0" codeName="Sheet7"/>
  <dimension ref="A2:D94"/>
  <sheetViews>
    <sheetView zoomScale="55" zoomScaleNormal="55" workbookViewId="0">
      <selection activeCell="B1" sqref="A1:XFD1"/>
    </sheetView>
  </sheetViews>
  <sheetFormatPr defaultColWidth="10.625" defaultRowHeight="20.100000000000001" customHeight="1" x14ac:dyDescent="0.4"/>
  <cols>
    <col min="1" max="1" width="5.625" style="21" customWidth="1"/>
    <col min="2" max="2" width="150.625" customWidth="1"/>
    <col min="3" max="3" width="5.625" customWidth="1"/>
    <col min="4" max="4" width="150.625" customWidth="1"/>
  </cols>
  <sheetData>
    <row r="2" spans="1:4" ht="20.100000000000001" customHeight="1" x14ac:dyDescent="0.4">
      <c r="B2" s="9" t="s">
        <v>57</v>
      </c>
      <c r="D2" s="9" t="s">
        <v>61</v>
      </c>
    </row>
    <row r="3" spans="1:4" ht="20.100000000000001" customHeight="1" x14ac:dyDescent="0.4">
      <c r="B3" s="132" t="e" vm="1">
        <v>#VALUE!</v>
      </c>
    </row>
    <row r="4" spans="1:4" ht="20.100000000000001" customHeight="1" x14ac:dyDescent="0.4">
      <c r="B4" s="132"/>
      <c r="D4" s="9" t="s">
        <v>494</v>
      </c>
    </row>
    <row r="5" spans="1:4" ht="20.100000000000001" customHeight="1" x14ac:dyDescent="0.4">
      <c r="B5" s="132"/>
      <c r="D5" s="9" t="s">
        <v>495</v>
      </c>
    </row>
    <row r="6" spans="1:4" ht="20.100000000000001" customHeight="1" x14ac:dyDescent="0.4">
      <c r="B6" s="132"/>
      <c r="D6" s="9" t="s">
        <v>496</v>
      </c>
    </row>
    <row r="7" spans="1:4" ht="20.100000000000001" customHeight="1" x14ac:dyDescent="0.4">
      <c r="B7" s="132"/>
      <c r="D7" s="9" t="s">
        <v>497</v>
      </c>
    </row>
    <row r="8" spans="1:4" ht="20.100000000000001" customHeight="1" x14ac:dyDescent="0.4">
      <c r="A8" s="21" t="s">
        <v>60</v>
      </c>
      <c r="B8" s="9" t="s">
        <v>58</v>
      </c>
      <c r="D8" s="9" t="s">
        <v>498</v>
      </c>
    </row>
    <row r="9" spans="1:4" ht="20.100000000000001" customHeight="1" x14ac:dyDescent="0.4">
      <c r="B9" s="9"/>
      <c r="D9" s="10"/>
    </row>
    <row r="10" spans="1:4" ht="20.100000000000001" customHeight="1" x14ac:dyDescent="0.4">
      <c r="B10" s="9" t="s">
        <v>59</v>
      </c>
      <c r="D10" s="10"/>
    </row>
    <row r="11" spans="1:4" ht="20.100000000000001" customHeight="1" x14ac:dyDescent="0.4">
      <c r="D11" s="10"/>
    </row>
    <row r="12" spans="1:4" ht="20.100000000000001" customHeight="1" x14ac:dyDescent="0.4">
      <c r="B12" s="9" t="s">
        <v>17</v>
      </c>
      <c r="D12" s="10"/>
    </row>
    <row r="13" spans="1:4" ht="20.100000000000001" customHeight="1" x14ac:dyDescent="0.4">
      <c r="B13" s="9" t="s">
        <v>15</v>
      </c>
      <c r="D13" s="10"/>
    </row>
    <row r="14" spans="1:4" ht="20.100000000000001" customHeight="1" x14ac:dyDescent="0.4">
      <c r="B14" s="9" t="s">
        <v>16</v>
      </c>
      <c r="D14" s="10"/>
    </row>
    <row r="15" spans="1:4" ht="20.100000000000001" customHeight="1" x14ac:dyDescent="0.4">
      <c r="B15" s="131" t="e" vm="2">
        <v>#VALUE!</v>
      </c>
      <c r="D15" s="131" t="e" vm="3">
        <v>#VALUE!</v>
      </c>
    </row>
    <row r="16" spans="1:4" ht="20.100000000000001" customHeight="1" x14ac:dyDescent="0.4">
      <c r="B16" s="131"/>
      <c r="D16" s="131"/>
    </row>
    <row r="17" spans="2:4" ht="20.100000000000001" customHeight="1" x14ac:dyDescent="0.4">
      <c r="B17" s="131"/>
      <c r="D17" s="131"/>
    </row>
    <row r="18" spans="2:4" ht="20.100000000000001" customHeight="1" x14ac:dyDescent="0.4">
      <c r="B18" s="131"/>
      <c r="D18" s="131"/>
    </row>
    <row r="19" spans="2:4" ht="20.100000000000001" customHeight="1" x14ac:dyDescent="0.4">
      <c r="B19" s="131"/>
      <c r="D19" s="131"/>
    </row>
    <row r="20" spans="2:4" ht="20.100000000000001" customHeight="1" x14ac:dyDescent="0.4">
      <c r="B20" s="131"/>
      <c r="D20" s="131"/>
    </row>
    <row r="21" spans="2:4" ht="20.100000000000001" customHeight="1" x14ac:dyDescent="0.4">
      <c r="B21" s="131"/>
      <c r="D21" s="131"/>
    </row>
    <row r="22" spans="2:4" ht="20.100000000000001" customHeight="1" x14ac:dyDescent="0.4">
      <c r="B22" s="131"/>
      <c r="D22" s="131"/>
    </row>
    <row r="23" spans="2:4" ht="20.100000000000001" customHeight="1" x14ac:dyDescent="0.4">
      <c r="B23" s="131"/>
      <c r="D23" s="131"/>
    </row>
    <row r="24" spans="2:4" ht="20.100000000000001" customHeight="1" x14ac:dyDescent="0.4">
      <c r="B24" s="131"/>
      <c r="D24" s="131"/>
    </row>
    <row r="25" spans="2:4" ht="20.100000000000001" customHeight="1" x14ac:dyDescent="0.4">
      <c r="B25" s="131"/>
      <c r="D25" s="131"/>
    </row>
    <row r="26" spans="2:4" ht="20.100000000000001" customHeight="1" x14ac:dyDescent="0.4">
      <c r="B26" s="131"/>
      <c r="D26" s="131"/>
    </row>
    <row r="27" spans="2:4" ht="20.100000000000001" customHeight="1" x14ac:dyDescent="0.4">
      <c r="B27" s="131"/>
      <c r="D27" s="131"/>
    </row>
    <row r="28" spans="2:4" ht="20.100000000000001" customHeight="1" x14ac:dyDescent="0.4">
      <c r="B28" s="131"/>
      <c r="D28" s="131"/>
    </row>
    <row r="29" spans="2:4" ht="20.100000000000001" customHeight="1" x14ac:dyDescent="0.4">
      <c r="B29" s="131"/>
      <c r="D29" s="131"/>
    </row>
    <row r="30" spans="2:4" ht="20.100000000000001" customHeight="1" x14ac:dyDescent="0.4">
      <c r="B30" s="131"/>
      <c r="D30" s="131"/>
    </row>
    <row r="31" spans="2:4" ht="20.100000000000001" customHeight="1" x14ac:dyDescent="0.4">
      <c r="B31" s="131"/>
      <c r="D31" s="131"/>
    </row>
    <row r="32" spans="2:4" ht="20.100000000000001" customHeight="1" x14ac:dyDescent="0.4">
      <c r="B32" s="131"/>
      <c r="D32" s="131"/>
    </row>
    <row r="33" spans="2:4" ht="20.100000000000001" customHeight="1" x14ac:dyDescent="0.4">
      <c r="B33" s="131"/>
      <c r="D33" s="131"/>
    </row>
    <row r="34" spans="2:4" ht="20.100000000000001" customHeight="1" x14ac:dyDescent="0.4">
      <c r="B34" s="131"/>
      <c r="D34" s="131"/>
    </row>
    <row r="35" spans="2:4" ht="20.100000000000001" customHeight="1" x14ac:dyDescent="0.4">
      <c r="B35" s="131" t="e" vm="4">
        <v>#VALUE!</v>
      </c>
      <c r="D35" s="131" t="e" vm="5">
        <v>#VALUE!</v>
      </c>
    </row>
    <row r="36" spans="2:4" ht="20.100000000000001" customHeight="1" x14ac:dyDescent="0.4">
      <c r="B36" s="131"/>
      <c r="D36" s="131"/>
    </row>
    <row r="37" spans="2:4" ht="20.100000000000001" customHeight="1" x14ac:dyDescent="0.4">
      <c r="B37" s="131"/>
      <c r="D37" s="131"/>
    </row>
    <row r="38" spans="2:4" ht="20.100000000000001" customHeight="1" x14ac:dyDescent="0.4">
      <c r="B38" s="131"/>
      <c r="D38" s="131"/>
    </row>
    <row r="39" spans="2:4" ht="20.100000000000001" customHeight="1" x14ac:dyDescent="0.4">
      <c r="B39" s="131"/>
      <c r="D39" s="131"/>
    </row>
    <row r="40" spans="2:4" ht="20.100000000000001" customHeight="1" x14ac:dyDescent="0.4">
      <c r="B40" s="131"/>
      <c r="D40" s="131"/>
    </row>
    <row r="41" spans="2:4" ht="20.100000000000001" customHeight="1" x14ac:dyDescent="0.4">
      <c r="B41" s="131"/>
      <c r="D41" s="131"/>
    </row>
    <row r="42" spans="2:4" ht="20.100000000000001" customHeight="1" x14ac:dyDescent="0.4">
      <c r="B42" s="131"/>
      <c r="D42" s="131"/>
    </row>
    <row r="43" spans="2:4" ht="20.100000000000001" customHeight="1" x14ac:dyDescent="0.4">
      <c r="B43" s="131"/>
      <c r="D43" s="131"/>
    </row>
    <row r="44" spans="2:4" ht="20.100000000000001" customHeight="1" x14ac:dyDescent="0.4">
      <c r="B44" s="131"/>
      <c r="D44" s="131"/>
    </row>
    <row r="45" spans="2:4" ht="20.100000000000001" customHeight="1" x14ac:dyDescent="0.4">
      <c r="B45" s="131"/>
      <c r="D45" s="131"/>
    </row>
    <row r="46" spans="2:4" ht="20.100000000000001" customHeight="1" x14ac:dyDescent="0.4">
      <c r="B46" s="131"/>
      <c r="D46" s="131"/>
    </row>
    <row r="47" spans="2:4" ht="20.100000000000001" customHeight="1" x14ac:dyDescent="0.4">
      <c r="B47" s="131"/>
      <c r="D47" s="131"/>
    </row>
    <row r="48" spans="2:4" ht="20.100000000000001" customHeight="1" x14ac:dyDescent="0.4">
      <c r="B48" s="131"/>
      <c r="D48" s="131"/>
    </row>
    <row r="49" spans="2:4" ht="20.100000000000001" customHeight="1" x14ac:dyDescent="0.4">
      <c r="B49" s="131"/>
      <c r="D49" s="131"/>
    </row>
    <row r="50" spans="2:4" ht="20.100000000000001" customHeight="1" x14ac:dyDescent="0.4">
      <c r="B50" s="131"/>
      <c r="D50" s="131"/>
    </row>
    <row r="51" spans="2:4" ht="20.100000000000001" customHeight="1" x14ac:dyDescent="0.4">
      <c r="B51" s="131"/>
      <c r="D51" s="131"/>
    </row>
    <row r="52" spans="2:4" ht="20.100000000000001" customHeight="1" x14ac:dyDescent="0.4">
      <c r="B52" s="131"/>
      <c r="D52" s="131"/>
    </row>
    <row r="53" spans="2:4" ht="20.100000000000001" customHeight="1" x14ac:dyDescent="0.4">
      <c r="B53" s="131"/>
      <c r="D53" s="131"/>
    </row>
    <row r="54" spans="2:4" ht="20.100000000000001" customHeight="1" x14ac:dyDescent="0.4">
      <c r="B54" s="131"/>
      <c r="D54" s="131"/>
    </row>
    <row r="55" spans="2:4" ht="20.100000000000001" customHeight="1" x14ac:dyDescent="0.4">
      <c r="D55" s="131" t="e" vm="6">
        <v>#VALUE!</v>
      </c>
    </row>
    <row r="56" spans="2:4" ht="20.100000000000001" customHeight="1" x14ac:dyDescent="0.4">
      <c r="D56" s="131"/>
    </row>
    <row r="57" spans="2:4" ht="20.100000000000001" customHeight="1" x14ac:dyDescent="0.4">
      <c r="D57" s="131"/>
    </row>
    <row r="58" spans="2:4" ht="20.100000000000001" customHeight="1" x14ac:dyDescent="0.4">
      <c r="D58" s="131"/>
    </row>
    <row r="59" spans="2:4" ht="20.100000000000001" customHeight="1" x14ac:dyDescent="0.4">
      <c r="D59" s="131"/>
    </row>
    <row r="60" spans="2:4" ht="20.100000000000001" customHeight="1" x14ac:dyDescent="0.4">
      <c r="D60" s="131"/>
    </row>
    <row r="61" spans="2:4" ht="20.100000000000001" customHeight="1" x14ac:dyDescent="0.4">
      <c r="D61" s="131"/>
    </row>
    <row r="62" spans="2:4" ht="20.100000000000001" customHeight="1" x14ac:dyDescent="0.4">
      <c r="D62" s="131"/>
    </row>
    <row r="63" spans="2:4" ht="20.100000000000001" customHeight="1" x14ac:dyDescent="0.4">
      <c r="D63" s="131"/>
    </row>
    <row r="64" spans="2:4" ht="20.100000000000001" customHeight="1" x14ac:dyDescent="0.4">
      <c r="D64" s="131"/>
    </row>
    <row r="65" spans="4:4" ht="20.100000000000001" customHeight="1" x14ac:dyDescent="0.4">
      <c r="D65" s="131"/>
    </row>
    <row r="66" spans="4:4" ht="20.100000000000001" customHeight="1" x14ac:dyDescent="0.4">
      <c r="D66" s="131"/>
    </row>
    <row r="67" spans="4:4" ht="20.100000000000001" customHeight="1" x14ac:dyDescent="0.4">
      <c r="D67" s="131"/>
    </row>
    <row r="68" spans="4:4" ht="20.100000000000001" customHeight="1" x14ac:dyDescent="0.4">
      <c r="D68" s="131"/>
    </row>
    <row r="69" spans="4:4" ht="20.100000000000001" customHeight="1" x14ac:dyDescent="0.4">
      <c r="D69" s="131"/>
    </row>
    <row r="70" spans="4:4" ht="20.100000000000001" customHeight="1" x14ac:dyDescent="0.4">
      <c r="D70" s="131"/>
    </row>
    <row r="71" spans="4:4" ht="20.100000000000001" customHeight="1" x14ac:dyDescent="0.4">
      <c r="D71" s="131"/>
    </row>
    <row r="72" spans="4:4" ht="20.100000000000001" customHeight="1" x14ac:dyDescent="0.4">
      <c r="D72" s="131"/>
    </row>
    <row r="73" spans="4:4" ht="20.100000000000001" customHeight="1" x14ac:dyDescent="0.4">
      <c r="D73" s="131"/>
    </row>
    <row r="74" spans="4:4" ht="20.100000000000001" customHeight="1" x14ac:dyDescent="0.4">
      <c r="D74" s="131"/>
    </row>
    <row r="75" spans="4:4" ht="20.100000000000001" customHeight="1" x14ac:dyDescent="0.4">
      <c r="D75" s="131" t="e" vm="7">
        <v>#VALUE!</v>
      </c>
    </row>
    <row r="76" spans="4:4" ht="20.100000000000001" customHeight="1" x14ac:dyDescent="0.4">
      <c r="D76" s="131"/>
    </row>
    <row r="77" spans="4:4" ht="20.100000000000001" customHeight="1" x14ac:dyDescent="0.4">
      <c r="D77" s="131"/>
    </row>
    <row r="78" spans="4:4" ht="20.100000000000001" customHeight="1" x14ac:dyDescent="0.4">
      <c r="D78" s="131"/>
    </row>
    <row r="79" spans="4:4" ht="20.100000000000001" customHeight="1" x14ac:dyDescent="0.4">
      <c r="D79" s="131"/>
    </row>
    <row r="80" spans="4:4" ht="20.100000000000001" customHeight="1" x14ac:dyDescent="0.4">
      <c r="D80" s="131"/>
    </row>
    <row r="81" spans="4:4" ht="20.100000000000001" customHeight="1" x14ac:dyDescent="0.4">
      <c r="D81" s="131"/>
    </row>
    <row r="82" spans="4:4" ht="20.100000000000001" customHeight="1" x14ac:dyDescent="0.4">
      <c r="D82" s="131"/>
    </row>
    <row r="83" spans="4:4" ht="20.100000000000001" customHeight="1" x14ac:dyDescent="0.4">
      <c r="D83" s="131"/>
    </row>
    <row r="84" spans="4:4" ht="20.100000000000001" customHeight="1" x14ac:dyDescent="0.4">
      <c r="D84" s="131"/>
    </row>
    <row r="85" spans="4:4" ht="20.100000000000001" customHeight="1" x14ac:dyDescent="0.4">
      <c r="D85" s="131"/>
    </row>
    <row r="86" spans="4:4" ht="20.100000000000001" customHeight="1" x14ac:dyDescent="0.4">
      <c r="D86" s="131"/>
    </row>
    <row r="87" spans="4:4" ht="20.100000000000001" customHeight="1" x14ac:dyDescent="0.4">
      <c r="D87" s="131"/>
    </row>
    <row r="88" spans="4:4" ht="20.100000000000001" customHeight="1" x14ac:dyDescent="0.4">
      <c r="D88" s="131"/>
    </row>
    <row r="89" spans="4:4" ht="20.100000000000001" customHeight="1" x14ac:dyDescent="0.4">
      <c r="D89" s="131"/>
    </row>
    <row r="90" spans="4:4" ht="20.100000000000001" customHeight="1" x14ac:dyDescent="0.4">
      <c r="D90" s="131"/>
    </row>
    <row r="91" spans="4:4" ht="20.100000000000001" customHeight="1" x14ac:dyDescent="0.4">
      <c r="D91" s="131"/>
    </row>
    <row r="92" spans="4:4" ht="20.100000000000001" customHeight="1" x14ac:dyDescent="0.4">
      <c r="D92" s="131"/>
    </row>
    <row r="93" spans="4:4" ht="20.100000000000001" customHeight="1" x14ac:dyDescent="0.4">
      <c r="D93" s="131"/>
    </row>
    <row r="94" spans="4:4" ht="20.100000000000001" customHeight="1" x14ac:dyDescent="0.4">
      <c r="D94" s="131"/>
    </row>
  </sheetData>
  <mergeCells count="7">
    <mergeCell ref="D75:D94"/>
    <mergeCell ref="B3:B7"/>
    <mergeCell ref="B15:B34"/>
    <mergeCell ref="B35:B54"/>
    <mergeCell ref="D15:D34"/>
    <mergeCell ref="D35:D54"/>
    <mergeCell ref="D55:D74"/>
  </mergeCells>
  <phoneticPr fontId="6"/>
  <conditionalFormatting sqref="A1:A1048576">
    <cfRule type="cellIs" dxfId="37" priority="1" operator="equal">
      <formula>"済"</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E603-454C-4011-9274-C308D7A988A2}">
  <sheetPr published="0" codeName="Sheet5">
    <tabColor theme="5" tint="0.39997558519241921"/>
  </sheetPr>
  <dimension ref="B1:CR77"/>
  <sheetViews>
    <sheetView showGridLines="0" zoomScale="70" zoomScaleNormal="70" workbookViewId="0">
      <pane xSplit="3" ySplit="2" topLeftCell="CD3" activePane="bottomRight" state="frozen"/>
      <selection pane="topRight" activeCell="D1" sqref="D1"/>
      <selection pane="bottomLeft" activeCell="A3" sqref="A3"/>
      <selection pane="bottomRight" activeCell="BP59" sqref="BP59"/>
    </sheetView>
  </sheetViews>
  <sheetFormatPr defaultColWidth="10.625" defaultRowHeight="20.100000000000001" customHeight="1" x14ac:dyDescent="0.4"/>
  <cols>
    <col min="1" max="1" width="1.625" style="10" customWidth="1"/>
    <col min="2" max="3" width="15.625" customWidth="1"/>
    <col min="4" max="96" width="10.625" style="10" customWidth="1"/>
    <col min="97" max="16384" width="10.625" style="10"/>
  </cols>
  <sheetData>
    <row r="1" spans="2:96" ht="20.100000000000001" customHeight="1" x14ac:dyDescent="0.4">
      <c r="B1" s="67"/>
      <c r="C1" s="67"/>
      <c r="D1" s="72" t="str">
        <f>TEXT(D2,"aaa")</f>
        <v>土</v>
      </c>
      <c r="E1" s="72" t="str">
        <f t="shared" ref="E1:BP1" si="0">TEXT(E2,"aaa")</f>
        <v>日</v>
      </c>
      <c r="F1" s="72" t="str">
        <f t="shared" si="0"/>
        <v>月</v>
      </c>
      <c r="G1" s="72" t="str">
        <f t="shared" si="0"/>
        <v>火</v>
      </c>
      <c r="H1" s="72" t="str">
        <f t="shared" si="0"/>
        <v>水</v>
      </c>
      <c r="I1" s="72" t="str">
        <f t="shared" si="0"/>
        <v>木</v>
      </c>
      <c r="J1" s="72" t="str">
        <f t="shared" si="0"/>
        <v>金</v>
      </c>
      <c r="K1" s="72" t="str">
        <f t="shared" si="0"/>
        <v>土</v>
      </c>
      <c r="L1" s="72" t="str">
        <f t="shared" si="0"/>
        <v>日</v>
      </c>
      <c r="M1" s="72" t="str">
        <f t="shared" si="0"/>
        <v>月</v>
      </c>
      <c r="N1" s="72" t="str">
        <f t="shared" si="0"/>
        <v>火</v>
      </c>
      <c r="O1" s="72" t="str">
        <f t="shared" si="0"/>
        <v>水</v>
      </c>
      <c r="P1" s="72" t="str">
        <f t="shared" si="0"/>
        <v>木</v>
      </c>
      <c r="Q1" s="72" t="str">
        <f t="shared" si="0"/>
        <v>金</v>
      </c>
      <c r="R1" s="72" t="str">
        <f t="shared" si="0"/>
        <v>土</v>
      </c>
      <c r="S1" s="72" t="str">
        <f t="shared" si="0"/>
        <v>日</v>
      </c>
      <c r="T1" s="72" t="str">
        <f t="shared" si="0"/>
        <v>月</v>
      </c>
      <c r="U1" s="72" t="str">
        <f t="shared" si="0"/>
        <v>火</v>
      </c>
      <c r="V1" s="72" t="str">
        <f t="shared" si="0"/>
        <v>水</v>
      </c>
      <c r="W1" s="72" t="str">
        <f t="shared" si="0"/>
        <v>木</v>
      </c>
      <c r="X1" s="72" t="str">
        <f t="shared" si="0"/>
        <v>金</v>
      </c>
      <c r="Y1" s="72" t="str">
        <f t="shared" si="0"/>
        <v>土</v>
      </c>
      <c r="Z1" s="72" t="str">
        <f t="shared" si="0"/>
        <v>日</v>
      </c>
      <c r="AA1" s="72" t="str">
        <f t="shared" si="0"/>
        <v>月</v>
      </c>
      <c r="AB1" s="72" t="str">
        <f t="shared" si="0"/>
        <v>火</v>
      </c>
      <c r="AC1" s="72" t="str">
        <f t="shared" si="0"/>
        <v>水</v>
      </c>
      <c r="AD1" s="72" t="str">
        <f t="shared" si="0"/>
        <v>木</v>
      </c>
      <c r="AE1" s="72" t="str">
        <f t="shared" si="0"/>
        <v>金</v>
      </c>
      <c r="AF1" s="72" t="str">
        <f t="shared" si="0"/>
        <v>土</v>
      </c>
      <c r="AG1" s="72" t="str">
        <f t="shared" si="0"/>
        <v>日</v>
      </c>
      <c r="AH1" s="72" t="str">
        <f t="shared" si="0"/>
        <v>月</v>
      </c>
      <c r="AI1" s="72" t="str">
        <f t="shared" si="0"/>
        <v>火</v>
      </c>
      <c r="AJ1" s="72" t="str">
        <f t="shared" si="0"/>
        <v>水</v>
      </c>
      <c r="AK1" s="72" t="str">
        <f t="shared" si="0"/>
        <v>木</v>
      </c>
      <c r="AL1" s="72" t="str">
        <f t="shared" si="0"/>
        <v>金</v>
      </c>
      <c r="AM1" s="72" t="str">
        <f t="shared" si="0"/>
        <v>土</v>
      </c>
      <c r="AN1" s="72" t="str">
        <f t="shared" si="0"/>
        <v>日</v>
      </c>
      <c r="AO1" s="72" t="str">
        <f t="shared" si="0"/>
        <v>月</v>
      </c>
      <c r="AP1" s="72" t="str">
        <f t="shared" si="0"/>
        <v>火</v>
      </c>
      <c r="AQ1" s="72" t="str">
        <f t="shared" si="0"/>
        <v>水</v>
      </c>
      <c r="AR1" s="72" t="str">
        <f t="shared" si="0"/>
        <v>木</v>
      </c>
      <c r="AS1" s="72" t="str">
        <f t="shared" si="0"/>
        <v>金</v>
      </c>
      <c r="AT1" s="72" t="str">
        <f t="shared" si="0"/>
        <v>土</v>
      </c>
      <c r="AU1" s="72" t="str">
        <f t="shared" si="0"/>
        <v>日</v>
      </c>
      <c r="AV1" s="72" t="str">
        <f t="shared" si="0"/>
        <v>月</v>
      </c>
      <c r="AW1" s="72" t="str">
        <f t="shared" si="0"/>
        <v>火</v>
      </c>
      <c r="AX1" s="72" t="str">
        <f t="shared" si="0"/>
        <v>水</v>
      </c>
      <c r="AY1" s="72" t="str">
        <f t="shared" si="0"/>
        <v>木</v>
      </c>
      <c r="AZ1" s="72" t="str">
        <f t="shared" si="0"/>
        <v>金</v>
      </c>
      <c r="BA1" s="72" t="str">
        <f t="shared" si="0"/>
        <v>土</v>
      </c>
      <c r="BB1" s="72" t="str">
        <f t="shared" si="0"/>
        <v>日</v>
      </c>
      <c r="BC1" s="72" t="str">
        <f t="shared" si="0"/>
        <v>月</v>
      </c>
      <c r="BD1" s="72" t="str">
        <f t="shared" si="0"/>
        <v>火</v>
      </c>
      <c r="BE1" s="72" t="str">
        <f t="shared" si="0"/>
        <v>水</v>
      </c>
      <c r="BF1" s="72" t="str">
        <f t="shared" si="0"/>
        <v>木</v>
      </c>
      <c r="BG1" s="72" t="str">
        <f t="shared" si="0"/>
        <v>金</v>
      </c>
      <c r="BH1" s="72" t="str">
        <f t="shared" si="0"/>
        <v>土</v>
      </c>
      <c r="BI1" s="72" t="str">
        <f t="shared" si="0"/>
        <v>日</v>
      </c>
      <c r="BJ1" s="72" t="str">
        <f t="shared" si="0"/>
        <v>月</v>
      </c>
      <c r="BK1" s="72" t="str">
        <f t="shared" si="0"/>
        <v>火</v>
      </c>
      <c r="BL1" s="72" t="str">
        <f t="shared" si="0"/>
        <v>水</v>
      </c>
      <c r="BM1" s="72" t="str">
        <f t="shared" si="0"/>
        <v>木</v>
      </c>
      <c r="BN1" s="72" t="str">
        <f t="shared" si="0"/>
        <v>金</v>
      </c>
      <c r="BO1" s="72" t="str">
        <f t="shared" si="0"/>
        <v>土</v>
      </c>
      <c r="BP1" s="72" t="str">
        <f t="shared" si="0"/>
        <v>日</v>
      </c>
      <c r="BQ1" s="72" t="str">
        <f t="shared" ref="BQ1:CQ1" si="1">TEXT(BQ2,"aaa")</f>
        <v>月</v>
      </c>
      <c r="BR1" s="72" t="str">
        <f t="shared" si="1"/>
        <v>火</v>
      </c>
      <c r="BS1" s="72" t="str">
        <f t="shared" si="1"/>
        <v>水</v>
      </c>
      <c r="BT1" s="72" t="str">
        <f t="shared" si="1"/>
        <v>木</v>
      </c>
      <c r="BU1" s="72" t="str">
        <f t="shared" si="1"/>
        <v>金</v>
      </c>
      <c r="BV1" s="72" t="str">
        <f t="shared" si="1"/>
        <v>土</v>
      </c>
      <c r="BW1" s="72" t="str">
        <f t="shared" si="1"/>
        <v>日</v>
      </c>
      <c r="BX1" s="72" t="str">
        <f t="shared" si="1"/>
        <v>月</v>
      </c>
      <c r="BY1" s="72" t="str">
        <f t="shared" si="1"/>
        <v>火</v>
      </c>
      <c r="BZ1" s="72" t="str">
        <f t="shared" si="1"/>
        <v>水</v>
      </c>
      <c r="CA1" s="72" t="str">
        <f t="shared" si="1"/>
        <v>木</v>
      </c>
      <c r="CB1" s="72" t="str">
        <f t="shared" si="1"/>
        <v>金</v>
      </c>
      <c r="CC1" s="72" t="str">
        <f t="shared" si="1"/>
        <v>土</v>
      </c>
      <c r="CD1" s="72" t="str">
        <f t="shared" si="1"/>
        <v>日</v>
      </c>
      <c r="CE1" s="72" t="str">
        <f t="shared" si="1"/>
        <v>月</v>
      </c>
      <c r="CF1" s="72" t="str">
        <f t="shared" si="1"/>
        <v>火</v>
      </c>
      <c r="CG1" s="72" t="str">
        <f t="shared" si="1"/>
        <v>水</v>
      </c>
      <c r="CH1" s="72" t="str">
        <f t="shared" si="1"/>
        <v>木</v>
      </c>
      <c r="CI1" s="72" t="str">
        <f t="shared" si="1"/>
        <v>金</v>
      </c>
      <c r="CJ1" s="72" t="str">
        <f t="shared" si="1"/>
        <v>土</v>
      </c>
      <c r="CK1" s="72" t="str">
        <f t="shared" si="1"/>
        <v>日</v>
      </c>
      <c r="CL1" s="72" t="str">
        <f t="shared" si="1"/>
        <v>月</v>
      </c>
      <c r="CM1" s="72" t="str">
        <f t="shared" si="1"/>
        <v>火</v>
      </c>
      <c r="CN1" s="72" t="str">
        <f t="shared" si="1"/>
        <v>水</v>
      </c>
      <c r="CO1" s="72" t="str">
        <f t="shared" si="1"/>
        <v>木</v>
      </c>
      <c r="CP1" s="72" t="str">
        <f t="shared" si="1"/>
        <v>金</v>
      </c>
      <c r="CQ1" s="72" t="str">
        <f t="shared" si="1"/>
        <v>土</v>
      </c>
      <c r="CR1" s="72"/>
    </row>
    <row r="2" spans="2:96" ht="20.100000000000001" customHeight="1" x14ac:dyDescent="0.4">
      <c r="B2" s="67"/>
      <c r="C2" s="67"/>
      <c r="D2" s="72">
        <v>46144</v>
      </c>
      <c r="E2" s="72">
        <v>46145</v>
      </c>
      <c r="F2" s="72">
        <v>46146</v>
      </c>
      <c r="G2" s="72">
        <v>46147</v>
      </c>
      <c r="H2" s="72">
        <v>46148</v>
      </c>
      <c r="I2" s="72">
        <v>46149</v>
      </c>
      <c r="J2" s="72">
        <v>46150</v>
      </c>
      <c r="K2" s="72">
        <v>46151</v>
      </c>
      <c r="L2" s="72">
        <v>46152</v>
      </c>
      <c r="M2" s="72">
        <v>46153</v>
      </c>
      <c r="N2" s="72">
        <v>46154</v>
      </c>
      <c r="O2" s="72">
        <v>46155</v>
      </c>
      <c r="P2" s="72">
        <v>46156</v>
      </c>
      <c r="Q2" s="72">
        <v>46157</v>
      </c>
      <c r="R2" s="72">
        <v>46158</v>
      </c>
      <c r="S2" s="72">
        <v>46159</v>
      </c>
      <c r="T2" s="72">
        <v>46160</v>
      </c>
      <c r="U2" s="72">
        <v>46161</v>
      </c>
      <c r="V2" s="72">
        <v>46162</v>
      </c>
      <c r="W2" s="72">
        <v>46163</v>
      </c>
      <c r="X2" s="72">
        <v>46164</v>
      </c>
      <c r="Y2" s="72">
        <v>46165</v>
      </c>
      <c r="Z2" s="72">
        <v>46166</v>
      </c>
      <c r="AA2" s="72">
        <v>46167</v>
      </c>
      <c r="AB2" s="72">
        <v>46168</v>
      </c>
      <c r="AC2" s="72">
        <v>46169</v>
      </c>
      <c r="AD2" s="72">
        <v>46170</v>
      </c>
      <c r="AE2" s="72">
        <v>46171</v>
      </c>
      <c r="AF2" s="72">
        <v>46172</v>
      </c>
      <c r="AG2" s="72">
        <v>46173</v>
      </c>
      <c r="AH2" s="72">
        <v>46174</v>
      </c>
      <c r="AI2" s="72">
        <v>46175</v>
      </c>
      <c r="AJ2" s="72">
        <v>46176</v>
      </c>
      <c r="AK2" s="72">
        <v>46177</v>
      </c>
      <c r="AL2" s="72">
        <v>46178</v>
      </c>
      <c r="AM2" s="72">
        <v>46179</v>
      </c>
      <c r="AN2" s="72">
        <v>46180</v>
      </c>
      <c r="AO2" s="72">
        <v>46181</v>
      </c>
      <c r="AP2" s="72">
        <v>46182</v>
      </c>
      <c r="AQ2" s="72">
        <v>46183</v>
      </c>
      <c r="AR2" s="72">
        <v>46184</v>
      </c>
      <c r="AS2" s="72">
        <v>46185</v>
      </c>
      <c r="AT2" s="72">
        <v>46186</v>
      </c>
      <c r="AU2" s="72">
        <v>46187</v>
      </c>
      <c r="AV2" s="72">
        <v>46188</v>
      </c>
      <c r="AW2" s="72">
        <v>46189</v>
      </c>
      <c r="AX2" s="72">
        <v>46190</v>
      </c>
      <c r="AY2" s="72">
        <v>46191</v>
      </c>
      <c r="AZ2" s="72">
        <v>46192</v>
      </c>
      <c r="BA2" s="72">
        <v>46193</v>
      </c>
      <c r="BB2" s="72">
        <v>46194</v>
      </c>
      <c r="BC2" s="72">
        <v>46195</v>
      </c>
      <c r="BD2" s="72">
        <v>46196</v>
      </c>
      <c r="BE2" s="72">
        <v>46197</v>
      </c>
      <c r="BF2" s="72">
        <v>46198</v>
      </c>
      <c r="BG2" s="72">
        <v>46199</v>
      </c>
      <c r="BH2" s="72">
        <v>46200</v>
      </c>
      <c r="BI2" s="72">
        <v>46201</v>
      </c>
      <c r="BJ2" s="72">
        <v>46202</v>
      </c>
      <c r="BK2" s="72">
        <v>46203</v>
      </c>
      <c r="BL2" s="72">
        <v>46204</v>
      </c>
      <c r="BM2" s="72">
        <v>46205</v>
      </c>
      <c r="BN2" s="72">
        <v>46206</v>
      </c>
      <c r="BO2" s="72">
        <v>46207</v>
      </c>
      <c r="BP2" s="72">
        <v>46208</v>
      </c>
      <c r="BQ2" s="72">
        <v>46209</v>
      </c>
      <c r="BR2" s="72">
        <v>46210</v>
      </c>
      <c r="BS2" s="72">
        <v>46211</v>
      </c>
      <c r="BT2" s="72">
        <v>46212</v>
      </c>
      <c r="BU2" s="72">
        <v>46213</v>
      </c>
      <c r="BV2" s="72">
        <v>46214</v>
      </c>
      <c r="BW2" s="72">
        <v>46215</v>
      </c>
      <c r="BX2" s="72">
        <v>46216</v>
      </c>
      <c r="BY2" s="72">
        <v>46217</v>
      </c>
      <c r="BZ2" s="72">
        <v>46218</v>
      </c>
      <c r="CA2" s="72">
        <v>46219</v>
      </c>
      <c r="CB2" s="72">
        <v>46220</v>
      </c>
      <c r="CC2" s="72">
        <v>46221</v>
      </c>
      <c r="CD2" s="72">
        <v>46222</v>
      </c>
      <c r="CE2" s="72">
        <v>46223</v>
      </c>
      <c r="CF2" s="72">
        <v>46224</v>
      </c>
      <c r="CG2" s="72">
        <v>46225</v>
      </c>
      <c r="CH2" s="72">
        <v>46226</v>
      </c>
      <c r="CI2" s="72">
        <v>46227</v>
      </c>
      <c r="CJ2" s="72">
        <v>46228</v>
      </c>
      <c r="CK2" s="72">
        <v>46229</v>
      </c>
      <c r="CL2" s="72">
        <v>46230</v>
      </c>
      <c r="CM2" s="72">
        <v>46231</v>
      </c>
      <c r="CN2" s="72">
        <v>46232</v>
      </c>
      <c r="CO2" s="72">
        <v>46233</v>
      </c>
      <c r="CP2" s="72">
        <v>46234</v>
      </c>
      <c r="CQ2" s="72">
        <v>46235</v>
      </c>
      <c r="CR2" s="72" t="s">
        <v>48</v>
      </c>
    </row>
    <row r="3" spans="2:96" ht="20.100000000000001" customHeight="1" x14ac:dyDescent="0.4">
      <c r="B3" s="68" t="s">
        <v>18</v>
      </c>
      <c r="C3" s="68" t="s">
        <v>52</v>
      </c>
      <c r="D3" s="69">
        <v>5</v>
      </c>
      <c r="E3" s="69">
        <v>2</v>
      </c>
      <c r="F3" s="69">
        <v>12</v>
      </c>
      <c r="G3" s="69" t="s">
        <v>1978</v>
      </c>
      <c r="H3" s="69" t="s">
        <v>1978</v>
      </c>
      <c r="I3" s="69">
        <v>6</v>
      </c>
      <c r="J3" s="69">
        <v>6</v>
      </c>
      <c r="K3" s="69">
        <v>9</v>
      </c>
      <c r="L3" s="69">
        <v>6</v>
      </c>
      <c r="M3" s="69" t="s">
        <v>1978</v>
      </c>
      <c r="N3" s="69">
        <v>7</v>
      </c>
      <c r="O3" s="69">
        <v>3</v>
      </c>
      <c r="P3" s="69" t="s">
        <v>1978</v>
      </c>
      <c r="Q3" s="69" t="s">
        <v>1978</v>
      </c>
      <c r="R3" s="69">
        <v>7</v>
      </c>
      <c r="S3" s="69">
        <v>4</v>
      </c>
      <c r="T3" s="69" t="s">
        <v>1978</v>
      </c>
      <c r="U3" s="69" t="s">
        <v>1978</v>
      </c>
      <c r="V3" s="69">
        <v>7</v>
      </c>
      <c r="W3" s="69">
        <v>10</v>
      </c>
      <c r="X3" s="69" t="s">
        <v>1978</v>
      </c>
      <c r="Y3" s="69">
        <v>2</v>
      </c>
      <c r="Z3" s="69">
        <v>5</v>
      </c>
      <c r="AA3" s="69">
        <v>9</v>
      </c>
      <c r="AB3" s="69" t="s">
        <v>1978</v>
      </c>
      <c r="AC3" s="69" t="s">
        <v>1978</v>
      </c>
      <c r="AD3" s="69" t="s">
        <v>1978</v>
      </c>
      <c r="AE3" s="69">
        <v>5</v>
      </c>
      <c r="AF3" s="69">
        <v>2</v>
      </c>
      <c r="AG3" s="69">
        <v>4</v>
      </c>
      <c r="AH3" s="69">
        <v>5</v>
      </c>
      <c r="AI3" s="69" t="s">
        <v>1978</v>
      </c>
      <c r="AJ3" s="69">
        <v>2</v>
      </c>
      <c r="AK3" s="69">
        <v>6</v>
      </c>
      <c r="AL3" s="69">
        <v>7</v>
      </c>
      <c r="AM3" s="69">
        <v>5</v>
      </c>
      <c r="AN3" s="69">
        <v>8</v>
      </c>
      <c r="AO3" s="69" t="s">
        <v>1978</v>
      </c>
      <c r="AP3" s="69">
        <v>3</v>
      </c>
      <c r="AQ3" s="69">
        <v>3</v>
      </c>
      <c r="AR3" s="69" t="s">
        <v>1978</v>
      </c>
      <c r="AS3" s="69">
        <v>4</v>
      </c>
      <c r="AT3" s="69">
        <v>3</v>
      </c>
      <c r="AU3" s="69" t="s">
        <v>1978</v>
      </c>
      <c r="AV3" s="69">
        <v>5</v>
      </c>
      <c r="AW3" s="69">
        <v>1</v>
      </c>
      <c r="AX3" s="69" t="s">
        <v>1978</v>
      </c>
      <c r="AY3" s="69">
        <v>2</v>
      </c>
      <c r="AZ3" s="69">
        <v>5</v>
      </c>
      <c r="BA3" s="69">
        <v>3</v>
      </c>
      <c r="BB3" s="69">
        <v>2</v>
      </c>
      <c r="BC3" s="69" t="s">
        <v>1978</v>
      </c>
      <c r="BD3" s="69">
        <v>2</v>
      </c>
      <c r="BE3" s="69">
        <v>5</v>
      </c>
      <c r="BF3" s="69">
        <v>10</v>
      </c>
      <c r="BG3" s="69">
        <v>6</v>
      </c>
      <c r="BH3" s="69" t="s">
        <v>1978</v>
      </c>
      <c r="BI3" s="69">
        <v>8</v>
      </c>
      <c r="BJ3" s="69">
        <v>4</v>
      </c>
      <c r="BK3" s="69">
        <v>5</v>
      </c>
      <c r="BL3" s="69">
        <v>5</v>
      </c>
      <c r="BM3" s="69" t="s">
        <v>1978</v>
      </c>
      <c r="BN3" s="69" t="s">
        <v>1978</v>
      </c>
      <c r="BO3" s="69">
        <v>2</v>
      </c>
      <c r="BP3" s="69">
        <v>6</v>
      </c>
      <c r="BQ3" s="69">
        <v>6</v>
      </c>
      <c r="BR3" s="69" t="s">
        <v>1978</v>
      </c>
      <c r="BS3" s="69" t="s">
        <v>1978</v>
      </c>
      <c r="BT3" s="69">
        <v>9</v>
      </c>
      <c r="BU3" s="69">
        <v>3</v>
      </c>
      <c r="BV3" s="69">
        <v>4</v>
      </c>
      <c r="BW3" s="69">
        <v>4</v>
      </c>
      <c r="BX3" s="69" t="s">
        <v>1978</v>
      </c>
      <c r="BY3" s="69" t="s">
        <v>1978</v>
      </c>
      <c r="BZ3" s="69">
        <v>1</v>
      </c>
      <c r="CA3" s="69">
        <v>3</v>
      </c>
      <c r="CB3" s="69">
        <v>2</v>
      </c>
      <c r="CC3" s="69">
        <v>2</v>
      </c>
      <c r="CD3" s="69" t="s">
        <v>1978</v>
      </c>
      <c r="CE3" s="69">
        <v>5</v>
      </c>
      <c r="CF3" s="69">
        <v>3</v>
      </c>
      <c r="CG3" s="69" t="s">
        <v>1978</v>
      </c>
      <c r="CH3" s="69">
        <v>3</v>
      </c>
      <c r="CI3" s="69">
        <v>3</v>
      </c>
      <c r="CJ3" s="69">
        <v>4</v>
      </c>
      <c r="CK3" s="69" t="s">
        <v>1978</v>
      </c>
      <c r="CL3" s="69">
        <v>5</v>
      </c>
      <c r="CM3" s="69">
        <v>3</v>
      </c>
      <c r="CN3" s="69" t="s">
        <v>1978</v>
      </c>
      <c r="CO3" s="69">
        <v>1</v>
      </c>
      <c r="CP3" s="69">
        <v>1</v>
      </c>
      <c r="CQ3" s="69" t="s">
        <v>1978</v>
      </c>
      <c r="CR3" s="69">
        <f>SUM(D3:CQ3)</f>
        <v>290</v>
      </c>
    </row>
    <row r="4" spans="2:96" ht="20.100000000000001" customHeight="1" x14ac:dyDescent="0.4">
      <c r="B4" s="68" t="s">
        <v>20</v>
      </c>
      <c r="C4" s="68" t="s">
        <v>52</v>
      </c>
      <c r="D4" s="69">
        <v>5</v>
      </c>
      <c r="E4" s="69">
        <v>5</v>
      </c>
      <c r="F4" s="69" t="s">
        <v>1978</v>
      </c>
      <c r="G4" s="69" t="s">
        <v>1978</v>
      </c>
      <c r="H4" s="69">
        <v>7</v>
      </c>
      <c r="I4" s="69">
        <v>4</v>
      </c>
      <c r="J4" s="69" t="s">
        <v>1978</v>
      </c>
      <c r="K4" s="69" t="s">
        <v>1978</v>
      </c>
      <c r="L4" s="69">
        <v>4</v>
      </c>
      <c r="M4" s="69">
        <v>6</v>
      </c>
      <c r="N4" s="69">
        <v>5</v>
      </c>
      <c r="O4" s="69" t="s">
        <v>1978</v>
      </c>
      <c r="P4" s="69" t="s">
        <v>1978</v>
      </c>
      <c r="Q4" s="69" t="s">
        <v>1978</v>
      </c>
      <c r="R4" s="69">
        <v>4</v>
      </c>
      <c r="S4" s="69">
        <v>5</v>
      </c>
      <c r="T4" s="69">
        <v>8</v>
      </c>
      <c r="U4" s="69">
        <v>5</v>
      </c>
      <c r="V4" s="69" t="s">
        <v>1978</v>
      </c>
      <c r="W4" s="69" t="s">
        <v>1978</v>
      </c>
      <c r="X4" s="69" t="s">
        <v>1978</v>
      </c>
      <c r="Y4" s="69">
        <v>2</v>
      </c>
      <c r="Z4" s="69" t="s">
        <v>1978</v>
      </c>
      <c r="AA4" s="69">
        <v>6</v>
      </c>
      <c r="AB4" s="69">
        <v>8</v>
      </c>
      <c r="AC4" s="69">
        <v>4</v>
      </c>
      <c r="AD4" s="69" t="s">
        <v>1978</v>
      </c>
      <c r="AE4" s="69" t="s">
        <v>1978</v>
      </c>
      <c r="AF4" s="69">
        <v>2</v>
      </c>
      <c r="AG4" s="69" t="s">
        <v>1978</v>
      </c>
      <c r="AH4" s="69">
        <v>1</v>
      </c>
      <c r="AI4" s="69">
        <v>3</v>
      </c>
      <c r="AJ4" s="69" t="s">
        <v>1978</v>
      </c>
      <c r="AK4" s="69">
        <v>2</v>
      </c>
      <c r="AL4" s="69" t="s">
        <v>1978</v>
      </c>
      <c r="AM4" s="69" t="s">
        <v>1978</v>
      </c>
      <c r="AN4" s="69">
        <v>3</v>
      </c>
      <c r="AO4" s="69">
        <v>2</v>
      </c>
      <c r="AP4" s="69" t="s">
        <v>1978</v>
      </c>
      <c r="AQ4" s="69">
        <v>2</v>
      </c>
      <c r="AR4" s="69" t="s">
        <v>1978</v>
      </c>
      <c r="AS4" s="69" t="s">
        <v>1978</v>
      </c>
      <c r="AT4" s="69">
        <v>6</v>
      </c>
      <c r="AU4" s="69" t="s">
        <v>1978</v>
      </c>
      <c r="AV4" s="69">
        <v>2</v>
      </c>
      <c r="AW4" s="69">
        <v>2</v>
      </c>
      <c r="AX4" s="69">
        <v>3</v>
      </c>
      <c r="AY4" s="69">
        <v>2</v>
      </c>
      <c r="AZ4" s="69" t="s">
        <v>1978</v>
      </c>
      <c r="BA4" s="69">
        <v>5</v>
      </c>
      <c r="BB4" s="69">
        <v>4</v>
      </c>
      <c r="BC4" s="69">
        <v>3</v>
      </c>
      <c r="BD4" s="69">
        <v>2</v>
      </c>
      <c r="BE4" s="69" t="s">
        <v>1978</v>
      </c>
      <c r="BF4" s="69">
        <v>5</v>
      </c>
      <c r="BG4" s="69" t="s">
        <v>1978</v>
      </c>
      <c r="BH4" s="69">
        <v>5</v>
      </c>
      <c r="BI4" s="69">
        <v>5</v>
      </c>
      <c r="BJ4" s="69">
        <v>4</v>
      </c>
      <c r="BK4" s="69">
        <v>3</v>
      </c>
      <c r="BL4" s="69">
        <v>4</v>
      </c>
      <c r="BM4" s="69" t="s">
        <v>1978</v>
      </c>
      <c r="BN4" s="69">
        <v>7</v>
      </c>
      <c r="BO4" s="69" t="s">
        <v>1978</v>
      </c>
      <c r="BP4" s="69">
        <v>6</v>
      </c>
      <c r="BQ4" s="69">
        <v>2</v>
      </c>
      <c r="BR4" s="69" t="s">
        <v>1978</v>
      </c>
      <c r="BS4" s="69" t="s">
        <v>1978</v>
      </c>
      <c r="BT4" s="69">
        <v>5</v>
      </c>
      <c r="BU4" s="69">
        <v>2</v>
      </c>
      <c r="BV4" s="69">
        <v>2</v>
      </c>
      <c r="BW4" s="69">
        <v>3</v>
      </c>
      <c r="BX4" s="69" t="s">
        <v>1978</v>
      </c>
      <c r="BY4" s="69" t="s">
        <v>1978</v>
      </c>
      <c r="BZ4" s="69">
        <v>2</v>
      </c>
      <c r="CA4" s="69">
        <v>4</v>
      </c>
      <c r="CB4" s="69">
        <v>7</v>
      </c>
      <c r="CC4" s="69">
        <v>1</v>
      </c>
      <c r="CD4" s="69">
        <v>5</v>
      </c>
      <c r="CE4" s="69" t="s">
        <v>1978</v>
      </c>
      <c r="CF4" s="69" t="s">
        <v>1978</v>
      </c>
      <c r="CG4" s="69">
        <v>2</v>
      </c>
      <c r="CH4" s="69">
        <v>3</v>
      </c>
      <c r="CI4" s="69">
        <v>6</v>
      </c>
      <c r="CJ4" s="69">
        <v>6</v>
      </c>
      <c r="CK4" s="69">
        <v>5</v>
      </c>
      <c r="CL4" s="69" t="s">
        <v>1978</v>
      </c>
      <c r="CM4" s="69" t="s">
        <v>1978</v>
      </c>
      <c r="CN4" s="69">
        <v>2</v>
      </c>
      <c r="CO4" s="69" t="s">
        <v>1978</v>
      </c>
      <c r="CP4" s="69">
        <v>5</v>
      </c>
      <c r="CQ4" s="69" t="s">
        <v>1978</v>
      </c>
      <c r="CR4" s="69">
        <f t="shared" ref="CR4:CR34" si="2">SUM(D4:CQ4)</f>
        <v>223</v>
      </c>
    </row>
    <row r="5" spans="2:96" ht="20.100000000000001" customHeight="1" x14ac:dyDescent="0.4">
      <c r="B5" s="68" t="s">
        <v>49</v>
      </c>
      <c r="C5" s="68" t="s">
        <v>52</v>
      </c>
      <c r="D5" s="69">
        <v>15</v>
      </c>
      <c r="E5" s="69">
        <v>10</v>
      </c>
      <c r="F5" s="69" t="s">
        <v>1978</v>
      </c>
      <c r="G5" s="69">
        <v>21</v>
      </c>
      <c r="H5" s="69">
        <v>12</v>
      </c>
      <c r="I5" s="69" t="s">
        <v>1978</v>
      </c>
      <c r="J5" s="69" t="s">
        <v>1978</v>
      </c>
      <c r="K5" s="69">
        <v>11</v>
      </c>
      <c r="L5" s="69">
        <v>12</v>
      </c>
      <c r="M5" s="69" t="s">
        <v>1978</v>
      </c>
      <c r="N5" s="69">
        <v>7</v>
      </c>
      <c r="O5" s="69">
        <v>8</v>
      </c>
      <c r="P5" s="69">
        <v>10</v>
      </c>
      <c r="Q5" s="69" t="s">
        <v>1978</v>
      </c>
      <c r="R5" s="69">
        <v>8</v>
      </c>
      <c r="S5" s="69">
        <v>14</v>
      </c>
      <c r="T5" s="69">
        <v>13</v>
      </c>
      <c r="U5" s="69">
        <v>12</v>
      </c>
      <c r="V5" s="69" t="s">
        <v>1978</v>
      </c>
      <c r="W5" s="69" t="s">
        <v>1978</v>
      </c>
      <c r="X5" s="69" t="s">
        <v>1978</v>
      </c>
      <c r="Y5" s="69">
        <v>10</v>
      </c>
      <c r="Z5" s="69">
        <v>15</v>
      </c>
      <c r="AA5" s="69" t="s">
        <v>1978</v>
      </c>
      <c r="AB5" s="69">
        <v>14</v>
      </c>
      <c r="AC5" s="69">
        <v>14</v>
      </c>
      <c r="AD5" s="69" t="s">
        <v>1978</v>
      </c>
      <c r="AE5" s="69" t="s">
        <v>1978</v>
      </c>
      <c r="AF5" s="69" t="s">
        <v>1978</v>
      </c>
      <c r="AG5" s="69">
        <v>8</v>
      </c>
      <c r="AH5" s="69">
        <v>7</v>
      </c>
      <c r="AI5" s="69">
        <v>5</v>
      </c>
      <c r="AJ5" s="69">
        <v>5</v>
      </c>
      <c r="AK5" s="69">
        <v>6</v>
      </c>
      <c r="AL5" s="69">
        <v>8</v>
      </c>
      <c r="AM5" s="69" t="s">
        <v>1978</v>
      </c>
      <c r="AN5" s="69">
        <v>9</v>
      </c>
      <c r="AO5" s="69">
        <v>7</v>
      </c>
      <c r="AP5" s="69">
        <v>4</v>
      </c>
      <c r="AQ5" s="69">
        <v>4</v>
      </c>
      <c r="AR5" s="69">
        <v>11</v>
      </c>
      <c r="AS5" s="69" t="s">
        <v>1978</v>
      </c>
      <c r="AT5" s="69">
        <v>5</v>
      </c>
      <c r="AU5" s="69">
        <v>14</v>
      </c>
      <c r="AV5" s="69">
        <v>8</v>
      </c>
      <c r="AW5" s="69">
        <v>6</v>
      </c>
      <c r="AX5" s="69">
        <v>5</v>
      </c>
      <c r="AY5" s="69" t="s">
        <v>1978</v>
      </c>
      <c r="AZ5" s="69" t="s">
        <v>1978</v>
      </c>
      <c r="BA5" s="69">
        <v>11</v>
      </c>
      <c r="BB5" s="69">
        <v>9</v>
      </c>
      <c r="BC5" s="69">
        <v>10</v>
      </c>
      <c r="BD5" s="69">
        <v>4</v>
      </c>
      <c r="BE5" s="69">
        <v>5</v>
      </c>
      <c r="BF5" s="69" t="s">
        <v>1978</v>
      </c>
      <c r="BG5" s="69">
        <v>6</v>
      </c>
      <c r="BH5" s="69">
        <v>10</v>
      </c>
      <c r="BI5" s="69">
        <v>13</v>
      </c>
      <c r="BJ5" s="69">
        <v>3</v>
      </c>
      <c r="BK5" s="69" t="s">
        <v>1978</v>
      </c>
      <c r="BL5" s="69">
        <v>10</v>
      </c>
      <c r="BM5" s="69">
        <v>11</v>
      </c>
      <c r="BN5" s="69" t="s">
        <v>1978</v>
      </c>
      <c r="BO5" s="69">
        <v>7</v>
      </c>
      <c r="BP5" s="69">
        <v>7</v>
      </c>
      <c r="BQ5" s="69">
        <v>16</v>
      </c>
      <c r="BR5" s="69" t="s">
        <v>1978</v>
      </c>
      <c r="BS5" s="69">
        <v>9</v>
      </c>
      <c r="BT5" s="69">
        <v>7</v>
      </c>
      <c r="BU5" s="69">
        <v>4</v>
      </c>
      <c r="BV5" s="69" t="s">
        <v>1978</v>
      </c>
      <c r="BW5" s="69">
        <v>10</v>
      </c>
      <c r="BX5" s="69" t="s">
        <v>1978</v>
      </c>
      <c r="BY5" s="69">
        <v>11</v>
      </c>
      <c r="BZ5" s="69">
        <v>4</v>
      </c>
      <c r="CA5" s="69">
        <v>5</v>
      </c>
      <c r="CB5" s="69" t="s">
        <v>1978</v>
      </c>
      <c r="CC5" s="69">
        <v>10</v>
      </c>
      <c r="CD5" s="69">
        <v>7</v>
      </c>
      <c r="CE5" s="69">
        <v>13</v>
      </c>
      <c r="CF5" s="69">
        <v>8</v>
      </c>
      <c r="CG5" s="69" t="s">
        <v>1978</v>
      </c>
      <c r="CH5" s="69" t="s">
        <v>1978</v>
      </c>
      <c r="CI5" s="69">
        <v>10</v>
      </c>
      <c r="CJ5" s="69">
        <v>6</v>
      </c>
      <c r="CK5" s="69">
        <v>4</v>
      </c>
      <c r="CL5" s="69">
        <v>8</v>
      </c>
      <c r="CM5" s="69" t="s">
        <v>1978</v>
      </c>
      <c r="CN5" s="69">
        <v>6</v>
      </c>
      <c r="CO5" s="69">
        <v>9</v>
      </c>
      <c r="CP5" s="69" t="s">
        <v>1978</v>
      </c>
      <c r="CQ5" s="69">
        <v>8</v>
      </c>
      <c r="CR5" s="69">
        <f t="shared" si="2"/>
        <v>579</v>
      </c>
    </row>
    <row r="6" spans="2:96" ht="20.100000000000001" customHeight="1" x14ac:dyDescent="0.4">
      <c r="B6" s="68" t="s">
        <v>23</v>
      </c>
      <c r="C6" s="68" t="s">
        <v>52</v>
      </c>
      <c r="D6" s="69">
        <v>9</v>
      </c>
      <c r="E6" s="69" t="s">
        <v>1978</v>
      </c>
      <c r="F6" s="69" t="s">
        <v>1978</v>
      </c>
      <c r="G6" s="69">
        <v>14</v>
      </c>
      <c r="H6" s="69">
        <v>17</v>
      </c>
      <c r="I6" s="69" t="s">
        <v>1978</v>
      </c>
      <c r="J6" s="69">
        <v>9</v>
      </c>
      <c r="K6" s="69">
        <v>12</v>
      </c>
      <c r="L6" s="69">
        <v>9</v>
      </c>
      <c r="M6" s="69">
        <v>6</v>
      </c>
      <c r="N6" s="69" t="s">
        <v>1978</v>
      </c>
      <c r="O6" s="69" t="s">
        <v>1978</v>
      </c>
      <c r="P6" s="69" t="s">
        <v>1978</v>
      </c>
      <c r="Q6" s="69">
        <v>18</v>
      </c>
      <c r="R6" s="69">
        <v>11</v>
      </c>
      <c r="S6" s="69">
        <v>12</v>
      </c>
      <c r="T6" s="69" t="s">
        <v>1978</v>
      </c>
      <c r="U6" s="69" t="s">
        <v>1978</v>
      </c>
      <c r="V6" s="69">
        <v>10</v>
      </c>
      <c r="W6" s="69" t="s">
        <v>1978</v>
      </c>
      <c r="X6" s="69">
        <v>6</v>
      </c>
      <c r="Y6" s="69">
        <v>10</v>
      </c>
      <c r="Z6" s="69">
        <v>13</v>
      </c>
      <c r="AA6" s="69" t="s">
        <v>1978</v>
      </c>
      <c r="AB6" s="69" t="s">
        <v>1978</v>
      </c>
      <c r="AC6" s="69" t="s">
        <v>1978</v>
      </c>
      <c r="AD6" s="69" t="s">
        <v>1978</v>
      </c>
      <c r="AE6" s="69" t="s">
        <v>1978</v>
      </c>
      <c r="AF6" s="69">
        <v>5</v>
      </c>
      <c r="AG6" s="69">
        <v>10</v>
      </c>
      <c r="AH6" s="69">
        <v>10</v>
      </c>
      <c r="AI6" s="69">
        <v>15</v>
      </c>
      <c r="AJ6" s="69" t="s">
        <v>1978</v>
      </c>
      <c r="AK6" s="69" t="s">
        <v>1978</v>
      </c>
      <c r="AL6" s="69" t="s">
        <v>1978</v>
      </c>
      <c r="AM6" s="69">
        <v>6</v>
      </c>
      <c r="AN6" s="69">
        <v>7</v>
      </c>
      <c r="AO6" s="69" t="s">
        <v>1978</v>
      </c>
      <c r="AP6" s="69" t="s">
        <v>1978</v>
      </c>
      <c r="AQ6" s="69">
        <v>6</v>
      </c>
      <c r="AR6" s="69" t="s">
        <v>1978</v>
      </c>
      <c r="AS6" s="69">
        <v>10</v>
      </c>
      <c r="AT6" s="69">
        <v>8</v>
      </c>
      <c r="AU6" s="69">
        <v>10</v>
      </c>
      <c r="AV6" s="69">
        <v>12</v>
      </c>
      <c r="AW6" s="69" t="s">
        <v>1978</v>
      </c>
      <c r="AX6" s="69">
        <v>11</v>
      </c>
      <c r="AY6" s="69" t="s">
        <v>1978</v>
      </c>
      <c r="AZ6" s="69" t="s">
        <v>1978</v>
      </c>
      <c r="BA6" s="69">
        <v>7</v>
      </c>
      <c r="BB6" s="69">
        <v>9</v>
      </c>
      <c r="BC6" s="69" t="s">
        <v>1978</v>
      </c>
      <c r="BD6" s="69">
        <v>8</v>
      </c>
      <c r="BE6" s="69">
        <v>6</v>
      </c>
      <c r="BF6" s="69">
        <v>10</v>
      </c>
      <c r="BG6" s="69" t="s">
        <v>1978</v>
      </c>
      <c r="BH6" s="69" t="s">
        <v>1978</v>
      </c>
      <c r="BI6" s="69" t="s">
        <v>1978</v>
      </c>
      <c r="BJ6" s="69">
        <v>7</v>
      </c>
      <c r="BK6" s="69">
        <v>5</v>
      </c>
      <c r="BL6" s="69" t="s">
        <v>1978</v>
      </c>
      <c r="BM6" s="69" t="s">
        <v>1978</v>
      </c>
      <c r="BN6" s="69">
        <v>11</v>
      </c>
      <c r="BO6" s="69">
        <v>8</v>
      </c>
      <c r="BP6" s="69">
        <v>6</v>
      </c>
      <c r="BQ6" s="69" t="s">
        <v>1978</v>
      </c>
      <c r="BR6" s="69" t="s">
        <v>1978</v>
      </c>
      <c r="BS6" s="69" t="s">
        <v>1978</v>
      </c>
      <c r="BT6" s="69">
        <v>9</v>
      </c>
      <c r="BU6" s="69">
        <v>8</v>
      </c>
      <c r="BV6" s="69">
        <v>4</v>
      </c>
      <c r="BW6" s="69">
        <v>10</v>
      </c>
      <c r="BX6" s="69" t="s">
        <v>1978</v>
      </c>
      <c r="BY6" s="69" t="s">
        <v>1978</v>
      </c>
      <c r="BZ6" s="69" t="s">
        <v>1978</v>
      </c>
      <c r="CA6" s="69">
        <v>7</v>
      </c>
      <c r="CB6" s="69">
        <v>12</v>
      </c>
      <c r="CC6" s="69">
        <v>13</v>
      </c>
      <c r="CD6" s="69">
        <v>4</v>
      </c>
      <c r="CE6" s="69" t="s">
        <v>1978</v>
      </c>
      <c r="CF6" s="69" t="s">
        <v>1978</v>
      </c>
      <c r="CG6" s="69" t="s">
        <v>1978</v>
      </c>
      <c r="CH6" s="69">
        <v>8</v>
      </c>
      <c r="CI6" s="69">
        <v>7</v>
      </c>
      <c r="CJ6" s="69">
        <v>6</v>
      </c>
      <c r="CK6" s="69" t="s">
        <v>1978</v>
      </c>
      <c r="CL6" s="69" t="s">
        <v>1978</v>
      </c>
      <c r="CM6" s="69" t="s">
        <v>1978</v>
      </c>
      <c r="CN6" s="69">
        <v>7</v>
      </c>
      <c r="CO6" s="69">
        <v>4</v>
      </c>
      <c r="CP6" s="69">
        <v>7</v>
      </c>
      <c r="CQ6" s="69">
        <v>9</v>
      </c>
      <c r="CR6" s="69">
        <f t="shared" si="2"/>
        <v>458</v>
      </c>
    </row>
    <row r="7" spans="2:96" ht="20.100000000000001" customHeight="1" x14ac:dyDescent="0.4">
      <c r="B7" s="68" t="s">
        <v>25</v>
      </c>
      <c r="C7" s="68" t="s">
        <v>52</v>
      </c>
      <c r="D7" s="69">
        <v>13</v>
      </c>
      <c r="E7" s="69" t="s">
        <v>1978</v>
      </c>
      <c r="F7" s="69">
        <v>20</v>
      </c>
      <c r="G7" s="69">
        <v>13</v>
      </c>
      <c r="H7" s="69" t="s">
        <v>1978</v>
      </c>
      <c r="I7" s="69">
        <v>11</v>
      </c>
      <c r="J7" s="69">
        <v>7</v>
      </c>
      <c r="K7" s="69">
        <v>10</v>
      </c>
      <c r="L7" s="69" t="s">
        <v>1978</v>
      </c>
      <c r="M7" s="69">
        <v>9</v>
      </c>
      <c r="N7" s="69">
        <v>7</v>
      </c>
      <c r="O7" s="69">
        <v>8</v>
      </c>
      <c r="P7" s="69">
        <v>6</v>
      </c>
      <c r="Q7" s="69" t="s">
        <v>1978</v>
      </c>
      <c r="R7" s="69" t="s">
        <v>1978</v>
      </c>
      <c r="S7" s="69">
        <v>7</v>
      </c>
      <c r="T7" s="69">
        <v>11</v>
      </c>
      <c r="U7" s="69" t="s">
        <v>1978</v>
      </c>
      <c r="V7" s="69" t="s">
        <v>1978</v>
      </c>
      <c r="W7" s="69">
        <v>8</v>
      </c>
      <c r="X7" s="69">
        <v>6</v>
      </c>
      <c r="Y7" s="69" t="s">
        <v>1978</v>
      </c>
      <c r="Z7" s="69" t="s">
        <v>1978</v>
      </c>
      <c r="AA7" s="69">
        <v>15</v>
      </c>
      <c r="AB7" s="69">
        <v>10</v>
      </c>
      <c r="AC7" s="69" t="s">
        <v>1978</v>
      </c>
      <c r="AD7" s="69" t="s">
        <v>1978</v>
      </c>
      <c r="AE7" s="69" t="s">
        <v>1978</v>
      </c>
      <c r="AF7" s="69">
        <v>5</v>
      </c>
      <c r="AG7" s="69">
        <v>7</v>
      </c>
      <c r="AH7" s="69">
        <v>4</v>
      </c>
      <c r="AI7" s="69" t="s">
        <v>1978</v>
      </c>
      <c r="AJ7" s="69">
        <v>9</v>
      </c>
      <c r="AK7" s="69">
        <v>7</v>
      </c>
      <c r="AL7" s="69" t="s">
        <v>1978</v>
      </c>
      <c r="AM7" s="69">
        <v>6</v>
      </c>
      <c r="AN7" s="69">
        <v>8</v>
      </c>
      <c r="AO7" s="69">
        <v>8</v>
      </c>
      <c r="AP7" s="69">
        <v>7</v>
      </c>
      <c r="AQ7" s="69" t="s">
        <v>1978</v>
      </c>
      <c r="AR7" s="69" t="s">
        <v>1978</v>
      </c>
      <c r="AS7" s="69">
        <v>4</v>
      </c>
      <c r="AT7" s="69">
        <v>2</v>
      </c>
      <c r="AU7" s="69">
        <v>5</v>
      </c>
      <c r="AV7" s="69" t="s">
        <v>1978</v>
      </c>
      <c r="AW7" s="69">
        <v>9</v>
      </c>
      <c r="AX7" s="69">
        <v>7</v>
      </c>
      <c r="AY7" s="69">
        <v>2</v>
      </c>
      <c r="AZ7" s="69" t="s">
        <v>1978</v>
      </c>
      <c r="BA7" s="69">
        <v>3</v>
      </c>
      <c r="BB7" s="69">
        <v>8</v>
      </c>
      <c r="BC7" s="69">
        <v>3</v>
      </c>
      <c r="BD7" s="69" t="s">
        <v>1978</v>
      </c>
      <c r="BE7" s="69" t="s">
        <v>1978</v>
      </c>
      <c r="BF7" s="69">
        <v>3</v>
      </c>
      <c r="BG7" s="69">
        <v>7</v>
      </c>
      <c r="BH7" s="69">
        <v>6</v>
      </c>
      <c r="BI7" s="69" t="s">
        <v>1978</v>
      </c>
      <c r="BJ7" s="69">
        <v>4</v>
      </c>
      <c r="BK7" s="69">
        <v>4</v>
      </c>
      <c r="BL7" s="69">
        <v>6</v>
      </c>
      <c r="BM7" s="69" t="s">
        <v>1978</v>
      </c>
      <c r="BN7" s="69">
        <v>5</v>
      </c>
      <c r="BO7" s="69">
        <v>7</v>
      </c>
      <c r="BP7" s="69">
        <v>5</v>
      </c>
      <c r="BQ7" s="69">
        <v>1</v>
      </c>
      <c r="BR7" s="69" t="s">
        <v>1978</v>
      </c>
      <c r="BS7" s="69">
        <v>7</v>
      </c>
      <c r="BT7" s="69" t="s">
        <v>1978</v>
      </c>
      <c r="BU7" s="69">
        <v>8</v>
      </c>
      <c r="BV7" s="69">
        <v>5</v>
      </c>
      <c r="BW7" s="69">
        <v>7</v>
      </c>
      <c r="BX7" s="69">
        <v>8</v>
      </c>
      <c r="BY7" s="69">
        <v>12</v>
      </c>
      <c r="BZ7" s="69" t="s">
        <v>1978</v>
      </c>
      <c r="CA7" s="69">
        <v>6</v>
      </c>
      <c r="CB7" s="69">
        <v>5</v>
      </c>
      <c r="CC7" s="69" t="s">
        <v>1978</v>
      </c>
      <c r="CD7" s="69">
        <v>4</v>
      </c>
      <c r="CE7" s="69">
        <v>8</v>
      </c>
      <c r="CF7" s="69">
        <v>8</v>
      </c>
      <c r="CG7" s="69">
        <v>7</v>
      </c>
      <c r="CH7" s="69">
        <v>4</v>
      </c>
      <c r="CI7" s="69" t="s">
        <v>1978</v>
      </c>
      <c r="CJ7" s="69" t="s">
        <v>1978</v>
      </c>
      <c r="CK7" s="69">
        <v>6</v>
      </c>
      <c r="CL7" s="69">
        <v>5</v>
      </c>
      <c r="CM7" s="69">
        <v>6</v>
      </c>
      <c r="CN7" s="69" t="s">
        <v>1978</v>
      </c>
      <c r="CO7" s="69">
        <v>1</v>
      </c>
      <c r="CP7" s="69" t="s">
        <v>1978</v>
      </c>
      <c r="CQ7" s="69">
        <v>2</v>
      </c>
      <c r="CR7" s="69">
        <f t="shared" si="2"/>
        <v>422</v>
      </c>
    </row>
    <row r="8" spans="2:96" ht="20.100000000000001" customHeight="1" x14ac:dyDescent="0.4">
      <c r="B8" s="68" t="s">
        <v>27</v>
      </c>
      <c r="C8" s="68" t="s">
        <v>52</v>
      </c>
      <c r="D8" s="69">
        <v>9</v>
      </c>
      <c r="E8" s="69">
        <v>8</v>
      </c>
      <c r="F8" s="69">
        <v>13</v>
      </c>
      <c r="G8" s="69" t="s">
        <v>1978</v>
      </c>
      <c r="H8" s="69">
        <v>11</v>
      </c>
      <c r="I8" s="69">
        <v>9</v>
      </c>
      <c r="J8" s="69" t="s">
        <v>1978</v>
      </c>
      <c r="K8" s="69" t="s">
        <v>1978</v>
      </c>
      <c r="L8" s="69" t="s">
        <v>1978</v>
      </c>
      <c r="M8" s="69">
        <v>9</v>
      </c>
      <c r="N8" s="69">
        <v>8</v>
      </c>
      <c r="O8" s="69" t="s">
        <v>1978</v>
      </c>
      <c r="P8" s="69">
        <v>2</v>
      </c>
      <c r="Q8" s="69">
        <v>13</v>
      </c>
      <c r="R8" s="69" t="s">
        <v>1978</v>
      </c>
      <c r="S8" s="69">
        <v>8</v>
      </c>
      <c r="T8" s="69">
        <v>11</v>
      </c>
      <c r="U8" s="69">
        <v>6</v>
      </c>
      <c r="V8" s="69" t="s">
        <v>1978</v>
      </c>
      <c r="W8" s="69">
        <v>6</v>
      </c>
      <c r="X8" s="69">
        <v>6</v>
      </c>
      <c r="Y8" s="69" t="s">
        <v>1978</v>
      </c>
      <c r="Z8" s="69">
        <v>11</v>
      </c>
      <c r="AA8" s="69">
        <v>8</v>
      </c>
      <c r="AB8" s="69" t="s">
        <v>1978</v>
      </c>
      <c r="AC8" s="69" t="s">
        <v>1978</v>
      </c>
      <c r="AD8" s="69">
        <v>8</v>
      </c>
      <c r="AE8" s="69">
        <v>7</v>
      </c>
      <c r="AF8" s="69" t="s">
        <v>1978</v>
      </c>
      <c r="AG8" s="69" t="s">
        <v>1978</v>
      </c>
      <c r="AH8" s="69">
        <v>11</v>
      </c>
      <c r="AI8" s="69">
        <v>9</v>
      </c>
      <c r="AJ8" s="69">
        <v>10</v>
      </c>
      <c r="AK8" s="69">
        <v>7</v>
      </c>
      <c r="AL8" s="69">
        <v>7</v>
      </c>
      <c r="AM8" s="69">
        <v>8</v>
      </c>
      <c r="AN8" s="69">
        <v>10</v>
      </c>
      <c r="AO8" s="69" t="s">
        <v>1978</v>
      </c>
      <c r="AP8" s="69">
        <v>2</v>
      </c>
      <c r="AQ8" s="69">
        <v>6</v>
      </c>
      <c r="AR8" s="69">
        <v>11</v>
      </c>
      <c r="AS8" s="69">
        <v>5</v>
      </c>
      <c r="AT8" s="69" t="s">
        <v>1978</v>
      </c>
      <c r="AU8" s="69">
        <v>5</v>
      </c>
      <c r="AV8" s="69">
        <v>8</v>
      </c>
      <c r="AW8" s="69">
        <v>7</v>
      </c>
      <c r="AX8" s="69" t="s">
        <v>1978</v>
      </c>
      <c r="AY8" s="69">
        <v>8</v>
      </c>
      <c r="AZ8" s="69">
        <v>8</v>
      </c>
      <c r="BA8" s="69">
        <v>3</v>
      </c>
      <c r="BB8" s="69">
        <v>7</v>
      </c>
      <c r="BC8" s="69">
        <v>4</v>
      </c>
      <c r="BD8" s="69">
        <v>6</v>
      </c>
      <c r="BE8" s="69">
        <v>8</v>
      </c>
      <c r="BF8" s="69" t="s">
        <v>1978</v>
      </c>
      <c r="BG8" s="69">
        <v>10</v>
      </c>
      <c r="BH8" s="69">
        <v>13</v>
      </c>
      <c r="BI8" s="69">
        <v>9</v>
      </c>
      <c r="BJ8" s="69">
        <v>5</v>
      </c>
      <c r="BK8" s="69">
        <v>2</v>
      </c>
      <c r="BL8" s="69" t="s">
        <v>1978</v>
      </c>
      <c r="BM8" s="69" t="s">
        <v>1978</v>
      </c>
      <c r="BN8" s="69">
        <v>13</v>
      </c>
      <c r="BO8" s="69">
        <v>7</v>
      </c>
      <c r="BP8" s="69">
        <v>6</v>
      </c>
      <c r="BQ8" s="69">
        <v>5</v>
      </c>
      <c r="BR8" s="69">
        <v>4</v>
      </c>
      <c r="BS8" s="69" t="s">
        <v>1978</v>
      </c>
      <c r="BT8" s="69" t="s">
        <v>1978</v>
      </c>
      <c r="BU8" s="69">
        <v>8</v>
      </c>
      <c r="BV8" s="69">
        <v>6</v>
      </c>
      <c r="BW8" s="69">
        <v>7</v>
      </c>
      <c r="BX8" s="69">
        <v>7</v>
      </c>
      <c r="BY8" s="69" t="s">
        <v>1978</v>
      </c>
      <c r="BZ8" s="69" t="s">
        <v>1978</v>
      </c>
      <c r="CA8" s="69">
        <v>6</v>
      </c>
      <c r="CB8" s="69">
        <v>6</v>
      </c>
      <c r="CC8" s="69">
        <v>4</v>
      </c>
      <c r="CD8" s="69">
        <v>4</v>
      </c>
      <c r="CE8" s="69">
        <v>5</v>
      </c>
      <c r="CF8" s="69" t="s">
        <v>1978</v>
      </c>
      <c r="CG8" s="69">
        <v>3</v>
      </c>
      <c r="CH8" s="69">
        <v>3</v>
      </c>
      <c r="CI8" s="69">
        <v>2</v>
      </c>
      <c r="CJ8" s="69" t="s">
        <v>1978</v>
      </c>
      <c r="CK8" s="93" t="s">
        <v>62</v>
      </c>
      <c r="CL8" s="93" t="s">
        <v>62</v>
      </c>
      <c r="CM8" s="93" t="s">
        <v>62</v>
      </c>
      <c r="CN8" s="93" t="s">
        <v>62</v>
      </c>
      <c r="CO8" s="93" t="s">
        <v>62</v>
      </c>
      <c r="CP8" s="93" t="s">
        <v>62</v>
      </c>
      <c r="CQ8" s="93" t="s">
        <v>62</v>
      </c>
      <c r="CR8" s="69">
        <f>SUM(D8:CQ8)</f>
        <v>438</v>
      </c>
    </row>
    <row r="9" spans="2:96" ht="20.100000000000001" customHeight="1" x14ac:dyDescent="0.4">
      <c r="B9" s="68" t="s">
        <v>29</v>
      </c>
      <c r="C9" s="68" t="s">
        <v>52</v>
      </c>
      <c r="D9" s="69" t="s">
        <v>1978</v>
      </c>
      <c r="E9" s="69">
        <v>7</v>
      </c>
      <c r="F9" s="69">
        <v>5</v>
      </c>
      <c r="G9" s="69">
        <v>14</v>
      </c>
      <c r="H9" s="69">
        <v>7</v>
      </c>
      <c r="I9" s="69" t="s">
        <v>1978</v>
      </c>
      <c r="J9" s="69" t="s">
        <v>1978</v>
      </c>
      <c r="K9" s="69" t="s">
        <v>1978</v>
      </c>
      <c r="L9" s="69" t="s">
        <v>1978</v>
      </c>
      <c r="M9" s="69" t="s">
        <v>1978</v>
      </c>
      <c r="N9" s="69" t="s">
        <v>1978</v>
      </c>
      <c r="O9" s="69">
        <v>6</v>
      </c>
      <c r="P9" s="69">
        <v>8</v>
      </c>
      <c r="Q9" s="69">
        <v>5</v>
      </c>
      <c r="R9" s="69" t="s">
        <v>1978</v>
      </c>
      <c r="S9" s="69" t="s">
        <v>1978</v>
      </c>
      <c r="T9" s="69" t="s">
        <v>1978</v>
      </c>
      <c r="U9" s="69">
        <v>4</v>
      </c>
      <c r="V9" s="69" t="s">
        <v>1978</v>
      </c>
      <c r="W9" s="69">
        <v>11</v>
      </c>
      <c r="X9" s="69">
        <v>9</v>
      </c>
      <c r="Y9" s="69" t="s">
        <v>1978</v>
      </c>
      <c r="Z9" s="69" t="s">
        <v>1978</v>
      </c>
      <c r="AA9" s="69">
        <v>10</v>
      </c>
      <c r="AB9" s="69">
        <v>9</v>
      </c>
      <c r="AC9" s="69" t="s">
        <v>1978</v>
      </c>
      <c r="AD9" s="69" t="s">
        <v>1978</v>
      </c>
      <c r="AE9" s="69" t="s">
        <v>1978</v>
      </c>
      <c r="AF9" s="69">
        <v>4</v>
      </c>
      <c r="AG9" s="69" t="s">
        <v>1978</v>
      </c>
      <c r="AH9" s="69">
        <v>3</v>
      </c>
      <c r="AI9" s="69" t="s">
        <v>1978</v>
      </c>
      <c r="AJ9" s="69">
        <v>6</v>
      </c>
      <c r="AK9" s="69" t="s">
        <v>1978</v>
      </c>
      <c r="AL9" s="69" t="s">
        <v>1978</v>
      </c>
      <c r="AM9" s="69" t="s">
        <v>1978</v>
      </c>
      <c r="AN9" s="69" t="s">
        <v>1978</v>
      </c>
      <c r="AO9" s="69" t="s">
        <v>1978</v>
      </c>
      <c r="AP9" s="69">
        <v>2</v>
      </c>
      <c r="AQ9" s="69">
        <v>3</v>
      </c>
      <c r="AR9" s="69">
        <v>3</v>
      </c>
      <c r="AS9" s="69">
        <v>1</v>
      </c>
      <c r="AT9" s="69">
        <v>3</v>
      </c>
      <c r="AU9" s="69">
        <v>5</v>
      </c>
      <c r="AV9" s="69" t="s">
        <v>1978</v>
      </c>
      <c r="AW9" s="69">
        <v>4</v>
      </c>
      <c r="AX9" s="69">
        <v>8</v>
      </c>
      <c r="AY9" s="69">
        <v>7</v>
      </c>
      <c r="AZ9" s="69">
        <v>1</v>
      </c>
      <c r="BA9" s="69">
        <v>3</v>
      </c>
      <c r="BB9" s="69" t="s">
        <v>1978</v>
      </c>
      <c r="BC9" s="69">
        <v>8</v>
      </c>
      <c r="BD9" s="69">
        <v>4</v>
      </c>
      <c r="BE9" s="69">
        <v>3</v>
      </c>
      <c r="BF9" s="69">
        <v>9</v>
      </c>
      <c r="BG9" s="69" t="s">
        <v>1978</v>
      </c>
      <c r="BH9" s="69">
        <v>10</v>
      </c>
      <c r="BI9" s="69">
        <v>5</v>
      </c>
      <c r="BJ9" s="69">
        <v>5</v>
      </c>
      <c r="BK9" s="69">
        <v>5</v>
      </c>
      <c r="BL9" s="69">
        <v>7</v>
      </c>
      <c r="BM9" s="69" t="s">
        <v>1978</v>
      </c>
      <c r="BN9" s="69" t="s">
        <v>1978</v>
      </c>
      <c r="BO9" s="69" t="s">
        <v>1978</v>
      </c>
      <c r="BP9" s="69" t="s">
        <v>1978</v>
      </c>
      <c r="BQ9" s="69">
        <v>6</v>
      </c>
      <c r="BR9" s="69">
        <v>9</v>
      </c>
      <c r="BS9" s="69" t="s">
        <v>1978</v>
      </c>
      <c r="BT9" s="69" t="s">
        <v>1978</v>
      </c>
      <c r="BU9" s="69">
        <v>4</v>
      </c>
      <c r="BV9" s="69">
        <v>5</v>
      </c>
      <c r="BW9" s="69">
        <v>5</v>
      </c>
      <c r="BX9" s="69">
        <v>7</v>
      </c>
      <c r="BY9" s="69">
        <v>3</v>
      </c>
      <c r="BZ9" s="69" t="s">
        <v>1978</v>
      </c>
      <c r="CA9" s="69" t="s">
        <v>1978</v>
      </c>
      <c r="CB9" s="69" t="s">
        <v>1978</v>
      </c>
      <c r="CC9" s="69" t="s">
        <v>1978</v>
      </c>
      <c r="CD9" s="69">
        <v>5</v>
      </c>
      <c r="CE9" s="69" t="s">
        <v>1978</v>
      </c>
      <c r="CF9" s="69">
        <v>2</v>
      </c>
      <c r="CG9" s="69">
        <v>8</v>
      </c>
      <c r="CH9" s="69" t="s">
        <v>1978</v>
      </c>
      <c r="CI9" s="69">
        <v>3</v>
      </c>
      <c r="CJ9" s="69">
        <v>8</v>
      </c>
      <c r="CK9" s="69">
        <v>8</v>
      </c>
      <c r="CL9" s="69" t="s">
        <v>1978</v>
      </c>
      <c r="CM9" s="69" t="s">
        <v>1978</v>
      </c>
      <c r="CN9" s="69">
        <v>2</v>
      </c>
      <c r="CO9" s="69">
        <v>2</v>
      </c>
      <c r="CP9" s="69">
        <v>2</v>
      </c>
      <c r="CQ9" s="69" t="s">
        <v>1978</v>
      </c>
      <c r="CR9" s="69">
        <f t="shared" si="2"/>
        <v>283</v>
      </c>
    </row>
    <row r="10" spans="2:96" ht="20.100000000000001" customHeight="1" x14ac:dyDescent="0.4">
      <c r="B10" s="68" t="s">
        <v>30</v>
      </c>
      <c r="C10" s="68" t="s">
        <v>52</v>
      </c>
      <c r="D10" s="69">
        <v>5</v>
      </c>
      <c r="E10" s="69">
        <v>7</v>
      </c>
      <c r="F10" s="69" t="s">
        <v>1978</v>
      </c>
      <c r="G10" s="69">
        <v>10</v>
      </c>
      <c r="H10" s="69" t="s">
        <v>1978</v>
      </c>
      <c r="I10" s="69">
        <v>6</v>
      </c>
      <c r="J10" s="69" t="s">
        <v>1978</v>
      </c>
      <c r="K10" s="69">
        <v>4</v>
      </c>
      <c r="L10" s="69">
        <v>5</v>
      </c>
      <c r="M10" s="69" t="s">
        <v>1978</v>
      </c>
      <c r="N10" s="69" t="s">
        <v>1978</v>
      </c>
      <c r="O10" s="69">
        <v>7</v>
      </c>
      <c r="P10" s="69">
        <v>7</v>
      </c>
      <c r="Q10" s="69" t="s">
        <v>1978</v>
      </c>
      <c r="R10" s="69">
        <v>3</v>
      </c>
      <c r="S10" s="69">
        <v>6</v>
      </c>
      <c r="T10" s="69" t="s">
        <v>1978</v>
      </c>
      <c r="U10" s="69" t="s">
        <v>1978</v>
      </c>
      <c r="V10" s="69">
        <v>3</v>
      </c>
      <c r="W10" s="69">
        <v>6</v>
      </c>
      <c r="X10" s="69" t="s">
        <v>1978</v>
      </c>
      <c r="Y10" s="69">
        <v>7</v>
      </c>
      <c r="Z10" s="69">
        <v>6</v>
      </c>
      <c r="AA10" s="69" t="s">
        <v>1978</v>
      </c>
      <c r="AB10" s="69" t="s">
        <v>1978</v>
      </c>
      <c r="AC10" s="69">
        <v>7</v>
      </c>
      <c r="AD10" s="69">
        <v>3</v>
      </c>
      <c r="AE10" s="69" t="s">
        <v>1978</v>
      </c>
      <c r="AF10" s="69">
        <v>2</v>
      </c>
      <c r="AG10" s="69">
        <v>6</v>
      </c>
      <c r="AH10" s="69" t="s">
        <v>1978</v>
      </c>
      <c r="AI10" s="69">
        <v>7</v>
      </c>
      <c r="AJ10" s="69">
        <v>1</v>
      </c>
      <c r="AK10" s="69">
        <v>2</v>
      </c>
      <c r="AL10" s="69" t="s">
        <v>1978</v>
      </c>
      <c r="AM10" s="69" t="s">
        <v>1978</v>
      </c>
      <c r="AN10" s="69">
        <v>5</v>
      </c>
      <c r="AO10" s="69" t="s">
        <v>1978</v>
      </c>
      <c r="AP10" s="69">
        <v>2</v>
      </c>
      <c r="AQ10" s="69">
        <v>6</v>
      </c>
      <c r="AR10" s="69">
        <v>3</v>
      </c>
      <c r="AS10" s="69" t="s">
        <v>1978</v>
      </c>
      <c r="AT10" s="69" t="s">
        <v>1978</v>
      </c>
      <c r="AU10" s="69">
        <v>5</v>
      </c>
      <c r="AV10" s="69" t="s">
        <v>1978</v>
      </c>
      <c r="AW10" s="69">
        <v>4</v>
      </c>
      <c r="AX10" s="69">
        <v>4</v>
      </c>
      <c r="AY10" s="69">
        <v>5</v>
      </c>
      <c r="AZ10" s="69" t="s">
        <v>1978</v>
      </c>
      <c r="BA10" s="69">
        <v>4</v>
      </c>
      <c r="BB10" s="69">
        <v>3</v>
      </c>
      <c r="BC10" s="69" t="s">
        <v>1978</v>
      </c>
      <c r="BD10" s="69">
        <v>2</v>
      </c>
      <c r="BE10" s="69">
        <v>6</v>
      </c>
      <c r="BF10" s="69" t="s">
        <v>1978</v>
      </c>
      <c r="BG10" s="69">
        <v>4</v>
      </c>
      <c r="BH10" s="69">
        <v>3</v>
      </c>
      <c r="BI10" s="69">
        <v>4</v>
      </c>
      <c r="BJ10" s="69" t="s">
        <v>1978</v>
      </c>
      <c r="BK10" s="69" t="s">
        <v>1978</v>
      </c>
      <c r="BL10" s="69">
        <v>3</v>
      </c>
      <c r="BM10" s="69">
        <v>7</v>
      </c>
      <c r="BN10" s="69" t="s">
        <v>1978</v>
      </c>
      <c r="BO10" s="69">
        <v>5</v>
      </c>
      <c r="BP10" s="69">
        <v>5</v>
      </c>
      <c r="BQ10" s="69" t="s">
        <v>1978</v>
      </c>
      <c r="BR10" s="69">
        <v>7</v>
      </c>
      <c r="BS10" s="69">
        <v>9</v>
      </c>
      <c r="BT10" s="69">
        <v>9</v>
      </c>
      <c r="BU10" s="69" t="s">
        <v>1978</v>
      </c>
      <c r="BV10" s="69">
        <v>3</v>
      </c>
      <c r="BW10" s="69" t="s">
        <v>1978</v>
      </c>
      <c r="BX10" s="69" t="s">
        <v>1978</v>
      </c>
      <c r="BY10" s="69">
        <v>4</v>
      </c>
      <c r="BZ10" s="69">
        <v>5</v>
      </c>
      <c r="CA10" s="69">
        <v>3</v>
      </c>
      <c r="CB10" s="69" t="s">
        <v>1978</v>
      </c>
      <c r="CC10" s="69">
        <v>4</v>
      </c>
      <c r="CD10" s="69" t="s">
        <v>1978</v>
      </c>
      <c r="CE10" s="69" t="s">
        <v>1978</v>
      </c>
      <c r="CF10" s="69">
        <v>5</v>
      </c>
      <c r="CG10" s="69" t="s">
        <v>1978</v>
      </c>
      <c r="CH10" s="69">
        <v>6</v>
      </c>
      <c r="CI10" s="69" t="s">
        <v>1978</v>
      </c>
      <c r="CJ10" s="69">
        <v>7</v>
      </c>
      <c r="CK10" s="69">
        <v>3</v>
      </c>
      <c r="CL10" s="69" t="s">
        <v>1978</v>
      </c>
      <c r="CM10" s="69">
        <v>1</v>
      </c>
      <c r="CN10" s="69">
        <v>4</v>
      </c>
      <c r="CO10" s="69">
        <v>3</v>
      </c>
      <c r="CP10" s="69" t="s">
        <v>1978</v>
      </c>
      <c r="CQ10" s="69">
        <v>2</v>
      </c>
      <c r="CR10" s="69">
        <f t="shared" si="2"/>
        <v>265</v>
      </c>
    </row>
    <row r="11" spans="2:96" ht="20.100000000000001" customHeight="1" x14ac:dyDescent="0.4">
      <c r="B11" s="68" t="s">
        <v>31</v>
      </c>
      <c r="C11" s="68" t="s">
        <v>52</v>
      </c>
      <c r="D11" s="69" t="s">
        <v>1978</v>
      </c>
      <c r="E11" s="69" t="s">
        <v>1978</v>
      </c>
      <c r="F11" s="69">
        <v>11</v>
      </c>
      <c r="G11" s="69">
        <v>12</v>
      </c>
      <c r="H11" s="69">
        <v>16</v>
      </c>
      <c r="I11" s="69" t="s">
        <v>1978</v>
      </c>
      <c r="J11" s="69">
        <v>11</v>
      </c>
      <c r="K11" s="69">
        <v>5</v>
      </c>
      <c r="L11" s="69">
        <v>9</v>
      </c>
      <c r="M11" s="69" t="s">
        <v>1978</v>
      </c>
      <c r="N11" s="69">
        <v>6</v>
      </c>
      <c r="O11" s="69">
        <v>8</v>
      </c>
      <c r="P11" s="69">
        <v>2</v>
      </c>
      <c r="Q11" s="69">
        <v>7</v>
      </c>
      <c r="R11" s="69" t="s">
        <v>1978</v>
      </c>
      <c r="S11" s="69" t="s">
        <v>1978</v>
      </c>
      <c r="T11" s="69">
        <v>8</v>
      </c>
      <c r="U11" s="69">
        <v>7</v>
      </c>
      <c r="V11" s="69">
        <v>4</v>
      </c>
      <c r="W11" s="69" t="s">
        <v>1978</v>
      </c>
      <c r="X11" s="69">
        <v>7</v>
      </c>
      <c r="Y11" s="69">
        <v>5</v>
      </c>
      <c r="Z11" s="69">
        <v>4</v>
      </c>
      <c r="AA11" s="69" t="s">
        <v>1978</v>
      </c>
      <c r="AB11" s="69" t="s">
        <v>1978</v>
      </c>
      <c r="AC11" s="69" t="s">
        <v>1978</v>
      </c>
      <c r="AD11" s="69">
        <v>8</v>
      </c>
      <c r="AE11" s="69">
        <v>7</v>
      </c>
      <c r="AF11" s="69" t="s">
        <v>1978</v>
      </c>
      <c r="AG11" s="69">
        <v>7</v>
      </c>
      <c r="AH11" s="69" t="s">
        <v>1978</v>
      </c>
      <c r="AI11" s="69" t="s">
        <v>1978</v>
      </c>
      <c r="AJ11" s="69">
        <v>5</v>
      </c>
      <c r="AK11" s="69">
        <v>7</v>
      </c>
      <c r="AL11" s="69" t="s">
        <v>1978</v>
      </c>
      <c r="AM11" s="69">
        <v>6</v>
      </c>
      <c r="AN11" s="69" t="s">
        <v>1978</v>
      </c>
      <c r="AO11" s="69">
        <v>6</v>
      </c>
      <c r="AP11" s="69">
        <v>2</v>
      </c>
      <c r="AQ11" s="69" t="s">
        <v>1978</v>
      </c>
      <c r="AR11" s="69">
        <v>4</v>
      </c>
      <c r="AS11" s="69">
        <v>2</v>
      </c>
      <c r="AT11" s="69">
        <v>6</v>
      </c>
      <c r="AU11" s="69" t="s">
        <v>1978</v>
      </c>
      <c r="AV11" s="69">
        <v>6</v>
      </c>
      <c r="AW11" s="69">
        <v>5</v>
      </c>
      <c r="AX11" s="69" t="s">
        <v>1978</v>
      </c>
      <c r="AY11" s="69">
        <v>5</v>
      </c>
      <c r="AZ11" s="69">
        <v>8</v>
      </c>
      <c r="BA11" s="69">
        <v>7</v>
      </c>
      <c r="BB11" s="69" t="s">
        <v>1978</v>
      </c>
      <c r="BC11" s="69">
        <v>6</v>
      </c>
      <c r="BD11" s="69">
        <v>5</v>
      </c>
      <c r="BE11" s="69">
        <v>3</v>
      </c>
      <c r="BF11" s="69" t="s">
        <v>1978</v>
      </c>
      <c r="BG11" s="69">
        <v>4</v>
      </c>
      <c r="BH11" s="69">
        <v>4</v>
      </c>
      <c r="BI11" s="69" t="s">
        <v>1978</v>
      </c>
      <c r="BJ11" s="69">
        <v>5</v>
      </c>
      <c r="BK11" s="69">
        <v>4</v>
      </c>
      <c r="BL11" s="69" t="s">
        <v>1978</v>
      </c>
      <c r="BM11" s="69" t="s">
        <v>1978</v>
      </c>
      <c r="BN11" s="69">
        <v>6</v>
      </c>
      <c r="BO11" s="69">
        <v>6</v>
      </c>
      <c r="BP11" s="69">
        <v>11</v>
      </c>
      <c r="BQ11" s="69">
        <v>5</v>
      </c>
      <c r="BR11" s="69" t="s">
        <v>1978</v>
      </c>
      <c r="BS11" s="69">
        <v>7</v>
      </c>
      <c r="BT11" s="69">
        <v>7</v>
      </c>
      <c r="BU11" s="69" t="s">
        <v>1978</v>
      </c>
      <c r="BV11" s="69" t="s">
        <v>1978</v>
      </c>
      <c r="BW11" s="69" t="s">
        <v>1978</v>
      </c>
      <c r="BX11" s="69" t="s">
        <v>1978</v>
      </c>
      <c r="BY11" s="69">
        <v>5</v>
      </c>
      <c r="BZ11" s="69">
        <v>2</v>
      </c>
      <c r="CA11" s="69" t="s">
        <v>1978</v>
      </c>
      <c r="CB11" s="69">
        <v>4</v>
      </c>
      <c r="CC11" s="69" t="s">
        <v>1978</v>
      </c>
      <c r="CD11" s="69">
        <v>8</v>
      </c>
      <c r="CE11" s="69">
        <v>12</v>
      </c>
      <c r="CF11" s="69" t="s">
        <v>1978</v>
      </c>
      <c r="CG11" s="69">
        <v>7</v>
      </c>
      <c r="CH11" s="69">
        <v>6</v>
      </c>
      <c r="CI11" s="69">
        <v>5</v>
      </c>
      <c r="CJ11" s="69" t="s">
        <v>1978</v>
      </c>
      <c r="CK11" s="69">
        <v>5</v>
      </c>
      <c r="CL11" s="69">
        <v>7</v>
      </c>
      <c r="CM11" s="69" t="s">
        <v>1978</v>
      </c>
      <c r="CN11" s="69">
        <v>4</v>
      </c>
      <c r="CO11" s="69">
        <v>6</v>
      </c>
      <c r="CP11" s="69">
        <v>6</v>
      </c>
      <c r="CQ11" s="69" t="s">
        <v>1978</v>
      </c>
      <c r="CR11" s="69">
        <f t="shared" si="2"/>
        <v>363</v>
      </c>
    </row>
    <row r="12" spans="2:96" ht="20.100000000000001" customHeight="1" x14ac:dyDescent="0.4">
      <c r="B12" s="68" t="s">
        <v>32</v>
      </c>
      <c r="C12" s="68" t="s">
        <v>52</v>
      </c>
      <c r="D12" s="69" t="s">
        <v>1978</v>
      </c>
      <c r="E12" s="69" t="s">
        <v>1978</v>
      </c>
      <c r="F12" s="69">
        <v>5</v>
      </c>
      <c r="G12" s="69">
        <v>5</v>
      </c>
      <c r="H12" s="69" t="s">
        <v>1978</v>
      </c>
      <c r="I12" s="69">
        <v>4</v>
      </c>
      <c r="J12" s="69">
        <v>3</v>
      </c>
      <c r="K12" s="69" t="s">
        <v>1978</v>
      </c>
      <c r="L12" s="69" t="s">
        <v>1978</v>
      </c>
      <c r="M12" s="69">
        <v>5</v>
      </c>
      <c r="N12" s="69">
        <v>3</v>
      </c>
      <c r="O12" s="69" t="s">
        <v>1978</v>
      </c>
      <c r="P12" s="69" t="s">
        <v>1978</v>
      </c>
      <c r="Q12" s="69">
        <v>6</v>
      </c>
      <c r="R12" s="69" t="s">
        <v>1978</v>
      </c>
      <c r="S12" s="69" t="s">
        <v>1978</v>
      </c>
      <c r="T12" s="69">
        <v>8</v>
      </c>
      <c r="U12" s="69">
        <v>8</v>
      </c>
      <c r="V12" s="69">
        <v>3</v>
      </c>
      <c r="W12" s="69" t="s">
        <v>1978</v>
      </c>
      <c r="X12" s="69">
        <v>6</v>
      </c>
      <c r="Y12" s="69" t="s">
        <v>1978</v>
      </c>
      <c r="Z12" s="69" t="s">
        <v>1978</v>
      </c>
      <c r="AA12" s="69" t="s">
        <v>1978</v>
      </c>
      <c r="AB12" s="69">
        <v>4</v>
      </c>
      <c r="AC12" s="69">
        <v>9</v>
      </c>
      <c r="AD12" s="69">
        <v>2</v>
      </c>
      <c r="AE12" s="69">
        <v>4</v>
      </c>
      <c r="AF12" s="69" t="s">
        <v>1978</v>
      </c>
      <c r="AG12" s="69">
        <v>7</v>
      </c>
      <c r="AH12" s="69" t="s">
        <v>1978</v>
      </c>
      <c r="AI12" s="69" t="s">
        <v>1978</v>
      </c>
      <c r="AJ12" s="69">
        <v>4</v>
      </c>
      <c r="AK12" s="69" t="s">
        <v>1978</v>
      </c>
      <c r="AL12" s="69">
        <v>8</v>
      </c>
      <c r="AM12" s="69" t="s">
        <v>1978</v>
      </c>
      <c r="AN12" s="69" t="s">
        <v>1978</v>
      </c>
      <c r="AO12" s="69" t="s">
        <v>1978</v>
      </c>
      <c r="AP12" s="69">
        <v>8</v>
      </c>
      <c r="AQ12" s="69">
        <v>3</v>
      </c>
      <c r="AR12" s="69">
        <v>8</v>
      </c>
      <c r="AS12" s="69">
        <v>5</v>
      </c>
      <c r="AT12" s="69" t="s">
        <v>1978</v>
      </c>
      <c r="AU12" s="69">
        <v>7</v>
      </c>
      <c r="AV12" s="69" t="s">
        <v>1978</v>
      </c>
      <c r="AW12" s="69">
        <v>6</v>
      </c>
      <c r="AX12" s="69">
        <v>8</v>
      </c>
      <c r="AY12" s="69">
        <v>3</v>
      </c>
      <c r="AZ12" s="69">
        <v>4</v>
      </c>
      <c r="BA12" s="69" t="s">
        <v>1978</v>
      </c>
      <c r="BB12" s="69">
        <v>6</v>
      </c>
      <c r="BC12" s="69">
        <v>7</v>
      </c>
      <c r="BD12" s="69" t="s">
        <v>1978</v>
      </c>
      <c r="BE12" s="69" t="s">
        <v>1978</v>
      </c>
      <c r="BF12" s="69">
        <v>4</v>
      </c>
      <c r="BG12" s="69">
        <v>4</v>
      </c>
      <c r="BH12" s="69" t="s">
        <v>1978</v>
      </c>
      <c r="BI12" s="69">
        <v>8</v>
      </c>
      <c r="BJ12" s="69" t="s">
        <v>1978</v>
      </c>
      <c r="BK12" s="69">
        <v>2</v>
      </c>
      <c r="BL12" s="69">
        <v>8</v>
      </c>
      <c r="BM12" s="69" t="s">
        <v>1978</v>
      </c>
      <c r="BN12" s="69">
        <v>8</v>
      </c>
      <c r="BO12" s="69" t="s">
        <v>1978</v>
      </c>
      <c r="BP12" s="69">
        <v>3</v>
      </c>
      <c r="BQ12" s="69" t="s">
        <v>1978</v>
      </c>
      <c r="BR12" s="69">
        <v>5</v>
      </c>
      <c r="BS12" s="69">
        <v>4</v>
      </c>
      <c r="BT12" s="69">
        <v>4</v>
      </c>
      <c r="BU12" s="69" t="s">
        <v>1978</v>
      </c>
      <c r="BV12" s="69">
        <v>6</v>
      </c>
      <c r="BW12" s="69" t="s">
        <v>1978</v>
      </c>
      <c r="BX12" s="69">
        <v>12</v>
      </c>
      <c r="BY12" s="69">
        <v>8</v>
      </c>
      <c r="BZ12" s="69" t="s">
        <v>1978</v>
      </c>
      <c r="CA12" s="69">
        <v>6</v>
      </c>
      <c r="CB12" s="69">
        <v>13</v>
      </c>
      <c r="CC12" s="69">
        <v>4</v>
      </c>
      <c r="CD12" s="69" t="s">
        <v>1978</v>
      </c>
      <c r="CE12" s="69">
        <v>11</v>
      </c>
      <c r="CF12" s="69" t="s">
        <v>1978</v>
      </c>
      <c r="CG12" s="69" t="s">
        <v>1978</v>
      </c>
      <c r="CH12" s="69">
        <v>4</v>
      </c>
      <c r="CI12" s="69">
        <v>8</v>
      </c>
      <c r="CJ12" s="69">
        <v>4</v>
      </c>
      <c r="CK12" s="69" t="s">
        <v>1978</v>
      </c>
      <c r="CL12" s="69">
        <v>2</v>
      </c>
      <c r="CM12" s="69">
        <v>5</v>
      </c>
      <c r="CN12" s="69">
        <v>6</v>
      </c>
      <c r="CO12" s="69">
        <v>1</v>
      </c>
      <c r="CP12" s="69" t="s">
        <v>1978</v>
      </c>
      <c r="CQ12" s="69" t="s">
        <v>1978</v>
      </c>
      <c r="CR12" s="69">
        <f t="shared" si="2"/>
        <v>299</v>
      </c>
    </row>
    <row r="13" spans="2:96" ht="20.100000000000001" customHeight="1" x14ac:dyDescent="0.4">
      <c r="B13" s="68" t="s">
        <v>33</v>
      </c>
      <c r="C13" s="68" t="s">
        <v>52</v>
      </c>
      <c r="D13" s="69" t="s">
        <v>1978</v>
      </c>
      <c r="E13" s="69" t="s">
        <v>1978</v>
      </c>
      <c r="F13" s="69" t="s">
        <v>1978</v>
      </c>
      <c r="G13" s="69">
        <v>7</v>
      </c>
      <c r="H13" s="69" t="s">
        <v>1978</v>
      </c>
      <c r="I13" s="69">
        <v>3</v>
      </c>
      <c r="J13" s="69">
        <v>6</v>
      </c>
      <c r="K13" s="69">
        <v>4</v>
      </c>
      <c r="L13" s="69">
        <v>5</v>
      </c>
      <c r="M13" s="69" t="s">
        <v>1978</v>
      </c>
      <c r="N13" s="69" t="s">
        <v>1978</v>
      </c>
      <c r="O13" s="69">
        <v>7</v>
      </c>
      <c r="P13" s="69">
        <v>3</v>
      </c>
      <c r="Q13" s="69">
        <v>7</v>
      </c>
      <c r="R13" s="69" t="s">
        <v>1978</v>
      </c>
      <c r="S13" s="69">
        <v>3</v>
      </c>
      <c r="T13" s="69">
        <v>2</v>
      </c>
      <c r="U13" s="69" t="s">
        <v>1978</v>
      </c>
      <c r="V13" s="69" t="s">
        <v>1978</v>
      </c>
      <c r="W13" s="69">
        <v>7</v>
      </c>
      <c r="X13" s="69" t="s">
        <v>1978</v>
      </c>
      <c r="Y13" s="69" t="s">
        <v>1978</v>
      </c>
      <c r="Z13" s="69" t="s">
        <v>1978</v>
      </c>
      <c r="AA13" s="69">
        <v>3</v>
      </c>
      <c r="AB13" s="69">
        <v>2</v>
      </c>
      <c r="AC13" s="69">
        <v>3</v>
      </c>
      <c r="AD13" s="69" t="s">
        <v>1978</v>
      </c>
      <c r="AE13" s="69" t="s">
        <v>1978</v>
      </c>
      <c r="AF13" s="69">
        <v>2</v>
      </c>
      <c r="AG13" s="69">
        <v>4</v>
      </c>
      <c r="AH13" s="69" t="s">
        <v>1978</v>
      </c>
      <c r="AI13" s="69">
        <v>8</v>
      </c>
      <c r="AJ13" s="69">
        <v>4</v>
      </c>
      <c r="AK13" s="69" t="s">
        <v>1978</v>
      </c>
      <c r="AL13" s="69">
        <v>4</v>
      </c>
      <c r="AM13" s="69" t="s">
        <v>1978</v>
      </c>
      <c r="AN13" s="69">
        <v>3</v>
      </c>
      <c r="AO13" s="69" t="s">
        <v>1978</v>
      </c>
      <c r="AP13" s="69" t="s">
        <v>1978</v>
      </c>
      <c r="AQ13" s="69">
        <v>3</v>
      </c>
      <c r="AR13" s="69">
        <v>3</v>
      </c>
      <c r="AS13" s="69">
        <v>1</v>
      </c>
      <c r="AT13" s="69" t="s">
        <v>1978</v>
      </c>
      <c r="AU13" s="69">
        <v>4</v>
      </c>
      <c r="AV13" s="69">
        <v>4</v>
      </c>
      <c r="AW13" s="69">
        <v>1</v>
      </c>
      <c r="AX13" s="69" t="s">
        <v>1978</v>
      </c>
      <c r="AY13" s="69">
        <v>3</v>
      </c>
      <c r="AZ13" s="69" t="s">
        <v>1978</v>
      </c>
      <c r="BA13" s="69">
        <v>3</v>
      </c>
      <c r="BB13" s="69">
        <v>4</v>
      </c>
      <c r="BC13" s="69" t="s">
        <v>1978</v>
      </c>
      <c r="BD13" s="69">
        <v>2</v>
      </c>
      <c r="BE13" s="69">
        <v>6</v>
      </c>
      <c r="BF13" s="69" t="s">
        <v>1978</v>
      </c>
      <c r="BG13" s="69">
        <v>2</v>
      </c>
      <c r="BH13" s="69">
        <v>3</v>
      </c>
      <c r="BI13" s="69">
        <v>3</v>
      </c>
      <c r="BJ13" s="69" t="s">
        <v>1978</v>
      </c>
      <c r="BK13" s="69">
        <v>6</v>
      </c>
      <c r="BL13" s="69">
        <v>2</v>
      </c>
      <c r="BM13" s="69" t="s">
        <v>1978</v>
      </c>
      <c r="BN13" s="69" t="s">
        <v>1978</v>
      </c>
      <c r="BO13" s="69" t="s">
        <v>1978</v>
      </c>
      <c r="BP13" s="69">
        <v>2</v>
      </c>
      <c r="BQ13" s="69" t="s">
        <v>1978</v>
      </c>
      <c r="BR13" s="69">
        <v>7</v>
      </c>
      <c r="BS13" s="69" t="s">
        <v>1978</v>
      </c>
      <c r="BT13" s="69" t="s">
        <v>1978</v>
      </c>
      <c r="BU13" s="69">
        <v>3</v>
      </c>
      <c r="BV13" s="69" t="s">
        <v>1978</v>
      </c>
      <c r="BW13" s="69">
        <v>3</v>
      </c>
      <c r="BX13" s="69">
        <v>7</v>
      </c>
      <c r="BY13" s="69" t="s">
        <v>1978</v>
      </c>
      <c r="BZ13" s="69" t="s">
        <v>1978</v>
      </c>
      <c r="CA13" s="69">
        <v>2</v>
      </c>
      <c r="CB13" s="69" t="s">
        <v>1978</v>
      </c>
      <c r="CC13" s="69" t="s">
        <v>1978</v>
      </c>
      <c r="CD13" s="69">
        <v>3</v>
      </c>
      <c r="CE13" s="69">
        <v>2</v>
      </c>
      <c r="CF13" s="69">
        <v>2</v>
      </c>
      <c r="CG13" s="69" t="s">
        <v>1978</v>
      </c>
      <c r="CH13" s="69" t="s">
        <v>1978</v>
      </c>
      <c r="CI13" s="69" t="s">
        <v>1978</v>
      </c>
      <c r="CJ13" s="69">
        <v>3</v>
      </c>
      <c r="CK13" s="69">
        <v>3</v>
      </c>
      <c r="CL13" s="69">
        <v>6</v>
      </c>
      <c r="CM13" s="69">
        <v>3</v>
      </c>
      <c r="CN13" s="69" t="s">
        <v>1978</v>
      </c>
      <c r="CO13" s="69" t="s">
        <v>1978</v>
      </c>
      <c r="CP13" s="69">
        <v>1</v>
      </c>
      <c r="CQ13" s="69" t="s">
        <v>1978</v>
      </c>
      <c r="CR13" s="69">
        <f t="shared" si="2"/>
        <v>184</v>
      </c>
    </row>
    <row r="14" spans="2:96" ht="20.100000000000001" customHeight="1" x14ac:dyDescent="0.4">
      <c r="B14" s="68" t="s">
        <v>35</v>
      </c>
      <c r="C14" s="68" t="s">
        <v>52</v>
      </c>
      <c r="D14" s="69">
        <v>4</v>
      </c>
      <c r="E14" s="69">
        <v>6</v>
      </c>
      <c r="F14" s="69" t="s">
        <v>1978</v>
      </c>
      <c r="G14" s="69">
        <v>6</v>
      </c>
      <c r="H14" s="69">
        <v>10</v>
      </c>
      <c r="I14" s="69">
        <v>5</v>
      </c>
      <c r="J14" s="69" t="s">
        <v>1978</v>
      </c>
      <c r="K14" s="69">
        <v>2</v>
      </c>
      <c r="L14" s="69">
        <v>7</v>
      </c>
      <c r="M14" s="69">
        <v>5</v>
      </c>
      <c r="N14" s="69" t="s">
        <v>1978</v>
      </c>
      <c r="O14" s="69" t="s">
        <v>1978</v>
      </c>
      <c r="P14" s="69">
        <v>5</v>
      </c>
      <c r="Q14" s="69">
        <v>7</v>
      </c>
      <c r="R14" s="69">
        <v>5</v>
      </c>
      <c r="S14" s="69">
        <v>6</v>
      </c>
      <c r="T14" s="69" t="s">
        <v>1978</v>
      </c>
      <c r="U14" s="69" t="s">
        <v>1978</v>
      </c>
      <c r="V14" s="69">
        <v>6</v>
      </c>
      <c r="W14" s="69">
        <v>4</v>
      </c>
      <c r="X14" s="69" t="s">
        <v>1978</v>
      </c>
      <c r="Y14" s="69">
        <v>6</v>
      </c>
      <c r="Z14" s="69">
        <v>9</v>
      </c>
      <c r="AA14" s="69">
        <v>8</v>
      </c>
      <c r="AB14" s="69" t="s">
        <v>1978</v>
      </c>
      <c r="AC14" s="69" t="s">
        <v>1978</v>
      </c>
      <c r="AD14" s="69">
        <v>6</v>
      </c>
      <c r="AE14" s="69">
        <v>6</v>
      </c>
      <c r="AF14" s="69" t="s">
        <v>1978</v>
      </c>
      <c r="AG14" s="69" t="s">
        <v>1978</v>
      </c>
      <c r="AH14" s="69">
        <v>2</v>
      </c>
      <c r="AI14" s="69">
        <v>5</v>
      </c>
      <c r="AJ14" s="69">
        <v>4</v>
      </c>
      <c r="AK14" s="69" t="s">
        <v>1978</v>
      </c>
      <c r="AL14" s="69">
        <v>5</v>
      </c>
      <c r="AM14" s="69">
        <v>4</v>
      </c>
      <c r="AN14" s="69" t="s">
        <v>1978</v>
      </c>
      <c r="AO14" s="69" t="s">
        <v>1978</v>
      </c>
      <c r="AP14" s="69" t="s">
        <v>1978</v>
      </c>
      <c r="AQ14" s="69" t="s">
        <v>1978</v>
      </c>
      <c r="AR14" s="69">
        <v>5</v>
      </c>
      <c r="AS14" s="69">
        <v>6</v>
      </c>
      <c r="AT14" s="69" t="s">
        <v>1978</v>
      </c>
      <c r="AU14" s="69">
        <v>9</v>
      </c>
      <c r="AV14" s="69">
        <v>4</v>
      </c>
      <c r="AW14" s="69">
        <v>6</v>
      </c>
      <c r="AX14" s="69" t="s">
        <v>1978</v>
      </c>
      <c r="AY14" s="69">
        <v>5</v>
      </c>
      <c r="AZ14" s="69">
        <v>6</v>
      </c>
      <c r="BA14" s="69" t="s">
        <v>1978</v>
      </c>
      <c r="BB14" s="69">
        <v>4</v>
      </c>
      <c r="BC14" s="69">
        <v>5</v>
      </c>
      <c r="BD14" s="69">
        <v>3</v>
      </c>
      <c r="BE14" s="69" t="s">
        <v>1978</v>
      </c>
      <c r="BF14" s="69">
        <v>8</v>
      </c>
      <c r="BG14" s="69">
        <v>8</v>
      </c>
      <c r="BH14" s="69">
        <v>10</v>
      </c>
      <c r="BI14" s="69">
        <v>12</v>
      </c>
      <c r="BJ14" s="69">
        <v>6</v>
      </c>
      <c r="BK14" s="69">
        <v>6</v>
      </c>
      <c r="BL14" s="69" t="s">
        <v>1978</v>
      </c>
      <c r="BM14" s="69" t="s">
        <v>1978</v>
      </c>
      <c r="BN14" s="69">
        <v>8</v>
      </c>
      <c r="BO14" s="69">
        <v>3</v>
      </c>
      <c r="BP14" s="69">
        <v>1</v>
      </c>
      <c r="BQ14" s="69" t="s">
        <v>1978</v>
      </c>
      <c r="BR14" s="69">
        <v>7</v>
      </c>
      <c r="BS14" s="69">
        <v>9</v>
      </c>
      <c r="BT14" s="69" t="s">
        <v>1978</v>
      </c>
      <c r="BU14" s="69">
        <v>2</v>
      </c>
      <c r="BV14" s="69">
        <v>3</v>
      </c>
      <c r="BW14" s="69">
        <v>5</v>
      </c>
      <c r="BX14" s="69" t="s">
        <v>1978</v>
      </c>
      <c r="BY14" s="69">
        <v>14</v>
      </c>
      <c r="BZ14" s="69">
        <v>5</v>
      </c>
      <c r="CA14" s="69" t="s">
        <v>1978</v>
      </c>
      <c r="CB14" s="69">
        <v>6</v>
      </c>
      <c r="CC14" s="69">
        <v>9</v>
      </c>
      <c r="CD14" s="69">
        <v>5</v>
      </c>
      <c r="CE14" s="69">
        <v>6</v>
      </c>
      <c r="CF14" s="69" t="s">
        <v>1978</v>
      </c>
      <c r="CG14" s="69">
        <v>11</v>
      </c>
      <c r="CH14" s="69" t="s">
        <v>1978</v>
      </c>
      <c r="CI14" s="69">
        <v>4</v>
      </c>
      <c r="CJ14" s="69">
        <v>2</v>
      </c>
      <c r="CK14" s="69">
        <v>7</v>
      </c>
      <c r="CL14" s="69" t="s">
        <v>1978</v>
      </c>
      <c r="CM14" s="69">
        <v>9</v>
      </c>
      <c r="CN14" s="69">
        <v>5</v>
      </c>
      <c r="CO14" s="69" t="s">
        <v>1978</v>
      </c>
      <c r="CP14" s="69">
        <v>5</v>
      </c>
      <c r="CQ14" s="69">
        <v>3</v>
      </c>
      <c r="CR14" s="69">
        <f t="shared" si="2"/>
        <v>365</v>
      </c>
    </row>
    <row r="15" spans="2:96" ht="20.100000000000001" customHeight="1" x14ac:dyDescent="0.4">
      <c r="B15" s="68" t="s">
        <v>36</v>
      </c>
      <c r="C15" s="68" t="s">
        <v>52</v>
      </c>
      <c r="D15" s="69">
        <v>4</v>
      </c>
      <c r="E15" s="69">
        <v>3</v>
      </c>
      <c r="F15" s="69" t="s">
        <v>1978</v>
      </c>
      <c r="G15" s="69">
        <v>6</v>
      </c>
      <c r="H15" s="69">
        <v>7</v>
      </c>
      <c r="I15" s="69">
        <v>3</v>
      </c>
      <c r="J15" s="69">
        <v>3</v>
      </c>
      <c r="K15" s="69" t="s">
        <v>1978</v>
      </c>
      <c r="L15" s="69">
        <v>4</v>
      </c>
      <c r="M15" s="69">
        <v>3</v>
      </c>
      <c r="N15" s="69">
        <v>1</v>
      </c>
      <c r="O15" s="69">
        <v>2</v>
      </c>
      <c r="P15" s="69" t="s">
        <v>1978</v>
      </c>
      <c r="Q15" s="69" t="s">
        <v>1978</v>
      </c>
      <c r="R15" s="69" t="s">
        <v>1978</v>
      </c>
      <c r="S15" s="69">
        <v>3</v>
      </c>
      <c r="T15" s="69">
        <v>4</v>
      </c>
      <c r="U15" s="69" t="s">
        <v>1978</v>
      </c>
      <c r="V15" s="69">
        <v>3</v>
      </c>
      <c r="W15" s="69" t="s">
        <v>1978</v>
      </c>
      <c r="X15" s="69">
        <v>1</v>
      </c>
      <c r="Y15" s="69">
        <v>6</v>
      </c>
      <c r="Z15" s="69">
        <v>2</v>
      </c>
      <c r="AA15" s="69">
        <v>4</v>
      </c>
      <c r="AB15" s="69" t="s">
        <v>1978</v>
      </c>
      <c r="AC15" s="69" t="s">
        <v>1978</v>
      </c>
      <c r="AD15" s="69">
        <v>3</v>
      </c>
      <c r="AE15" s="69">
        <v>2</v>
      </c>
      <c r="AF15" s="69" t="s">
        <v>1978</v>
      </c>
      <c r="AG15" s="69" t="s">
        <v>1978</v>
      </c>
      <c r="AH15" s="69">
        <v>3</v>
      </c>
      <c r="AI15" s="69">
        <v>3</v>
      </c>
      <c r="AJ15" s="69">
        <v>2</v>
      </c>
      <c r="AK15" s="69">
        <v>3</v>
      </c>
      <c r="AL15" s="69">
        <v>3</v>
      </c>
      <c r="AM15" s="69">
        <v>5</v>
      </c>
      <c r="AN15" s="69" t="s">
        <v>1978</v>
      </c>
      <c r="AO15" s="69">
        <v>1</v>
      </c>
      <c r="AP15" s="69">
        <v>7</v>
      </c>
      <c r="AQ15" s="69">
        <v>2</v>
      </c>
      <c r="AR15" s="69" t="s">
        <v>1978</v>
      </c>
      <c r="AS15" s="69">
        <v>2</v>
      </c>
      <c r="AT15" s="69">
        <v>7</v>
      </c>
      <c r="AU15" s="69">
        <v>5</v>
      </c>
      <c r="AV15" s="69">
        <v>5</v>
      </c>
      <c r="AW15" s="69">
        <v>5</v>
      </c>
      <c r="AX15" s="69">
        <v>6</v>
      </c>
      <c r="AY15" s="69" t="s">
        <v>1978</v>
      </c>
      <c r="AZ15" s="69">
        <v>2</v>
      </c>
      <c r="BA15" s="69">
        <v>4</v>
      </c>
      <c r="BB15" s="69">
        <v>6</v>
      </c>
      <c r="BC15" s="69">
        <v>6</v>
      </c>
      <c r="BD15" s="69">
        <v>4</v>
      </c>
      <c r="BE15" s="69">
        <v>3</v>
      </c>
      <c r="BF15" s="69" t="s">
        <v>1978</v>
      </c>
      <c r="BG15" s="69">
        <v>1</v>
      </c>
      <c r="BH15" s="69">
        <v>1</v>
      </c>
      <c r="BI15" s="69">
        <v>1</v>
      </c>
      <c r="BJ15" s="69">
        <v>10</v>
      </c>
      <c r="BK15" s="69">
        <v>3</v>
      </c>
      <c r="BL15" s="69" t="s">
        <v>1978</v>
      </c>
      <c r="BM15" s="69" t="s">
        <v>1978</v>
      </c>
      <c r="BN15" s="69">
        <v>2</v>
      </c>
      <c r="BO15" s="69">
        <v>3</v>
      </c>
      <c r="BP15" s="69">
        <v>2</v>
      </c>
      <c r="BQ15" s="69">
        <v>3</v>
      </c>
      <c r="BR15" s="69" t="s">
        <v>1978</v>
      </c>
      <c r="BS15" s="69">
        <v>4</v>
      </c>
      <c r="BT15" s="69">
        <v>5</v>
      </c>
      <c r="BU15" s="69">
        <v>4</v>
      </c>
      <c r="BV15" s="69" t="s">
        <v>1978</v>
      </c>
      <c r="BW15" s="69">
        <v>4</v>
      </c>
      <c r="BX15" s="69">
        <v>6</v>
      </c>
      <c r="BY15" s="69" t="s">
        <v>1978</v>
      </c>
      <c r="BZ15" s="69">
        <v>2</v>
      </c>
      <c r="CA15" s="69">
        <v>4</v>
      </c>
      <c r="CB15" s="69" t="s">
        <v>1978</v>
      </c>
      <c r="CC15" s="69">
        <v>4</v>
      </c>
      <c r="CD15" s="69">
        <v>9</v>
      </c>
      <c r="CE15" s="69">
        <v>6</v>
      </c>
      <c r="CF15" s="69" t="s">
        <v>1978</v>
      </c>
      <c r="CG15" s="69">
        <v>6</v>
      </c>
      <c r="CH15" s="69">
        <v>4</v>
      </c>
      <c r="CI15" s="69" t="s">
        <v>1978</v>
      </c>
      <c r="CJ15" s="69">
        <v>3</v>
      </c>
      <c r="CK15" s="69" t="s">
        <v>1978</v>
      </c>
      <c r="CL15" s="69" t="s">
        <v>1978</v>
      </c>
      <c r="CM15" s="69">
        <v>4</v>
      </c>
      <c r="CN15" s="69">
        <v>1</v>
      </c>
      <c r="CO15" s="69" t="s">
        <v>1978</v>
      </c>
      <c r="CP15" s="69">
        <v>3</v>
      </c>
      <c r="CQ15" s="69">
        <v>1</v>
      </c>
      <c r="CR15" s="69">
        <f t="shared" si="2"/>
        <v>244</v>
      </c>
    </row>
    <row r="16" spans="2:96" ht="20.100000000000001" customHeight="1" x14ac:dyDescent="0.4">
      <c r="B16" s="68" t="s">
        <v>34</v>
      </c>
      <c r="C16" s="68" t="s">
        <v>52</v>
      </c>
      <c r="D16" s="69" t="s">
        <v>1978</v>
      </c>
      <c r="E16" s="69" t="s">
        <v>1978</v>
      </c>
      <c r="F16" s="69" t="s">
        <v>1978</v>
      </c>
      <c r="G16" s="69" t="s">
        <v>1978</v>
      </c>
      <c r="H16" s="69" t="s">
        <v>1978</v>
      </c>
      <c r="I16" s="69" t="s">
        <v>1978</v>
      </c>
      <c r="J16" s="69" t="s">
        <v>1978</v>
      </c>
      <c r="K16" s="69" t="s">
        <v>1978</v>
      </c>
      <c r="L16" s="69" t="s">
        <v>1978</v>
      </c>
      <c r="M16" s="69" t="s">
        <v>1978</v>
      </c>
      <c r="N16" s="69" t="s">
        <v>1978</v>
      </c>
      <c r="O16" s="69" t="s">
        <v>1978</v>
      </c>
      <c r="P16" s="69" t="s">
        <v>1978</v>
      </c>
      <c r="Q16" s="69" t="s">
        <v>1978</v>
      </c>
      <c r="R16" s="69" t="s">
        <v>1978</v>
      </c>
      <c r="S16" s="69" t="s">
        <v>1978</v>
      </c>
      <c r="T16" s="69" t="s">
        <v>1978</v>
      </c>
      <c r="U16" s="69" t="s">
        <v>1978</v>
      </c>
      <c r="V16" s="69" t="s">
        <v>1978</v>
      </c>
      <c r="W16" s="69" t="s">
        <v>1978</v>
      </c>
      <c r="X16" s="69" t="s">
        <v>1978</v>
      </c>
      <c r="Y16" s="69" t="s">
        <v>1978</v>
      </c>
      <c r="Z16" s="69" t="s">
        <v>1978</v>
      </c>
      <c r="AA16" s="69" t="s">
        <v>1978</v>
      </c>
      <c r="AB16" s="69" t="s">
        <v>1978</v>
      </c>
      <c r="AC16" s="69" t="s">
        <v>1978</v>
      </c>
      <c r="AD16" s="69" t="s">
        <v>1978</v>
      </c>
      <c r="AE16" s="69" t="s">
        <v>1978</v>
      </c>
      <c r="AF16" s="69" t="s">
        <v>1978</v>
      </c>
      <c r="AG16" s="69" t="s">
        <v>1978</v>
      </c>
      <c r="AH16" s="69" t="s">
        <v>1978</v>
      </c>
      <c r="AI16" s="69" t="s">
        <v>1978</v>
      </c>
      <c r="AJ16" s="69" t="s">
        <v>1978</v>
      </c>
      <c r="AK16" s="69" t="s">
        <v>1978</v>
      </c>
      <c r="AL16" s="69" t="s">
        <v>1978</v>
      </c>
      <c r="AM16" s="69">
        <v>2</v>
      </c>
      <c r="AN16" s="69" t="s">
        <v>1978</v>
      </c>
      <c r="AO16" s="69">
        <v>1</v>
      </c>
      <c r="AP16" s="69">
        <v>2</v>
      </c>
      <c r="AQ16" s="69" t="s">
        <v>1978</v>
      </c>
      <c r="AR16" s="69">
        <v>2</v>
      </c>
      <c r="AS16" s="69">
        <v>2</v>
      </c>
      <c r="AT16" s="69">
        <v>2</v>
      </c>
      <c r="AU16" s="69">
        <v>5</v>
      </c>
      <c r="AV16" s="69">
        <v>2</v>
      </c>
      <c r="AW16" s="69" t="s">
        <v>1978</v>
      </c>
      <c r="AX16" s="69" t="s">
        <v>1978</v>
      </c>
      <c r="AY16" s="69">
        <v>5</v>
      </c>
      <c r="AZ16" s="69">
        <v>2</v>
      </c>
      <c r="BA16" s="69">
        <v>3</v>
      </c>
      <c r="BB16" s="69">
        <v>4</v>
      </c>
      <c r="BC16" s="69" t="s">
        <v>1978</v>
      </c>
      <c r="BD16" s="69" t="s">
        <v>1978</v>
      </c>
      <c r="BE16" s="69">
        <v>2</v>
      </c>
      <c r="BF16" s="69" t="s">
        <v>1978</v>
      </c>
      <c r="BG16" s="69">
        <v>3</v>
      </c>
      <c r="BH16" s="69">
        <v>3</v>
      </c>
      <c r="BI16" s="69">
        <v>7</v>
      </c>
      <c r="BJ16" s="69" t="s">
        <v>1978</v>
      </c>
      <c r="BK16" s="69">
        <v>5</v>
      </c>
      <c r="BL16" s="69" t="s">
        <v>1978</v>
      </c>
      <c r="BM16" s="69" t="s">
        <v>1978</v>
      </c>
      <c r="BN16" s="69">
        <v>5</v>
      </c>
      <c r="BO16" s="69" t="s">
        <v>1978</v>
      </c>
      <c r="BP16" s="69" t="s">
        <v>1978</v>
      </c>
      <c r="BQ16" s="69">
        <v>2</v>
      </c>
      <c r="BR16" s="69" t="s">
        <v>1978</v>
      </c>
      <c r="BS16" s="69" t="s">
        <v>1978</v>
      </c>
      <c r="BT16" s="69">
        <v>3</v>
      </c>
      <c r="BU16" s="69">
        <v>2</v>
      </c>
      <c r="BV16" s="69">
        <v>2</v>
      </c>
      <c r="BW16" s="69" t="s">
        <v>1978</v>
      </c>
      <c r="BX16" s="69" t="s">
        <v>1978</v>
      </c>
      <c r="BY16" s="69">
        <v>3</v>
      </c>
      <c r="BZ16" s="69">
        <v>4</v>
      </c>
      <c r="CA16" s="69" t="s">
        <v>1978</v>
      </c>
      <c r="CB16" s="69" t="s">
        <v>1978</v>
      </c>
      <c r="CC16" s="69" t="s">
        <v>1978</v>
      </c>
      <c r="CD16" s="69">
        <v>1</v>
      </c>
      <c r="CE16" s="69">
        <v>7</v>
      </c>
      <c r="CF16" s="69" t="s">
        <v>1978</v>
      </c>
      <c r="CG16" s="69">
        <v>1</v>
      </c>
      <c r="CH16" s="69">
        <v>4</v>
      </c>
      <c r="CI16" s="69" t="s">
        <v>1978</v>
      </c>
      <c r="CJ16" s="69">
        <v>2</v>
      </c>
      <c r="CK16" s="69">
        <v>2</v>
      </c>
      <c r="CL16" s="69" t="s">
        <v>1978</v>
      </c>
      <c r="CM16" s="69" t="s">
        <v>1978</v>
      </c>
      <c r="CN16" s="69" t="s">
        <v>1978</v>
      </c>
      <c r="CO16" s="69">
        <v>5</v>
      </c>
      <c r="CP16" s="69">
        <v>1</v>
      </c>
      <c r="CQ16" s="69" t="s">
        <v>1978</v>
      </c>
      <c r="CR16" s="69">
        <f t="shared" si="2"/>
        <v>96</v>
      </c>
    </row>
    <row r="17" spans="2:96" ht="20.100000000000001" customHeight="1" x14ac:dyDescent="0.4">
      <c r="B17" s="68" t="s">
        <v>37</v>
      </c>
      <c r="C17" s="68" t="s">
        <v>52</v>
      </c>
      <c r="D17" s="69">
        <v>5</v>
      </c>
      <c r="E17" s="69" t="s">
        <v>1978</v>
      </c>
      <c r="F17" s="69" t="s">
        <v>1978</v>
      </c>
      <c r="G17" s="69" t="s">
        <v>1978</v>
      </c>
      <c r="H17" s="69" t="s">
        <v>1978</v>
      </c>
      <c r="I17" s="69">
        <v>5</v>
      </c>
      <c r="J17" s="69">
        <v>9</v>
      </c>
      <c r="K17" s="69">
        <v>6</v>
      </c>
      <c r="L17" s="69" t="s">
        <v>1978</v>
      </c>
      <c r="M17" s="69" t="s">
        <v>1978</v>
      </c>
      <c r="N17" s="69">
        <v>7</v>
      </c>
      <c r="O17" s="69">
        <v>6</v>
      </c>
      <c r="P17" s="69" t="s">
        <v>1978</v>
      </c>
      <c r="Q17" s="69">
        <v>8</v>
      </c>
      <c r="R17" s="69">
        <v>6</v>
      </c>
      <c r="S17" s="69" t="s">
        <v>1978</v>
      </c>
      <c r="T17" s="69" t="s">
        <v>1978</v>
      </c>
      <c r="U17" s="69">
        <v>4</v>
      </c>
      <c r="V17" s="69">
        <v>4</v>
      </c>
      <c r="W17" s="69">
        <v>7</v>
      </c>
      <c r="X17" s="69">
        <v>6</v>
      </c>
      <c r="Y17" s="69">
        <v>5</v>
      </c>
      <c r="Z17" s="69" t="s">
        <v>1978</v>
      </c>
      <c r="AA17" s="69" t="s">
        <v>1978</v>
      </c>
      <c r="AB17" s="69">
        <v>3</v>
      </c>
      <c r="AC17" s="69" t="s">
        <v>1978</v>
      </c>
      <c r="AD17" s="69">
        <v>3</v>
      </c>
      <c r="AE17" s="69">
        <v>2</v>
      </c>
      <c r="AF17" s="69">
        <v>3</v>
      </c>
      <c r="AG17" s="69" t="s">
        <v>1978</v>
      </c>
      <c r="AH17" s="69" t="s">
        <v>1978</v>
      </c>
      <c r="AI17" s="69" t="s">
        <v>1978</v>
      </c>
      <c r="AJ17" s="69" t="s">
        <v>1978</v>
      </c>
      <c r="AK17" s="69" t="s">
        <v>1978</v>
      </c>
      <c r="AL17" s="69" t="s">
        <v>1978</v>
      </c>
      <c r="AM17" s="69">
        <v>1</v>
      </c>
      <c r="AN17" s="69" t="s">
        <v>1978</v>
      </c>
      <c r="AO17" s="69" t="s">
        <v>1978</v>
      </c>
      <c r="AP17" s="69">
        <v>4</v>
      </c>
      <c r="AQ17" s="69">
        <v>3</v>
      </c>
      <c r="AR17" s="69">
        <v>1</v>
      </c>
      <c r="AS17" s="69">
        <v>4</v>
      </c>
      <c r="AT17" s="69">
        <v>6</v>
      </c>
      <c r="AU17" s="69" t="s">
        <v>1978</v>
      </c>
      <c r="AV17" s="69" t="s">
        <v>1978</v>
      </c>
      <c r="AW17" s="69">
        <v>2</v>
      </c>
      <c r="AX17" s="69" t="s">
        <v>1978</v>
      </c>
      <c r="AY17" s="69">
        <v>4</v>
      </c>
      <c r="AZ17" s="69">
        <v>2</v>
      </c>
      <c r="BA17" s="69">
        <v>5</v>
      </c>
      <c r="BB17" s="69" t="s">
        <v>1978</v>
      </c>
      <c r="BC17" s="69" t="s">
        <v>1978</v>
      </c>
      <c r="BD17" s="69">
        <v>4</v>
      </c>
      <c r="BE17" s="69">
        <v>7</v>
      </c>
      <c r="BF17" s="69">
        <v>2</v>
      </c>
      <c r="BG17" s="69">
        <v>3</v>
      </c>
      <c r="BH17" s="69">
        <v>5</v>
      </c>
      <c r="BI17" s="69" t="s">
        <v>1978</v>
      </c>
      <c r="BJ17" s="69" t="s">
        <v>1978</v>
      </c>
      <c r="BK17" s="69">
        <v>5</v>
      </c>
      <c r="BL17" s="69">
        <v>3</v>
      </c>
      <c r="BM17" s="69">
        <v>4</v>
      </c>
      <c r="BN17" s="69">
        <v>5</v>
      </c>
      <c r="BO17" s="69">
        <v>4</v>
      </c>
      <c r="BP17" s="69" t="s">
        <v>1978</v>
      </c>
      <c r="BQ17" s="69" t="s">
        <v>1978</v>
      </c>
      <c r="BR17" s="69">
        <v>3</v>
      </c>
      <c r="BS17" s="69" t="s">
        <v>1978</v>
      </c>
      <c r="BT17" s="69" t="s">
        <v>1978</v>
      </c>
      <c r="BU17" s="69" t="s">
        <v>1978</v>
      </c>
      <c r="BV17" s="69">
        <v>5</v>
      </c>
      <c r="BW17" s="69" t="s">
        <v>1978</v>
      </c>
      <c r="BX17" s="69" t="s">
        <v>1978</v>
      </c>
      <c r="BY17" s="69">
        <v>6</v>
      </c>
      <c r="BZ17" s="69">
        <v>2</v>
      </c>
      <c r="CA17" s="69">
        <v>4</v>
      </c>
      <c r="CB17" s="69">
        <v>8</v>
      </c>
      <c r="CC17" s="69" t="s">
        <v>1978</v>
      </c>
      <c r="CD17" s="69" t="s">
        <v>1978</v>
      </c>
      <c r="CE17" s="69" t="s">
        <v>1978</v>
      </c>
      <c r="CF17" s="69">
        <v>5</v>
      </c>
      <c r="CG17" s="69">
        <v>6</v>
      </c>
      <c r="CH17" s="69">
        <v>7</v>
      </c>
      <c r="CI17" s="69">
        <v>5</v>
      </c>
      <c r="CJ17" s="69">
        <v>4</v>
      </c>
      <c r="CK17" s="69" t="s">
        <v>1978</v>
      </c>
      <c r="CL17" s="69" t="s">
        <v>1978</v>
      </c>
      <c r="CM17" s="69">
        <v>5</v>
      </c>
      <c r="CN17" s="69">
        <v>4</v>
      </c>
      <c r="CO17" s="69">
        <v>2</v>
      </c>
      <c r="CP17" s="69">
        <v>3</v>
      </c>
      <c r="CQ17" s="69">
        <v>6</v>
      </c>
      <c r="CR17" s="69">
        <f t="shared" si="2"/>
        <v>238</v>
      </c>
    </row>
    <row r="18" spans="2:96" ht="20.100000000000001" customHeight="1" x14ac:dyDescent="0.4">
      <c r="B18" s="68" t="s">
        <v>39</v>
      </c>
      <c r="C18" s="68" t="s">
        <v>52</v>
      </c>
      <c r="D18" s="69" t="s">
        <v>1978</v>
      </c>
      <c r="E18" s="69">
        <v>6</v>
      </c>
      <c r="F18" s="69">
        <v>7</v>
      </c>
      <c r="G18" s="69">
        <v>11</v>
      </c>
      <c r="H18" s="69">
        <v>12</v>
      </c>
      <c r="I18" s="69" t="s">
        <v>1978</v>
      </c>
      <c r="J18" s="69" t="s">
        <v>1978</v>
      </c>
      <c r="K18" s="69">
        <v>5</v>
      </c>
      <c r="L18" s="69">
        <v>4</v>
      </c>
      <c r="M18" s="69">
        <v>3</v>
      </c>
      <c r="N18" s="69" t="s">
        <v>1978</v>
      </c>
      <c r="O18" s="69">
        <v>3</v>
      </c>
      <c r="P18" s="69">
        <v>1</v>
      </c>
      <c r="Q18" s="69" t="s">
        <v>1978</v>
      </c>
      <c r="R18" s="69" t="s">
        <v>1978</v>
      </c>
      <c r="S18" s="69">
        <v>6</v>
      </c>
      <c r="T18" s="69">
        <v>11</v>
      </c>
      <c r="U18" s="69">
        <v>5</v>
      </c>
      <c r="V18" s="69" t="s">
        <v>1978</v>
      </c>
      <c r="W18" s="69" t="s">
        <v>1978</v>
      </c>
      <c r="X18" s="69">
        <v>6</v>
      </c>
      <c r="Y18" s="69">
        <v>3</v>
      </c>
      <c r="Z18" s="69" t="s">
        <v>1978</v>
      </c>
      <c r="AA18" s="69" t="s">
        <v>1978</v>
      </c>
      <c r="AB18" s="69" t="s">
        <v>1978</v>
      </c>
      <c r="AC18" s="69" t="s">
        <v>1978</v>
      </c>
      <c r="AD18" s="69" t="s">
        <v>1978</v>
      </c>
      <c r="AE18" s="69">
        <v>5</v>
      </c>
      <c r="AF18" s="69">
        <v>5</v>
      </c>
      <c r="AG18" s="69" t="s">
        <v>1978</v>
      </c>
      <c r="AH18" s="69" t="s">
        <v>1978</v>
      </c>
      <c r="AI18" s="69" t="s">
        <v>1978</v>
      </c>
      <c r="AJ18" s="69" t="s">
        <v>1978</v>
      </c>
      <c r="AK18" s="69" t="s">
        <v>1978</v>
      </c>
      <c r="AL18" s="69">
        <v>4</v>
      </c>
      <c r="AM18" s="69">
        <v>6</v>
      </c>
      <c r="AN18" s="69" t="s">
        <v>1978</v>
      </c>
      <c r="AO18" s="69">
        <v>4</v>
      </c>
      <c r="AP18" s="69">
        <v>4</v>
      </c>
      <c r="AQ18" s="69">
        <v>2</v>
      </c>
      <c r="AR18" s="69" t="s">
        <v>1978</v>
      </c>
      <c r="AS18" s="69">
        <v>5</v>
      </c>
      <c r="AT18" s="69">
        <v>2</v>
      </c>
      <c r="AU18" s="69">
        <v>2</v>
      </c>
      <c r="AV18" s="69" t="s">
        <v>1978</v>
      </c>
      <c r="AW18" s="69">
        <v>2</v>
      </c>
      <c r="AX18" s="69">
        <v>2</v>
      </c>
      <c r="AY18" s="69">
        <v>3</v>
      </c>
      <c r="AZ18" s="69">
        <v>6</v>
      </c>
      <c r="BA18" s="69">
        <v>5</v>
      </c>
      <c r="BB18" s="69" t="s">
        <v>1978</v>
      </c>
      <c r="BC18" s="69">
        <v>1</v>
      </c>
      <c r="BD18" s="69">
        <v>3</v>
      </c>
      <c r="BE18" s="69" t="s">
        <v>1978</v>
      </c>
      <c r="BF18" s="69">
        <v>4</v>
      </c>
      <c r="BG18" s="69">
        <v>6</v>
      </c>
      <c r="BH18" s="69">
        <v>6</v>
      </c>
      <c r="BI18" s="69">
        <v>1</v>
      </c>
      <c r="BJ18" s="69" t="s">
        <v>1978</v>
      </c>
      <c r="BK18" s="69">
        <v>1</v>
      </c>
      <c r="BL18" s="69">
        <v>5</v>
      </c>
      <c r="BM18" s="69">
        <v>3</v>
      </c>
      <c r="BN18" s="69" t="s">
        <v>1978</v>
      </c>
      <c r="BO18" s="69">
        <v>8</v>
      </c>
      <c r="BP18" s="69">
        <v>3</v>
      </c>
      <c r="BQ18" s="69">
        <v>4</v>
      </c>
      <c r="BR18" s="69">
        <v>8</v>
      </c>
      <c r="BS18" s="69">
        <v>1</v>
      </c>
      <c r="BT18" s="69" t="s">
        <v>1978</v>
      </c>
      <c r="BU18" s="69">
        <v>4</v>
      </c>
      <c r="BV18" s="69" t="s">
        <v>1978</v>
      </c>
      <c r="BW18" s="69">
        <v>2</v>
      </c>
      <c r="BX18" s="69" t="s">
        <v>1978</v>
      </c>
      <c r="BY18" s="69">
        <v>4</v>
      </c>
      <c r="BZ18" s="69" t="s">
        <v>1978</v>
      </c>
      <c r="CA18" s="69">
        <v>4</v>
      </c>
      <c r="CB18" s="69" t="s">
        <v>1978</v>
      </c>
      <c r="CC18" s="69">
        <v>5</v>
      </c>
      <c r="CD18" s="69">
        <v>4</v>
      </c>
      <c r="CE18" s="69">
        <v>1</v>
      </c>
      <c r="CF18" s="69">
        <v>7</v>
      </c>
      <c r="CG18" s="69" t="s">
        <v>1978</v>
      </c>
      <c r="CH18" s="69" t="s">
        <v>1978</v>
      </c>
      <c r="CI18" s="69">
        <v>7</v>
      </c>
      <c r="CJ18" s="69">
        <v>5</v>
      </c>
      <c r="CK18" s="69">
        <v>5</v>
      </c>
      <c r="CL18" s="69">
        <v>3</v>
      </c>
      <c r="CM18" s="69" t="s">
        <v>1978</v>
      </c>
      <c r="CN18" s="69" t="s">
        <v>1978</v>
      </c>
      <c r="CO18" s="69" t="s">
        <v>1978</v>
      </c>
      <c r="CP18" s="69">
        <v>2</v>
      </c>
      <c r="CQ18" s="69">
        <v>4</v>
      </c>
      <c r="CR18" s="69">
        <f t="shared" si="2"/>
        <v>251</v>
      </c>
    </row>
    <row r="19" spans="2:96" ht="20.100000000000001" customHeight="1" x14ac:dyDescent="0.4">
      <c r="B19" s="68" t="s">
        <v>41</v>
      </c>
      <c r="C19" s="68" t="s">
        <v>52</v>
      </c>
      <c r="D19" s="69" t="s">
        <v>1978</v>
      </c>
      <c r="E19" s="69" t="s">
        <v>1978</v>
      </c>
      <c r="F19" s="69" t="s">
        <v>1978</v>
      </c>
      <c r="G19" s="69">
        <v>3</v>
      </c>
      <c r="H19" s="69">
        <v>7</v>
      </c>
      <c r="I19" s="69">
        <v>11</v>
      </c>
      <c r="J19" s="69" t="s">
        <v>1978</v>
      </c>
      <c r="K19" s="69">
        <v>3</v>
      </c>
      <c r="L19" s="69">
        <v>5</v>
      </c>
      <c r="M19" s="69">
        <v>9</v>
      </c>
      <c r="N19" s="69" t="s">
        <v>1978</v>
      </c>
      <c r="O19" s="69" t="s">
        <v>1978</v>
      </c>
      <c r="P19" s="69">
        <v>7</v>
      </c>
      <c r="Q19" s="69">
        <v>5</v>
      </c>
      <c r="R19" s="69">
        <v>1</v>
      </c>
      <c r="S19" s="69" t="s">
        <v>1978</v>
      </c>
      <c r="T19" s="69">
        <v>12</v>
      </c>
      <c r="U19" s="69">
        <v>5</v>
      </c>
      <c r="V19" s="69">
        <v>6</v>
      </c>
      <c r="W19" s="69" t="s">
        <v>1978</v>
      </c>
      <c r="X19" s="69" t="s">
        <v>1978</v>
      </c>
      <c r="Y19" s="69">
        <v>4</v>
      </c>
      <c r="Z19" s="69">
        <v>4</v>
      </c>
      <c r="AA19" s="69" t="s">
        <v>1978</v>
      </c>
      <c r="AB19" s="69" t="s">
        <v>1978</v>
      </c>
      <c r="AC19" s="69">
        <v>6</v>
      </c>
      <c r="AD19" s="69">
        <v>4</v>
      </c>
      <c r="AE19" s="69">
        <v>9</v>
      </c>
      <c r="AF19" s="69" t="s">
        <v>1978</v>
      </c>
      <c r="AG19" s="69">
        <v>6</v>
      </c>
      <c r="AH19" s="69">
        <v>2</v>
      </c>
      <c r="AI19" s="69">
        <v>4</v>
      </c>
      <c r="AJ19" s="69" t="s">
        <v>1978</v>
      </c>
      <c r="AK19" s="69" t="s">
        <v>1978</v>
      </c>
      <c r="AL19" s="69">
        <v>3</v>
      </c>
      <c r="AM19" s="69">
        <v>7</v>
      </c>
      <c r="AN19" s="69" t="s">
        <v>1978</v>
      </c>
      <c r="AO19" s="69">
        <v>3</v>
      </c>
      <c r="AP19" s="69">
        <v>4</v>
      </c>
      <c r="AQ19" s="69">
        <v>2</v>
      </c>
      <c r="AR19" s="69" t="s">
        <v>1978</v>
      </c>
      <c r="AS19" s="69">
        <v>4</v>
      </c>
      <c r="AT19" s="69">
        <v>8</v>
      </c>
      <c r="AU19" s="69">
        <v>3</v>
      </c>
      <c r="AV19" s="69">
        <v>6</v>
      </c>
      <c r="AW19" s="69" t="s">
        <v>1978</v>
      </c>
      <c r="AX19" s="69">
        <v>6</v>
      </c>
      <c r="AY19" s="69">
        <v>5</v>
      </c>
      <c r="AZ19" s="69" t="s">
        <v>1978</v>
      </c>
      <c r="BA19" s="69">
        <v>4</v>
      </c>
      <c r="BB19" s="69">
        <v>2</v>
      </c>
      <c r="BC19" s="69">
        <v>6</v>
      </c>
      <c r="BD19" s="69" t="s">
        <v>1978</v>
      </c>
      <c r="BE19" s="69">
        <v>7</v>
      </c>
      <c r="BF19" s="69">
        <v>12</v>
      </c>
      <c r="BG19" s="69">
        <v>8</v>
      </c>
      <c r="BH19" s="69" t="s">
        <v>1978</v>
      </c>
      <c r="BI19" s="69">
        <v>11</v>
      </c>
      <c r="BJ19" s="69">
        <v>7</v>
      </c>
      <c r="BK19" s="69">
        <v>4</v>
      </c>
      <c r="BL19" s="69" t="s">
        <v>1978</v>
      </c>
      <c r="BM19" s="69">
        <v>5</v>
      </c>
      <c r="BN19" s="69">
        <v>6</v>
      </c>
      <c r="BO19" s="69" t="s">
        <v>1978</v>
      </c>
      <c r="BP19" s="69">
        <v>5</v>
      </c>
      <c r="BQ19" s="69">
        <v>9</v>
      </c>
      <c r="BR19" s="69">
        <v>6</v>
      </c>
      <c r="BS19" s="69" t="s">
        <v>1978</v>
      </c>
      <c r="BT19" s="69" t="s">
        <v>1978</v>
      </c>
      <c r="BU19" s="69">
        <v>5</v>
      </c>
      <c r="BV19" s="69">
        <v>1</v>
      </c>
      <c r="BW19" s="69">
        <v>3</v>
      </c>
      <c r="BX19" s="69" t="s">
        <v>1978</v>
      </c>
      <c r="BY19" s="69">
        <v>5</v>
      </c>
      <c r="BZ19" s="69">
        <v>5</v>
      </c>
      <c r="CA19" s="69" t="s">
        <v>1978</v>
      </c>
      <c r="CB19" s="69">
        <v>6</v>
      </c>
      <c r="CC19" s="69">
        <v>5</v>
      </c>
      <c r="CD19" s="69">
        <v>1</v>
      </c>
      <c r="CE19" s="69">
        <v>4</v>
      </c>
      <c r="CF19" s="69" t="s">
        <v>1978</v>
      </c>
      <c r="CG19" s="69">
        <v>2</v>
      </c>
      <c r="CH19" s="69" t="s">
        <v>1978</v>
      </c>
      <c r="CI19" s="69">
        <v>6</v>
      </c>
      <c r="CJ19" s="69">
        <v>5</v>
      </c>
      <c r="CK19" s="69">
        <v>8</v>
      </c>
      <c r="CL19" s="69" t="s">
        <v>1978</v>
      </c>
      <c r="CM19" s="69">
        <v>6</v>
      </c>
      <c r="CN19" s="69">
        <v>5</v>
      </c>
      <c r="CO19" s="69" t="s">
        <v>1978</v>
      </c>
      <c r="CP19" s="69">
        <v>1</v>
      </c>
      <c r="CQ19" s="69">
        <v>7</v>
      </c>
      <c r="CR19" s="69">
        <f t="shared" si="2"/>
        <v>331</v>
      </c>
    </row>
    <row r="20" spans="2:96" ht="20.100000000000001" customHeight="1" x14ac:dyDescent="0.4">
      <c r="B20" s="68" t="s">
        <v>38</v>
      </c>
      <c r="C20" s="68" t="s">
        <v>52</v>
      </c>
      <c r="D20" s="69" t="s">
        <v>1978</v>
      </c>
      <c r="E20" s="69" t="s">
        <v>1978</v>
      </c>
      <c r="F20" s="69" t="s">
        <v>1978</v>
      </c>
      <c r="G20" s="69">
        <v>10</v>
      </c>
      <c r="H20" s="69">
        <v>9</v>
      </c>
      <c r="I20" s="69" t="s">
        <v>1978</v>
      </c>
      <c r="J20" s="69" t="s">
        <v>1978</v>
      </c>
      <c r="K20" s="69">
        <v>7</v>
      </c>
      <c r="L20" s="69">
        <v>5</v>
      </c>
      <c r="M20" s="69">
        <v>8</v>
      </c>
      <c r="N20" s="69" t="s">
        <v>1978</v>
      </c>
      <c r="O20" s="69" t="s">
        <v>1978</v>
      </c>
      <c r="P20" s="69" t="s">
        <v>1978</v>
      </c>
      <c r="Q20" s="69">
        <v>4</v>
      </c>
      <c r="R20" s="69">
        <v>2</v>
      </c>
      <c r="S20" s="69">
        <v>2</v>
      </c>
      <c r="T20" s="69" t="s">
        <v>1978</v>
      </c>
      <c r="U20" s="69">
        <v>5</v>
      </c>
      <c r="V20" s="69">
        <v>5</v>
      </c>
      <c r="W20" s="69">
        <v>11</v>
      </c>
      <c r="X20" s="69" t="s">
        <v>1978</v>
      </c>
      <c r="Y20" s="69">
        <v>4</v>
      </c>
      <c r="Z20" s="69">
        <v>8</v>
      </c>
      <c r="AA20" s="69" t="s">
        <v>1978</v>
      </c>
      <c r="AB20" s="69" t="s">
        <v>1978</v>
      </c>
      <c r="AC20" s="69">
        <v>9</v>
      </c>
      <c r="AD20" s="69">
        <v>4</v>
      </c>
      <c r="AE20" s="69">
        <v>4</v>
      </c>
      <c r="AF20" s="69" t="s">
        <v>1978</v>
      </c>
      <c r="AG20" s="69" t="s">
        <v>1978</v>
      </c>
      <c r="AH20" s="69">
        <v>3</v>
      </c>
      <c r="AI20" s="69">
        <v>6</v>
      </c>
      <c r="AJ20" s="69" t="s">
        <v>1978</v>
      </c>
      <c r="AK20" s="69">
        <v>5</v>
      </c>
      <c r="AL20" s="69">
        <v>5</v>
      </c>
      <c r="AM20" s="69">
        <v>7</v>
      </c>
      <c r="AN20" s="69" t="s">
        <v>1978</v>
      </c>
      <c r="AO20" s="69">
        <v>6</v>
      </c>
      <c r="AP20" s="69">
        <v>5</v>
      </c>
      <c r="AQ20" s="69">
        <v>3</v>
      </c>
      <c r="AR20" s="69" t="s">
        <v>1978</v>
      </c>
      <c r="AS20" s="69">
        <v>8</v>
      </c>
      <c r="AT20" s="69">
        <v>6</v>
      </c>
      <c r="AU20" s="69" t="s">
        <v>1978</v>
      </c>
      <c r="AV20" s="69" t="s">
        <v>1978</v>
      </c>
      <c r="AW20" s="69" t="s">
        <v>1978</v>
      </c>
      <c r="AX20" s="69" t="s">
        <v>1978</v>
      </c>
      <c r="AY20" s="69" t="s">
        <v>1978</v>
      </c>
      <c r="AZ20" s="69">
        <v>3</v>
      </c>
      <c r="BA20" s="69">
        <v>3</v>
      </c>
      <c r="BB20" s="69" t="s">
        <v>1978</v>
      </c>
      <c r="BC20" s="69" t="s">
        <v>1978</v>
      </c>
      <c r="BD20" s="69">
        <v>5</v>
      </c>
      <c r="BE20" s="69">
        <v>6</v>
      </c>
      <c r="BF20" s="69" t="s">
        <v>1978</v>
      </c>
      <c r="BG20" s="69">
        <v>1</v>
      </c>
      <c r="BH20" s="69">
        <v>9</v>
      </c>
      <c r="BI20" s="69">
        <v>7</v>
      </c>
      <c r="BJ20" s="69" t="s">
        <v>1978</v>
      </c>
      <c r="BK20" s="69">
        <v>7</v>
      </c>
      <c r="BL20" s="69">
        <v>3</v>
      </c>
      <c r="BM20" s="69">
        <v>8</v>
      </c>
      <c r="BN20" s="69" t="s">
        <v>1978</v>
      </c>
      <c r="BO20" s="69">
        <v>2</v>
      </c>
      <c r="BP20" s="69">
        <v>8</v>
      </c>
      <c r="BQ20" s="69">
        <v>6</v>
      </c>
      <c r="BR20" s="69" t="s">
        <v>1978</v>
      </c>
      <c r="BS20" s="69">
        <v>8</v>
      </c>
      <c r="BT20" s="69" t="s">
        <v>1978</v>
      </c>
      <c r="BU20" s="69">
        <v>4</v>
      </c>
      <c r="BV20" s="69">
        <v>3</v>
      </c>
      <c r="BW20" s="69">
        <v>5</v>
      </c>
      <c r="BX20" s="69" t="s">
        <v>1978</v>
      </c>
      <c r="BY20" s="69" t="s">
        <v>1978</v>
      </c>
      <c r="BZ20" s="69">
        <v>5</v>
      </c>
      <c r="CA20" s="69" t="s">
        <v>1978</v>
      </c>
      <c r="CB20" s="69" t="s">
        <v>1978</v>
      </c>
      <c r="CC20" s="69" t="s">
        <v>1978</v>
      </c>
      <c r="CD20" s="69">
        <v>5</v>
      </c>
      <c r="CE20" s="69">
        <v>8</v>
      </c>
      <c r="CF20" s="69" t="s">
        <v>1978</v>
      </c>
      <c r="CG20" s="69" t="s">
        <v>1978</v>
      </c>
      <c r="CH20" s="69">
        <v>9</v>
      </c>
      <c r="CI20" s="69">
        <v>5</v>
      </c>
      <c r="CJ20" s="69">
        <v>2</v>
      </c>
      <c r="CK20" s="69">
        <v>9</v>
      </c>
      <c r="CL20" s="69" t="s">
        <v>1978</v>
      </c>
      <c r="CM20" s="69">
        <v>4</v>
      </c>
      <c r="CN20" s="69">
        <v>7</v>
      </c>
      <c r="CO20" s="69">
        <v>1</v>
      </c>
      <c r="CP20" s="69" t="s">
        <v>1978</v>
      </c>
      <c r="CQ20" s="69">
        <v>3</v>
      </c>
      <c r="CR20" s="69">
        <f t="shared" si="2"/>
        <v>297</v>
      </c>
    </row>
    <row r="21" spans="2:96" ht="20.100000000000001" customHeight="1" x14ac:dyDescent="0.4">
      <c r="B21" s="68" t="s">
        <v>42</v>
      </c>
      <c r="C21" s="68" t="s">
        <v>52</v>
      </c>
      <c r="D21" s="69" t="s">
        <v>1978</v>
      </c>
      <c r="E21" s="69">
        <v>15</v>
      </c>
      <c r="F21" s="69">
        <v>7</v>
      </c>
      <c r="G21" s="69" t="s">
        <v>1978</v>
      </c>
      <c r="H21" s="69">
        <v>13</v>
      </c>
      <c r="I21" s="69">
        <v>4</v>
      </c>
      <c r="J21" s="69" t="s">
        <v>1978</v>
      </c>
      <c r="K21" s="69" t="s">
        <v>1978</v>
      </c>
      <c r="L21" s="69" t="s">
        <v>1978</v>
      </c>
      <c r="M21" s="69">
        <v>9</v>
      </c>
      <c r="N21" s="69">
        <v>7</v>
      </c>
      <c r="O21" s="69">
        <v>8</v>
      </c>
      <c r="P21" s="69" t="s">
        <v>1978</v>
      </c>
      <c r="Q21" s="69" t="s">
        <v>1978</v>
      </c>
      <c r="R21" s="69">
        <v>2</v>
      </c>
      <c r="S21" s="69">
        <v>4</v>
      </c>
      <c r="T21" s="69" t="s">
        <v>1978</v>
      </c>
      <c r="U21" s="69" t="s">
        <v>1978</v>
      </c>
      <c r="V21" s="69" t="s">
        <v>1978</v>
      </c>
      <c r="W21" s="69">
        <v>7</v>
      </c>
      <c r="X21" s="69" t="s">
        <v>1978</v>
      </c>
      <c r="Y21" s="69">
        <v>3</v>
      </c>
      <c r="Z21" s="69" t="s">
        <v>1978</v>
      </c>
      <c r="AA21" s="69" t="s">
        <v>1978</v>
      </c>
      <c r="AB21" s="69" t="s">
        <v>1978</v>
      </c>
      <c r="AC21" s="69" t="s">
        <v>1978</v>
      </c>
      <c r="AD21" s="69">
        <v>2</v>
      </c>
      <c r="AE21" s="69">
        <v>2</v>
      </c>
      <c r="AF21" s="69">
        <v>4</v>
      </c>
      <c r="AG21" s="69" t="s">
        <v>1978</v>
      </c>
      <c r="AH21" s="69">
        <v>8</v>
      </c>
      <c r="AI21" s="69">
        <v>1</v>
      </c>
      <c r="AJ21" s="69" t="s">
        <v>1978</v>
      </c>
      <c r="AK21" s="69" t="s">
        <v>1978</v>
      </c>
      <c r="AL21" s="69">
        <v>2</v>
      </c>
      <c r="AM21" s="69">
        <v>4</v>
      </c>
      <c r="AN21" s="69" t="s">
        <v>1978</v>
      </c>
      <c r="AO21" s="69" t="s">
        <v>1978</v>
      </c>
      <c r="AP21" s="69">
        <v>3</v>
      </c>
      <c r="AQ21" s="69">
        <v>4</v>
      </c>
      <c r="AR21" s="69">
        <v>6</v>
      </c>
      <c r="AS21" s="69" t="s">
        <v>1978</v>
      </c>
      <c r="AT21" s="69">
        <v>5</v>
      </c>
      <c r="AU21" s="69">
        <v>6</v>
      </c>
      <c r="AV21" s="69">
        <v>1</v>
      </c>
      <c r="AW21" s="69" t="s">
        <v>1978</v>
      </c>
      <c r="AX21" s="69">
        <v>6</v>
      </c>
      <c r="AY21" s="69" t="s">
        <v>1978</v>
      </c>
      <c r="AZ21" s="69">
        <v>4</v>
      </c>
      <c r="BA21" s="69" t="s">
        <v>1978</v>
      </c>
      <c r="BB21" s="69">
        <v>10</v>
      </c>
      <c r="BC21" s="69">
        <v>5</v>
      </c>
      <c r="BD21" s="69">
        <v>4</v>
      </c>
      <c r="BE21" s="69" t="s">
        <v>1978</v>
      </c>
      <c r="BF21" s="69" t="s">
        <v>1978</v>
      </c>
      <c r="BG21" s="69">
        <v>4</v>
      </c>
      <c r="BH21" s="69">
        <v>8</v>
      </c>
      <c r="BI21" s="69" t="s">
        <v>1978</v>
      </c>
      <c r="BJ21" s="69">
        <v>3</v>
      </c>
      <c r="BK21" s="69" t="s">
        <v>1978</v>
      </c>
      <c r="BL21" s="69" t="s">
        <v>1978</v>
      </c>
      <c r="BM21" s="69" t="s">
        <v>1978</v>
      </c>
      <c r="BN21" s="69">
        <v>3</v>
      </c>
      <c r="BO21" s="69">
        <v>4</v>
      </c>
      <c r="BP21" s="69" t="s">
        <v>1978</v>
      </c>
      <c r="BQ21" s="69" t="s">
        <v>1978</v>
      </c>
      <c r="BR21" s="69">
        <v>4</v>
      </c>
      <c r="BS21" s="69" t="s">
        <v>1978</v>
      </c>
      <c r="BT21" s="69" t="s">
        <v>1978</v>
      </c>
      <c r="BU21" s="69">
        <v>3</v>
      </c>
      <c r="BV21" s="69">
        <v>3</v>
      </c>
      <c r="BW21" s="69">
        <v>4</v>
      </c>
      <c r="BX21" s="69" t="s">
        <v>1978</v>
      </c>
      <c r="BY21" s="69">
        <v>9</v>
      </c>
      <c r="BZ21" s="69">
        <v>7</v>
      </c>
      <c r="CA21" s="69" t="s">
        <v>1978</v>
      </c>
      <c r="CB21" s="69">
        <v>6</v>
      </c>
      <c r="CC21" s="69" t="s">
        <v>1978</v>
      </c>
      <c r="CD21" s="69">
        <v>2</v>
      </c>
      <c r="CE21" s="69" t="s">
        <v>1978</v>
      </c>
      <c r="CF21" s="69">
        <v>8</v>
      </c>
      <c r="CG21" s="69" t="s">
        <v>1978</v>
      </c>
      <c r="CH21" s="69" t="s">
        <v>1978</v>
      </c>
      <c r="CI21" s="69">
        <v>7</v>
      </c>
      <c r="CJ21" s="69" t="s">
        <v>1978</v>
      </c>
      <c r="CK21" s="69">
        <v>8</v>
      </c>
      <c r="CL21" s="69" t="s">
        <v>1978</v>
      </c>
      <c r="CM21" s="69">
        <v>9</v>
      </c>
      <c r="CN21" s="69">
        <v>3</v>
      </c>
      <c r="CO21" s="69">
        <v>6</v>
      </c>
      <c r="CP21" s="69" t="s">
        <v>1978</v>
      </c>
      <c r="CQ21" s="69" t="s">
        <v>1978</v>
      </c>
      <c r="CR21" s="69">
        <f t="shared" si="2"/>
        <v>257</v>
      </c>
    </row>
    <row r="22" spans="2:96" ht="20.100000000000001" customHeight="1" x14ac:dyDescent="0.4">
      <c r="B22" s="68" t="s">
        <v>40</v>
      </c>
      <c r="C22" s="68" t="s">
        <v>52</v>
      </c>
      <c r="D22" s="69">
        <v>7</v>
      </c>
      <c r="E22" s="69">
        <v>2</v>
      </c>
      <c r="F22" s="69">
        <v>7</v>
      </c>
      <c r="G22" s="69" t="s">
        <v>1978</v>
      </c>
      <c r="H22" s="69">
        <v>8</v>
      </c>
      <c r="I22" s="69">
        <v>9</v>
      </c>
      <c r="J22" s="69">
        <v>7</v>
      </c>
      <c r="K22" s="69" t="s">
        <v>1978</v>
      </c>
      <c r="L22" s="69" t="s">
        <v>1978</v>
      </c>
      <c r="M22" s="69">
        <v>7</v>
      </c>
      <c r="N22" s="69" t="s">
        <v>1978</v>
      </c>
      <c r="O22" s="69">
        <v>6</v>
      </c>
      <c r="P22" s="69" t="s">
        <v>1978</v>
      </c>
      <c r="Q22" s="69" t="s">
        <v>1978</v>
      </c>
      <c r="R22" s="69">
        <v>11</v>
      </c>
      <c r="S22" s="69">
        <v>4</v>
      </c>
      <c r="T22" s="69">
        <v>2</v>
      </c>
      <c r="U22" s="69" t="s">
        <v>1978</v>
      </c>
      <c r="V22" s="69">
        <v>2</v>
      </c>
      <c r="W22" s="69">
        <v>5</v>
      </c>
      <c r="X22" s="69">
        <v>6</v>
      </c>
      <c r="Y22" s="69" t="s">
        <v>1978</v>
      </c>
      <c r="Z22" s="69" t="s">
        <v>1978</v>
      </c>
      <c r="AA22" s="69" t="s">
        <v>1978</v>
      </c>
      <c r="AB22" s="69">
        <v>10</v>
      </c>
      <c r="AC22" s="69">
        <v>8</v>
      </c>
      <c r="AD22" s="69" t="s">
        <v>1978</v>
      </c>
      <c r="AE22" s="69" t="s">
        <v>1978</v>
      </c>
      <c r="AF22" s="69">
        <v>2</v>
      </c>
      <c r="AG22" s="69">
        <v>4</v>
      </c>
      <c r="AH22" s="69">
        <v>2</v>
      </c>
      <c r="AI22" s="69" t="s">
        <v>1978</v>
      </c>
      <c r="AJ22" s="69">
        <v>4</v>
      </c>
      <c r="AK22" s="69">
        <v>6</v>
      </c>
      <c r="AL22" s="69" t="s">
        <v>1978</v>
      </c>
      <c r="AM22" s="69">
        <v>4</v>
      </c>
      <c r="AN22" s="69">
        <v>6</v>
      </c>
      <c r="AO22" s="69">
        <v>6</v>
      </c>
      <c r="AP22" s="69" t="s">
        <v>1978</v>
      </c>
      <c r="AQ22" s="69">
        <v>3</v>
      </c>
      <c r="AR22" s="69" t="s">
        <v>1978</v>
      </c>
      <c r="AS22" s="69">
        <v>3</v>
      </c>
      <c r="AT22" s="69" t="s">
        <v>1978</v>
      </c>
      <c r="AU22" s="69" t="s">
        <v>1978</v>
      </c>
      <c r="AV22" s="69">
        <v>8</v>
      </c>
      <c r="AW22" s="69" t="s">
        <v>1978</v>
      </c>
      <c r="AX22" s="69">
        <v>5</v>
      </c>
      <c r="AY22" s="69">
        <v>5</v>
      </c>
      <c r="AZ22" s="69">
        <v>6</v>
      </c>
      <c r="BA22" s="69">
        <v>5</v>
      </c>
      <c r="BB22" s="69" t="s">
        <v>1978</v>
      </c>
      <c r="BC22" s="69">
        <v>4</v>
      </c>
      <c r="BD22" s="69">
        <v>4</v>
      </c>
      <c r="BE22" s="69" t="s">
        <v>1978</v>
      </c>
      <c r="BF22" s="69">
        <v>4</v>
      </c>
      <c r="BG22" s="69">
        <v>6</v>
      </c>
      <c r="BH22" s="69">
        <v>6</v>
      </c>
      <c r="BI22" s="69">
        <v>6</v>
      </c>
      <c r="BJ22" s="69">
        <v>5</v>
      </c>
      <c r="BK22" s="69" t="s">
        <v>1978</v>
      </c>
      <c r="BL22" s="69">
        <v>11</v>
      </c>
      <c r="BM22" s="69">
        <v>8</v>
      </c>
      <c r="BN22" s="69">
        <v>5</v>
      </c>
      <c r="BO22" s="69" t="s">
        <v>1978</v>
      </c>
      <c r="BP22" s="69" t="s">
        <v>1978</v>
      </c>
      <c r="BQ22" s="69">
        <v>5</v>
      </c>
      <c r="BR22" s="69">
        <v>2</v>
      </c>
      <c r="BS22" s="69">
        <v>7</v>
      </c>
      <c r="BT22" s="69" t="s">
        <v>1978</v>
      </c>
      <c r="BU22" s="69">
        <v>8</v>
      </c>
      <c r="BV22" s="69">
        <v>9</v>
      </c>
      <c r="BW22" s="69">
        <v>8</v>
      </c>
      <c r="BX22" s="69">
        <v>4</v>
      </c>
      <c r="BY22" s="69" t="s">
        <v>1978</v>
      </c>
      <c r="BZ22" s="69">
        <v>3</v>
      </c>
      <c r="CA22" s="69">
        <v>1</v>
      </c>
      <c r="CB22" s="69" t="s">
        <v>1978</v>
      </c>
      <c r="CC22" s="69">
        <v>4</v>
      </c>
      <c r="CD22" s="69">
        <v>5</v>
      </c>
      <c r="CE22" s="69">
        <v>6</v>
      </c>
      <c r="CF22" s="69">
        <v>10</v>
      </c>
      <c r="CG22" s="69" t="s">
        <v>1978</v>
      </c>
      <c r="CH22" s="69" t="s">
        <v>1978</v>
      </c>
      <c r="CI22" s="69">
        <v>3</v>
      </c>
      <c r="CJ22" s="69">
        <v>5</v>
      </c>
      <c r="CK22" s="69">
        <v>8</v>
      </c>
      <c r="CL22" s="69">
        <v>7</v>
      </c>
      <c r="CM22" s="69" t="s">
        <v>1978</v>
      </c>
      <c r="CN22" s="69">
        <v>8</v>
      </c>
      <c r="CO22" s="69">
        <v>3</v>
      </c>
      <c r="CP22" s="69" t="s">
        <v>1978</v>
      </c>
      <c r="CQ22" s="69">
        <v>8</v>
      </c>
      <c r="CR22" s="69">
        <f t="shared" si="2"/>
        <v>343</v>
      </c>
    </row>
    <row r="23" spans="2:96" ht="20.100000000000001" customHeight="1" x14ac:dyDescent="0.4">
      <c r="B23" s="68" t="s">
        <v>43</v>
      </c>
      <c r="C23" s="68" t="s">
        <v>52</v>
      </c>
      <c r="D23" s="69">
        <v>10</v>
      </c>
      <c r="E23" s="69">
        <v>4</v>
      </c>
      <c r="F23" s="69">
        <v>8</v>
      </c>
      <c r="G23" s="69" t="s">
        <v>1978</v>
      </c>
      <c r="H23" s="69">
        <v>20</v>
      </c>
      <c r="I23" s="69">
        <v>10</v>
      </c>
      <c r="J23" s="69">
        <v>14</v>
      </c>
      <c r="K23" s="69" t="s">
        <v>1978</v>
      </c>
      <c r="L23" s="69" t="s">
        <v>1978</v>
      </c>
      <c r="M23" s="69">
        <v>9</v>
      </c>
      <c r="N23" s="69">
        <v>13</v>
      </c>
      <c r="O23" s="69" t="s">
        <v>1978</v>
      </c>
      <c r="P23" s="69">
        <v>6</v>
      </c>
      <c r="Q23" s="69">
        <v>11</v>
      </c>
      <c r="R23" s="69">
        <v>10</v>
      </c>
      <c r="S23" s="69" t="s">
        <v>1978</v>
      </c>
      <c r="T23" s="69">
        <v>8</v>
      </c>
      <c r="U23" s="69">
        <v>8</v>
      </c>
      <c r="V23" s="69" t="s">
        <v>1978</v>
      </c>
      <c r="W23" s="69" t="s">
        <v>1978</v>
      </c>
      <c r="X23" s="69">
        <v>9</v>
      </c>
      <c r="Y23" s="69">
        <v>7</v>
      </c>
      <c r="Z23" s="69" t="s">
        <v>1978</v>
      </c>
      <c r="AA23" s="69" t="s">
        <v>1978</v>
      </c>
      <c r="AB23" s="69" t="s">
        <v>1978</v>
      </c>
      <c r="AC23" s="69">
        <v>11</v>
      </c>
      <c r="AD23" s="69">
        <v>7</v>
      </c>
      <c r="AE23" s="69" t="s">
        <v>1978</v>
      </c>
      <c r="AF23" s="69">
        <v>5</v>
      </c>
      <c r="AG23" s="69">
        <v>12</v>
      </c>
      <c r="AH23" s="69" t="s">
        <v>1978</v>
      </c>
      <c r="AI23" s="69" t="s">
        <v>1978</v>
      </c>
      <c r="AJ23" s="69" t="s">
        <v>1978</v>
      </c>
      <c r="AK23" s="69" t="s">
        <v>1978</v>
      </c>
      <c r="AL23" s="69">
        <v>3</v>
      </c>
      <c r="AM23" s="69">
        <v>4</v>
      </c>
      <c r="AN23" s="69" t="s">
        <v>1978</v>
      </c>
      <c r="AO23" s="69">
        <v>4</v>
      </c>
      <c r="AP23" s="69">
        <v>13</v>
      </c>
      <c r="AQ23" s="69">
        <v>12</v>
      </c>
      <c r="AR23" s="69" t="s">
        <v>1978</v>
      </c>
      <c r="AS23" s="69">
        <v>3</v>
      </c>
      <c r="AT23" s="69">
        <v>9</v>
      </c>
      <c r="AU23" s="69" t="s">
        <v>1978</v>
      </c>
      <c r="AV23" s="69">
        <v>6</v>
      </c>
      <c r="AW23" s="69">
        <v>2</v>
      </c>
      <c r="AX23" s="69">
        <v>5</v>
      </c>
      <c r="AY23" s="69" t="s">
        <v>1978</v>
      </c>
      <c r="AZ23" s="69">
        <v>6</v>
      </c>
      <c r="BA23" s="69">
        <v>8</v>
      </c>
      <c r="BB23" s="69">
        <v>8</v>
      </c>
      <c r="BC23" s="69" t="s">
        <v>1978</v>
      </c>
      <c r="BD23" s="69">
        <v>5</v>
      </c>
      <c r="BE23" s="69">
        <v>7</v>
      </c>
      <c r="BF23" s="69" t="s">
        <v>1978</v>
      </c>
      <c r="BG23" s="69">
        <v>11</v>
      </c>
      <c r="BH23" s="69">
        <v>11</v>
      </c>
      <c r="BI23" s="69">
        <v>13</v>
      </c>
      <c r="BJ23" s="69">
        <v>9</v>
      </c>
      <c r="BK23" s="69" t="s">
        <v>1978</v>
      </c>
      <c r="BL23" s="69">
        <v>10</v>
      </c>
      <c r="BM23" s="69">
        <v>6</v>
      </c>
      <c r="BN23" s="69" t="s">
        <v>1978</v>
      </c>
      <c r="BO23" s="69">
        <v>8</v>
      </c>
      <c r="BP23" s="69">
        <v>7</v>
      </c>
      <c r="BQ23" s="69">
        <v>9</v>
      </c>
      <c r="BR23" s="69">
        <v>6</v>
      </c>
      <c r="BS23" s="69" t="s">
        <v>1978</v>
      </c>
      <c r="BT23" s="69" t="s">
        <v>1978</v>
      </c>
      <c r="BU23" s="69">
        <v>7</v>
      </c>
      <c r="BV23" s="69">
        <v>9</v>
      </c>
      <c r="BW23" s="69">
        <v>4</v>
      </c>
      <c r="BX23" s="69" t="s">
        <v>1978</v>
      </c>
      <c r="BY23" s="69" t="s">
        <v>1978</v>
      </c>
      <c r="BZ23" s="69">
        <v>7</v>
      </c>
      <c r="CA23" s="69">
        <v>5</v>
      </c>
      <c r="CB23" s="69">
        <v>2</v>
      </c>
      <c r="CC23" s="69">
        <v>8</v>
      </c>
      <c r="CD23" s="69" t="s">
        <v>1978</v>
      </c>
      <c r="CE23" s="69">
        <v>8</v>
      </c>
      <c r="CF23" s="69">
        <v>7</v>
      </c>
      <c r="CG23" s="69">
        <v>3</v>
      </c>
      <c r="CH23" s="69" t="s">
        <v>1978</v>
      </c>
      <c r="CI23" s="69">
        <v>6</v>
      </c>
      <c r="CJ23" s="69">
        <v>4</v>
      </c>
      <c r="CK23" s="69">
        <v>4</v>
      </c>
      <c r="CL23" s="69">
        <v>7</v>
      </c>
      <c r="CM23" s="69" t="s">
        <v>1978</v>
      </c>
      <c r="CN23" s="69" t="s">
        <v>1978</v>
      </c>
      <c r="CO23" s="69">
        <v>5</v>
      </c>
      <c r="CP23" s="69" t="s">
        <v>1978</v>
      </c>
      <c r="CQ23" s="69">
        <v>5</v>
      </c>
      <c r="CR23" s="69">
        <f t="shared" si="2"/>
        <v>458</v>
      </c>
    </row>
    <row r="24" spans="2:96" ht="20.100000000000001" customHeight="1" x14ac:dyDescent="0.4">
      <c r="B24" s="68" t="s">
        <v>44</v>
      </c>
      <c r="C24" s="68" t="s">
        <v>52</v>
      </c>
      <c r="D24" s="69">
        <v>4</v>
      </c>
      <c r="E24" s="69">
        <v>9</v>
      </c>
      <c r="F24" s="69" t="s">
        <v>1978</v>
      </c>
      <c r="G24" s="69">
        <v>12</v>
      </c>
      <c r="H24" s="69">
        <v>9</v>
      </c>
      <c r="I24" s="69" t="s">
        <v>1978</v>
      </c>
      <c r="J24" s="69" t="s">
        <v>1978</v>
      </c>
      <c r="K24" s="69" t="s">
        <v>1978</v>
      </c>
      <c r="L24" s="69">
        <v>8</v>
      </c>
      <c r="M24" s="69">
        <v>8</v>
      </c>
      <c r="N24" s="69" t="s">
        <v>1978</v>
      </c>
      <c r="O24" s="69">
        <v>9</v>
      </c>
      <c r="P24" s="69" t="s">
        <v>1978</v>
      </c>
      <c r="Q24" s="69" t="s">
        <v>1978</v>
      </c>
      <c r="R24" s="69">
        <v>7</v>
      </c>
      <c r="S24" s="69">
        <v>7</v>
      </c>
      <c r="T24" s="69">
        <v>7</v>
      </c>
      <c r="U24" s="69" t="s">
        <v>1978</v>
      </c>
      <c r="V24" s="69" t="s">
        <v>1978</v>
      </c>
      <c r="W24" s="69" t="s">
        <v>1978</v>
      </c>
      <c r="X24" s="69">
        <v>5</v>
      </c>
      <c r="Y24" s="69">
        <v>4</v>
      </c>
      <c r="Z24" s="69">
        <v>9</v>
      </c>
      <c r="AA24" s="69">
        <v>6</v>
      </c>
      <c r="AB24" s="69" t="s">
        <v>1978</v>
      </c>
      <c r="AC24" s="69" t="s">
        <v>1978</v>
      </c>
      <c r="AD24" s="69">
        <v>5</v>
      </c>
      <c r="AE24" s="69" t="s">
        <v>1978</v>
      </c>
      <c r="AF24" s="69" t="s">
        <v>1978</v>
      </c>
      <c r="AG24" s="69">
        <v>5</v>
      </c>
      <c r="AH24" s="69">
        <v>2</v>
      </c>
      <c r="AI24" s="69">
        <v>5</v>
      </c>
      <c r="AJ24" s="69" t="s">
        <v>1978</v>
      </c>
      <c r="AK24" s="69" t="s">
        <v>1978</v>
      </c>
      <c r="AL24" s="69">
        <v>12</v>
      </c>
      <c r="AM24" s="69" t="s">
        <v>1978</v>
      </c>
      <c r="AN24" s="69" t="s">
        <v>1978</v>
      </c>
      <c r="AO24" s="69" t="s">
        <v>1978</v>
      </c>
      <c r="AP24" s="69">
        <v>2</v>
      </c>
      <c r="AQ24" s="69">
        <v>6</v>
      </c>
      <c r="AR24" s="69" t="s">
        <v>1978</v>
      </c>
      <c r="AS24" s="69">
        <v>5</v>
      </c>
      <c r="AT24" s="69">
        <v>8</v>
      </c>
      <c r="AU24" s="69" t="s">
        <v>1978</v>
      </c>
      <c r="AV24" s="69">
        <v>11</v>
      </c>
      <c r="AW24" s="69">
        <v>3</v>
      </c>
      <c r="AX24" s="69">
        <v>7</v>
      </c>
      <c r="AY24" s="69">
        <v>5</v>
      </c>
      <c r="AZ24" s="69" t="s">
        <v>1978</v>
      </c>
      <c r="BA24" s="69" t="s">
        <v>1978</v>
      </c>
      <c r="BB24" s="69">
        <v>7</v>
      </c>
      <c r="BC24" s="69">
        <v>5</v>
      </c>
      <c r="BD24" s="69" t="s">
        <v>1978</v>
      </c>
      <c r="BE24" s="69" t="s">
        <v>1978</v>
      </c>
      <c r="BF24" s="69">
        <v>4</v>
      </c>
      <c r="BG24" s="69">
        <v>5</v>
      </c>
      <c r="BH24" s="69" t="s">
        <v>1978</v>
      </c>
      <c r="BI24" s="69">
        <v>8</v>
      </c>
      <c r="BJ24" s="69">
        <v>5</v>
      </c>
      <c r="BK24" s="69" t="s">
        <v>1978</v>
      </c>
      <c r="BL24" s="69">
        <v>7</v>
      </c>
      <c r="BM24" s="69">
        <v>2</v>
      </c>
      <c r="BN24" s="69" t="s">
        <v>1978</v>
      </c>
      <c r="BO24" s="69" t="s">
        <v>1978</v>
      </c>
      <c r="BP24" s="69">
        <v>4</v>
      </c>
      <c r="BQ24" s="69">
        <v>6</v>
      </c>
      <c r="BR24" s="69" t="s">
        <v>1978</v>
      </c>
      <c r="BS24" s="69">
        <v>9</v>
      </c>
      <c r="BT24" s="69" t="s">
        <v>1978</v>
      </c>
      <c r="BU24" s="69" t="s">
        <v>1978</v>
      </c>
      <c r="BV24" s="69">
        <v>6</v>
      </c>
      <c r="BW24" s="69" t="s">
        <v>1978</v>
      </c>
      <c r="BX24" s="69">
        <v>7</v>
      </c>
      <c r="BY24" s="69" t="s">
        <v>1978</v>
      </c>
      <c r="BZ24" s="69">
        <v>5</v>
      </c>
      <c r="CA24" s="69" t="s">
        <v>1978</v>
      </c>
      <c r="CB24" s="69">
        <v>6</v>
      </c>
      <c r="CC24" s="69" t="s">
        <v>1978</v>
      </c>
      <c r="CD24" s="69">
        <v>3</v>
      </c>
      <c r="CE24" s="69">
        <v>5</v>
      </c>
      <c r="CF24" s="69" t="s">
        <v>1978</v>
      </c>
      <c r="CG24" s="69" t="s">
        <v>1978</v>
      </c>
      <c r="CH24" s="69">
        <v>2</v>
      </c>
      <c r="CI24" s="69">
        <v>6</v>
      </c>
      <c r="CJ24" s="69" t="s">
        <v>1978</v>
      </c>
      <c r="CK24" s="69">
        <v>9</v>
      </c>
      <c r="CL24" s="69">
        <v>6</v>
      </c>
      <c r="CM24" s="69" t="s">
        <v>1978</v>
      </c>
      <c r="CN24" s="69">
        <v>8</v>
      </c>
      <c r="CO24" s="69">
        <v>1</v>
      </c>
      <c r="CP24" s="69" t="s">
        <v>1978</v>
      </c>
      <c r="CQ24" s="69" t="s">
        <v>1978</v>
      </c>
      <c r="CR24" s="69">
        <f t="shared" si="2"/>
        <v>306</v>
      </c>
    </row>
    <row r="25" spans="2:96" ht="20.100000000000001" customHeight="1" x14ac:dyDescent="0.4">
      <c r="B25" s="68" t="s">
        <v>45</v>
      </c>
      <c r="C25" s="68" t="s">
        <v>52</v>
      </c>
      <c r="D25" s="69">
        <v>6</v>
      </c>
      <c r="E25" s="69">
        <v>3</v>
      </c>
      <c r="F25" s="69">
        <v>8</v>
      </c>
      <c r="G25" s="69">
        <v>2</v>
      </c>
      <c r="H25" s="69" t="s">
        <v>1978</v>
      </c>
      <c r="I25" s="69" t="s">
        <v>1978</v>
      </c>
      <c r="J25" s="69" t="s">
        <v>1978</v>
      </c>
      <c r="K25" s="69">
        <v>8</v>
      </c>
      <c r="L25" s="69">
        <v>6</v>
      </c>
      <c r="M25" s="69">
        <v>5</v>
      </c>
      <c r="N25" s="69" t="s">
        <v>1978</v>
      </c>
      <c r="O25" s="69" t="s">
        <v>1978</v>
      </c>
      <c r="P25" s="69">
        <v>5</v>
      </c>
      <c r="Q25" s="69" t="s">
        <v>1978</v>
      </c>
      <c r="R25" s="69">
        <v>8</v>
      </c>
      <c r="S25" s="69">
        <v>6</v>
      </c>
      <c r="T25" s="69">
        <v>7</v>
      </c>
      <c r="U25" s="69" t="s">
        <v>1978</v>
      </c>
      <c r="V25" s="69" t="s">
        <v>1978</v>
      </c>
      <c r="W25" s="69" t="s">
        <v>1978</v>
      </c>
      <c r="X25" s="69">
        <v>3</v>
      </c>
      <c r="Y25" s="69">
        <v>5</v>
      </c>
      <c r="Z25" s="69">
        <v>6</v>
      </c>
      <c r="AA25" s="69" t="s">
        <v>1978</v>
      </c>
      <c r="AB25" s="69" t="s">
        <v>1978</v>
      </c>
      <c r="AC25" s="69" t="s">
        <v>1978</v>
      </c>
      <c r="AD25" s="69">
        <v>3</v>
      </c>
      <c r="AE25" s="69">
        <v>3</v>
      </c>
      <c r="AF25" s="69">
        <v>4</v>
      </c>
      <c r="AG25" s="69">
        <v>3</v>
      </c>
      <c r="AH25" s="69" t="s">
        <v>1978</v>
      </c>
      <c r="AI25" s="69" t="s">
        <v>1978</v>
      </c>
      <c r="AJ25" s="69" t="s">
        <v>1978</v>
      </c>
      <c r="AK25" s="69" t="s">
        <v>1978</v>
      </c>
      <c r="AL25" s="69" t="s">
        <v>1978</v>
      </c>
      <c r="AM25" s="69" t="s">
        <v>1978</v>
      </c>
      <c r="AN25" s="69" t="s">
        <v>1978</v>
      </c>
      <c r="AO25" s="69">
        <v>3</v>
      </c>
      <c r="AP25" s="69" t="s">
        <v>1978</v>
      </c>
      <c r="AQ25" s="69" t="s">
        <v>1978</v>
      </c>
      <c r="AR25" s="69" t="s">
        <v>1978</v>
      </c>
      <c r="AS25" s="69" t="s">
        <v>1978</v>
      </c>
      <c r="AT25" s="69">
        <v>6</v>
      </c>
      <c r="AU25" s="69" t="s">
        <v>1978</v>
      </c>
      <c r="AV25" s="69">
        <v>5</v>
      </c>
      <c r="AW25" s="69" t="s">
        <v>1978</v>
      </c>
      <c r="AX25" s="69" t="s">
        <v>1978</v>
      </c>
      <c r="AY25" s="69">
        <v>4</v>
      </c>
      <c r="AZ25" s="69">
        <v>1</v>
      </c>
      <c r="BA25" s="69" t="s">
        <v>1978</v>
      </c>
      <c r="BB25" s="69">
        <v>4</v>
      </c>
      <c r="BC25" s="69">
        <v>6</v>
      </c>
      <c r="BD25" s="69" t="s">
        <v>1978</v>
      </c>
      <c r="BE25" s="69">
        <v>4</v>
      </c>
      <c r="BF25" s="69" t="s">
        <v>1978</v>
      </c>
      <c r="BG25" s="69">
        <v>7</v>
      </c>
      <c r="BH25" s="69" t="s">
        <v>1978</v>
      </c>
      <c r="BI25" s="69">
        <v>9</v>
      </c>
      <c r="BJ25" s="69">
        <v>5</v>
      </c>
      <c r="BK25" s="69" t="s">
        <v>1978</v>
      </c>
      <c r="BL25" s="69" t="s">
        <v>1978</v>
      </c>
      <c r="BM25" s="69">
        <v>15</v>
      </c>
      <c r="BN25" s="69" t="s">
        <v>1978</v>
      </c>
      <c r="BO25" s="69">
        <v>5</v>
      </c>
      <c r="BP25" s="69">
        <v>9</v>
      </c>
      <c r="BQ25" s="69">
        <v>10</v>
      </c>
      <c r="BR25" s="69" t="s">
        <v>1978</v>
      </c>
      <c r="BS25" s="69" t="s">
        <v>1978</v>
      </c>
      <c r="BT25" s="69">
        <v>6</v>
      </c>
      <c r="BU25" s="69">
        <v>4</v>
      </c>
      <c r="BV25" s="69" t="s">
        <v>1978</v>
      </c>
      <c r="BW25" s="69" t="s">
        <v>1978</v>
      </c>
      <c r="BX25" s="69">
        <v>8</v>
      </c>
      <c r="BY25" s="69" t="s">
        <v>1978</v>
      </c>
      <c r="BZ25" s="69" t="s">
        <v>1978</v>
      </c>
      <c r="CA25" s="69" t="s">
        <v>1978</v>
      </c>
      <c r="CB25" s="69" t="s">
        <v>1978</v>
      </c>
      <c r="CC25" s="69">
        <v>7</v>
      </c>
      <c r="CD25" s="69">
        <v>8</v>
      </c>
      <c r="CE25" s="69" t="s">
        <v>1978</v>
      </c>
      <c r="CF25" s="69">
        <v>5</v>
      </c>
      <c r="CG25" s="69">
        <v>1</v>
      </c>
      <c r="CH25" s="69">
        <v>3</v>
      </c>
      <c r="CI25" s="69" t="s">
        <v>1978</v>
      </c>
      <c r="CJ25" s="69" t="s">
        <v>1978</v>
      </c>
      <c r="CK25" s="69">
        <v>6</v>
      </c>
      <c r="CL25" s="69">
        <v>5</v>
      </c>
      <c r="CM25" s="69" t="s">
        <v>1978</v>
      </c>
      <c r="CN25" s="69">
        <v>2</v>
      </c>
      <c r="CO25" s="69" t="s">
        <v>1978</v>
      </c>
      <c r="CP25" s="69" t="s">
        <v>1978</v>
      </c>
      <c r="CQ25" s="69" t="s">
        <v>1978</v>
      </c>
      <c r="CR25" s="69">
        <f t="shared" si="2"/>
        <v>239</v>
      </c>
    </row>
    <row r="26" spans="2:96" ht="20.100000000000001" customHeight="1" x14ac:dyDescent="0.4">
      <c r="B26" s="68" t="s">
        <v>46</v>
      </c>
      <c r="C26" s="68" t="s">
        <v>52</v>
      </c>
      <c r="D26" s="69">
        <v>3</v>
      </c>
      <c r="E26" s="69" t="s">
        <v>1978</v>
      </c>
      <c r="F26" s="69">
        <v>6</v>
      </c>
      <c r="G26" s="69" t="s">
        <v>1978</v>
      </c>
      <c r="H26" s="69">
        <v>11</v>
      </c>
      <c r="I26" s="69">
        <v>3</v>
      </c>
      <c r="J26" s="69" t="s">
        <v>1978</v>
      </c>
      <c r="K26" s="69">
        <v>3</v>
      </c>
      <c r="L26" s="69">
        <v>4</v>
      </c>
      <c r="M26" s="69" t="s">
        <v>1978</v>
      </c>
      <c r="N26" s="69" t="s">
        <v>1978</v>
      </c>
      <c r="O26" s="69">
        <v>4</v>
      </c>
      <c r="P26" s="69" t="s">
        <v>1978</v>
      </c>
      <c r="Q26" s="69">
        <v>4</v>
      </c>
      <c r="R26" s="69">
        <v>2</v>
      </c>
      <c r="S26" s="69" t="s">
        <v>1978</v>
      </c>
      <c r="T26" s="69">
        <v>4</v>
      </c>
      <c r="U26" s="69">
        <v>2</v>
      </c>
      <c r="V26" s="69">
        <v>4</v>
      </c>
      <c r="W26" s="69" t="s">
        <v>1978</v>
      </c>
      <c r="X26" s="69">
        <v>4</v>
      </c>
      <c r="Y26" s="69">
        <v>4</v>
      </c>
      <c r="Z26" s="69" t="s">
        <v>1978</v>
      </c>
      <c r="AA26" s="69">
        <v>4</v>
      </c>
      <c r="AB26" s="69">
        <v>6</v>
      </c>
      <c r="AC26" s="69" t="s">
        <v>1978</v>
      </c>
      <c r="AD26" s="69" t="s">
        <v>1978</v>
      </c>
      <c r="AE26" s="69" t="s">
        <v>1978</v>
      </c>
      <c r="AF26" s="69">
        <v>3</v>
      </c>
      <c r="AG26" s="69">
        <v>8</v>
      </c>
      <c r="AH26" s="69">
        <v>5</v>
      </c>
      <c r="AI26" s="69" t="s">
        <v>1978</v>
      </c>
      <c r="AJ26" s="69">
        <v>3</v>
      </c>
      <c r="AK26" s="69">
        <v>8</v>
      </c>
      <c r="AL26" s="69" t="s">
        <v>1978</v>
      </c>
      <c r="AM26" s="69">
        <v>3</v>
      </c>
      <c r="AN26" s="69">
        <v>5</v>
      </c>
      <c r="AO26" s="69">
        <v>2</v>
      </c>
      <c r="AP26" s="69" t="s">
        <v>1978</v>
      </c>
      <c r="AQ26" s="69">
        <v>7</v>
      </c>
      <c r="AR26" s="69">
        <v>2</v>
      </c>
      <c r="AS26" s="69">
        <v>4</v>
      </c>
      <c r="AT26" s="69" t="s">
        <v>1978</v>
      </c>
      <c r="AU26" s="69">
        <v>1</v>
      </c>
      <c r="AV26" s="69">
        <v>2</v>
      </c>
      <c r="AW26" s="69">
        <v>4</v>
      </c>
      <c r="AX26" s="69" t="s">
        <v>1978</v>
      </c>
      <c r="AY26" s="69" t="s">
        <v>1978</v>
      </c>
      <c r="AZ26" s="69" t="s">
        <v>1978</v>
      </c>
      <c r="BA26" s="69">
        <v>6</v>
      </c>
      <c r="BB26" s="69">
        <v>7</v>
      </c>
      <c r="BC26" s="69">
        <v>3</v>
      </c>
      <c r="BD26" s="69">
        <v>6</v>
      </c>
      <c r="BE26" s="69" t="s">
        <v>1978</v>
      </c>
      <c r="BF26" s="69" t="s">
        <v>1978</v>
      </c>
      <c r="BG26" s="69">
        <v>4</v>
      </c>
      <c r="BH26" s="69">
        <v>4</v>
      </c>
      <c r="BI26" s="69">
        <v>3</v>
      </c>
      <c r="BJ26" s="69">
        <v>5</v>
      </c>
      <c r="BK26" s="69">
        <v>6</v>
      </c>
      <c r="BL26" s="69" t="s">
        <v>1978</v>
      </c>
      <c r="BM26" s="69">
        <v>7</v>
      </c>
      <c r="BN26" s="69" t="s">
        <v>1978</v>
      </c>
      <c r="BO26" s="69">
        <v>1</v>
      </c>
      <c r="BP26" s="69">
        <v>1</v>
      </c>
      <c r="BQ26" s="69">
        <v>2</v>
      </c>
      <c r="BR26" s="69">
        <v>4</v>
      </c>
      <c r="BS26" s="69" t="s">
        <v>1978</v>
      </c>
      <c r="BT26" s="69" t="s">
        <v>1978</v>
      </c>
      <c r="BU26" s="69">
        <v>3</v>
      </c>
      <c r="BV26" s="69">
        <v>2</v>
      </c>
      <c r="BW26" s="69">
        <v>4</v>
      </c>
      <c r="BX26" s="69">
        <v>5</v>
      </c>
      <c r="BY26" s="69" t="s">
        <v>1978</v>
      </c>
      <c r="BZ26" s="69">
        <v>2</v>
      </c>
      <c r="CA26" s="69" t="s">
        <v>1978</v>
      </c>
      <c r="CB26" s="69">
        <v>3</v>
      </c>
      <c r="CC26" s="69">
        <v>2</v>
      </c>
      <c r="CD26" s="69">
        <v>8</v>
      </c>
      <c r="CE26" s="69">
        <v>8</v>
      </c>
      <c r="CF26" s="69" t="s">
        <v>1978</v>
      </c>
      <c r="CG26" s="69">
        <v>7</v>
      </c>
      <c r="CH26" s="69" t="s">
        <v>1978</v>
      </c>
      <c r="CI26" s="69">
        <v>1</v>
      </c>
      <c r="CJ26" s="69">
        <v>4</v>
      </c>
      <c r="CK26" s="69" t="s">
        <v>1978</v>
      </c>
      <c r="CL26" s="69">
        <v>7</v>
      </c>
      <c r="CM26" s="69">
        <v>5</v>
      </c>
      <c r="CN26" s="69">
        <v>3</v>
      </c>
      <c r="CO26" s="69" t="s">
        <v>1978</v>
      </c>
      <c r="CP26" s="69">
        <v>5</v>
      </c>
      <c r="CQ26" s="69">
        <v>2</v>
      </c>
      <c r="CR26" s="69">
        <f t="shared" si="2"/>
        <v>255</v>
      </c>
    </row>
    <row r="27" spans="2:96" ht="20.100000000000001" customHeight="1" x14ac:dyDescent="0.4">
      <c r="B27" s="68" t="s">
        <v>47</v>
      </c>
      <c r="C27" s="68" t="s">
        <v>52</v>
      </c>
      <c r="D27" s="69" t="s">
        <v>1978</v>
      </c>
      <c r="E27" s="69" t="s">
        <v>1978</v>
      </c>
      <c r="F27" s="69" t="s">
        <v>1978</v>
      </c>
      <c r="G27" s="69" t="s">
        <v>1978</v>
      </c>
      <c r="H27" s="69" t="s">
        <v>1978</v>
      </c>
      <c r="I27" s="69">
        <v>3</v>
      </c>
      <c r="J27" s="69">
        <v>6</v>
      </c>
      <c r="K27" s="69" t="s">
        <v>1978</v>
      </c>
      <c r="L27" s="69" t="s">
        <v>1978</v>
      </c>
      <c r="M27" s="69" t="s">
        <v>1978</v>
      </c>
      <c r="N27" s="69">
        <v>12</v>
      </c>
      <c r="O27" s="69">
        <v>5</v>
      </c>
      <c r="P27" s="69">
        <v>6</v>
      </c>
      <c r="Q27" s="69">
        <v>4</v>
      </c>
      <c r="R27" s="69" t="s">
        <v>1978</v>
      </c>
      <c r="S27" s="69" t="s">
        <v>1978</v>
      </c>
      <c r="T27" s="69">
        <v>4</v>
      </c>
      <c r="U27" s="69">
        <v>5</v>
      </c>
      <c r="V27" s="69">
        <v>4</v>
      </c>
      <c r="W27" s="69">
        <v>8</v>
      </c>
      <c r="X27" s="69">
        <v>3</v>
      </c>
      <c r="Y27" s="69" t="s">
        <v>1978</v>
      </c>
      <c r="Z27" s="69" t="s">
        <v>1978</v>
      </c>
      <c r="AA27" s="69">
        <v>7</v>
      </c>
      <c r="AB27" s="69">
        <v>5</v>
      </c>
      <c r="AC27" s="69">
        <v>6</v>
      </c>
      <c r="AD27" s="69">
        <v>5</v>
      </c>
      <c r="AE27" s="69">
        <v>3</v>
      </c>
      <c r="AF27" s="69" t="s">
        <v>1978</v>
      </c>
      <c r="AG27" s="69" t="s">
        <v>1978</v>
      </c>
      <c r="AH27" s="69">
        <v>2</v>
      </c>
      <c r="AI27" s="69">
        <v>4</v>
      </c>
      <c r="AJ27" s="69">
        <v>5</v>
      </c>
      <c r="AK27" s="69">
        <v>4</v>
      </c>
      <c r="AL27" s="69">
        <v>1</v>
      </c>
      <c r="AM27" s="69" t="s">
        <v>1978</v>
      </c>
      <c r="AN27" s="69" t="s">
        <v>1978</v>
      </c>
      <c r="AO27" s="69" t="s">
        <v>1978</v>
      </c>
      <c r="AP27" s="69">
        <v>1</v>
      </c>
      <c r="AQ27" s="69">
        <v>4</v>
      </c>
      <c r="AR27" s="69">
        <v>4</v>
      </c>
      <c r="AS27" s="69">
        <v>7</v>
      </c>
      <c r="AT27" s="69" t="s">
        <v>1978</v>
      </c>
      <c r="AU27" s="69" t="s">
        <v>1978</v>
      </c>
      <c r="AV27" s="69">
        <v>4</v>
      </c>
      <c r="AW27" s="69">
        <v>8</v>
      </c>
      <c r="AX27" s="69">
        <v>5</v>
      </c>
      <c r="AY27" s="69">
        <v>2</v>
      </c>
      <c r="AZ27" s="69">
        <v>3</v>
      </c>
      <c r="BA27" s="69" t="s">
        <v>1978</v>
      </c>
      <c r="BB27" s="69" t="s">
        <v>1978</v>
      </c>
      <c r="BC27" s="69">
        <v>7</v>
      </c>
      <c r="BD27" s="69">
        <v>3</v>
      </c>
      <c r="BE27" s="69">
        <v>6</v>
      </c>
      <c r="BF27" s="69" t="s">
        <v>1978</v>
      </c>
      <c r="BG27" s="69">
        <v>2</v>
      </c>
      <c r="BH27" s="69" t="s">
        <v>1978</v>
      </c>
      <c r="BI27" s="69" t="s">
        <v>1978</v>
      </c>
      <c r="BJ27" s="69">
        <v>4</v>
      </c>
      <c r="BK27" s="69">
        <v>5</v>
      </c>
      <c r="BL27" s="69">
        <v>5</v>
      </c>
      <c r="BM27" s="69">
        <v>10</v>
      </c>
      <c r="BN27" s="69">
        <v>7</v>
      </c>
      <c r="BO27" s="69" t="s">
        <v>1978</v>
      </c>
      <c r="BP27" s="69" t="s">
        <v>1978</v>
      </c>
      <c r="BQ27" s="69" t="s">
        <v>1978</v>
      </c>
      <c r="BR27" s="69">
        <v>8</v>
      </c>
      <c r="BS27" s="69">
        <v>8</v>
      </c>
      <c r="BT27" s="69">
        <v>4</v>
      </c>
      <c r="BU27" s="69">
        <v>5</v>
      </c>
      <c r="BV27" s="69" t="s">
        <v>1978</v>
      </c>
      <c r="BW27" s="69" t="s">
        <v>1978</v>
      </c>
      <c r="BX27" s="69">
        <v>10</v>
      </c>
      <c r="BY27" s="69">
        <v>6</v>
      </c>
      <c r="BZ27" s="69">
        <v>6</v>
      </c>
      <c r="CA27" s="69">
        <v>9</v>
      </c>
      <c r="CB27" s="69">
        <v>4</v>
      </c>
      <c r="CC27" s="69" t="s">
        <v>1978</v>
      </c>
      <c r="CD27" s="69" t="s">
        <v>1978</v>
      </c>
      <c r="CE27" s="69" t="s">
        <v>1978</v>
      </c>
      <c r="CF27" s="69">
        <v>6</v>
      </c>
      <c r="CG27" s="69">
        <v>6</v>
      </c>
      <c r="CH27" s="69">
        <v>2</v>
      </c>
      <c r="CI27" s="69" t="s">
        <v>1978</v>
      </c>
      <c r="CJ27" s="69" t="s">
        <v>1978</v>
      </c>
      <c r="CK27" s="69" t="s">
        <v>1978</v>
      </c>
      <c r="CL27" s="69">
        <v>5</v>
      </c>
      <c r="CM27" s="69">
        <v>9</v>
      </c>
      <c r="CN27" s="69">
        <v>2</v>
      </c>
      <c r="CO27" s="69">
        <v>4</v>
      </c>
      <c r="CP27" s="69">
        <v>6</v>
      </c>
      <c r="CQ27" s="69" t="s">
        <v>1978</v>
      </c>
      <c r="CR27" s="69">
        <f t="shared" si="2"/>
        <v>289</v>
      </c>
    </row>
    <row r="28" spans="2:96" ht="20.100000000000001" customHeight="1" x14ac:dyDescent="0.4">
      <c r="B28" s="68" t="s">
        <v>19</v>
      </c>
      <c r="C28" s="68" t="s">
        <v>52</v>
      </c>
      <c r="D28" s="69" t="s">
        <v>1978</v>
      </c>
      <c r="E28" s="69" t="s">
        <v>1978</v>
      </c>
      <c r="F28" s="69" t="s">
        <v>1978</v>
      </c>
      <c r="G28" s="69" t="s">
        <v>1978</v>
      </c>
      <c r="H28" s="69" t="s">
        <v>1978</v>
      </c>
      <c r="I28" s="69">
        <v>8</v>
      </c>
      <c r="J28" s="69">
        <v>6</v>
      </c>
      <c r="K28" s="69" t="s">
        <v>1978</v>
      </c>
      <c r="L28" s="69" t="s">
        <v>1978</v>
      </c>
      <c r="M28" s="69" t="s">
        <v>1978</v>
      </c>
      <c r="N28" s="69">
        <v>8</v>
      </c>
      <c r="O28" s="69">
        <v>4</v>
      </c>
      <c r="P28" s="69">
        <v>5</v>
      </c>
      <c r="Q28" s="69">
        <v>3</v>
      </c>
      <c r="R28" s="69" t="s">
        <v>1978</v>
      </c>
      <c r="S28" s="69" t="s">
        <v>1978</v>
      </c>
      <c r="T28" s="69">
        <v>3</v>
      </c>
      <c r="U28" s="69">
        <v>4</v>
      </c>
      <c r="V28" s="69">
        <v>5</v>
      </c>
      <c r="W28" s="69">
        <v>8</v>
      </c>
      <c r="X28" s="69">
        <v>4</v>
      </c>
      <c r="Y28" s="69" t="s">
        <v>1978</v>
      </c>
      <c r="Z28" s="69" t="s">
        <v>1978</v>
      </c>
      <c r="AA28" s="69">
        <v>6</v>
      </c>
      <c r="AB28" s="69">
        <v>3</v>
      </c>
      <c r="AC28" s="69">
        <v>12</v>
      </c>
      <c r="AD28" s="69">
        <v>5</v>
      </c>
      <c r="AE28" s="69">
        <v>3</v>
      </c>
      <c r="AF28" s="69" t="s">
        <v>1978</v>
      </c>
      <c r="AG28" s="69" t="s">
        <v>1978</v>
      </c>
      <c r="AH28" s="69">
        <v>7</v>
      </c>
      <c r="AI28" s="69">
        <v>7</v>
      </c>
      <c r="AJ28" s="69">
        <v>8</v>
      </c>
      <c r="AK28" s="69">
        <v>7</v>
      </c>
      <c r="AL28" s="69" t="s">
        <v>1978</v>
      </c>
      <c r="AM28" s="69" t="s">
        <v>1978</v>
      </c>
      <c r="AN28" s="69" t="s">
        <v>1978</v>
      </c>
      <c r="AO28" s="69">
        <v>3</v>
      </c>
      <c r="AP28" s="69">
        <v>5</v>
      </c>
      <c r="AQ28" s="69">
        <v>5</v>
      </c>
      <c r="AR28" s="69">
        <v>2</v>
      </c>
      <c r="AS28" s="69">
        <v>4</v>
      </c>
      <c r="AT28" s="69" t="s">
        <v>1978</v>
      </c>
      <c r="AU28" s="69" t="s">
        <v>1978</v>
      </c>
      <c r="AV28" s="69">
        <v>6</v>
      </c>
      <c r="AW28" s="69">
        <v>3</v>
      </c>
      <c r="AX28" s="69">
        <v>12</v>
      </c>
      <c r="AY28" s="69">
        <v>5</v>
      </c>
      <c r="AZ28" s="69" t="s">
        <v>1978</v>
      </c>
      <c r="BA28" s="69" t="s">
        <v>1978</v>
      </c>
      <c r="BB28" s="69" t="s">
        <v>1978</v>
      </c>
      <c r="BC28" s="69">
        <v>8</v>
      </c>
      <c r="BD28" s="69">
        <v>7</v>
      </c>
      <c r="BE28" s="69">
        <v>7</v>
      </c>
      <c r="BF28" s="69">
        <v>8</v>
      </c>
      <c r="BG28" s="69">
        <v>3</v>
      </c>
      <c r="BH28" s="69" t="s">
        <v>1978</v>
      </c>
      <c r="BI28" s="69" t="s">
        <v>1978</v>
      </c>
      <c r="BJ28" s="69">
        <v>5</v>
      </c>
      <c r="BK28" s="69">
        <v>4</v>
      </c>
      <c r="BL28" s="69">
        <v>8</v>
      </c>
      <c r="BM28" s="69">
        <v>9</v>
      </c>
      <c r="BN28" s="69">
        <v>6</v>
      </c>
      <c r="BO28" s="69" t="s">
        <v>1978</v>
      </c>
      <c r="BP28" s="69" t="s">
        <v>1978</v>
      </c>
      <c r="BQ28" s="69">
        <v>3</v>
      </c>
      <c r="BR28" s="69">
        <v>7</v>
      </c>
      <c r="BS28" s="69">
        <v>3</v>
      </c>
      <c r="BT28" s="69">
        <v>8</v>
      </c>
      <c r="BU28" s="69">
        <v>3</v>
      </c>
      <c r="BV28" s="69" t="s">
        <v>1978</v>
      </c>
      <c r="BW28" s="69" t="s">
        <v>1978</v>
      </c>
      <c r="BX28" s="69">
        <v>9</v>
      </c>
      <c r="BY28" s="69" t="s">
        <v>1978</v>
      </c>
      <c r="BZ28" s="69">
        <v>6</v>
      </c>
      <c r="CA28" s="69">
        <v>6</v>
      </c>
      <c r="CB28" s="69">
        <v>9</v>
      </c>
      <c r="CC28" s="69" t="s">
        <v>1978</v>
      </c>
      <c r="CD28" s="69" t="s">
        <v>1978</v>
      </c>
      <c r="CE28" s="69" t="s">
        <v>1978</v>
      </c>
      <c r="CF28" s="69">
        <v>8</v>
      </c>
      <c r="CG28" s="69">
        <v>9</v>
      </c>
      <c r="CH28" s="69">
        <v>5</v>
      </c>
      <c r="CI28" s="69">
        <v>5</v>
      </c>
      <c r="CJ28" s="69" t="s">
        <v>1978</v>
      </c>
      <c r="CK28" s="69" t="s">
        <v>1978</v>
      </c>
      <c r="CL28" s="69">
        <v>11</v>
      </c>
      <c r="CM28" s="69">
        <v>3</v>
      </c>
      <c r="CN28" s="69">
        <v>6</v>
      </c>
      <c r="CO28" s="69">
        <v>3</v>
      </c>
      <c r="CP28" s="69">
        <v>1</v>
      </c>
      <c r="CQ28" s="69" t="s">
        <v>1978</v>
      </c>
      <c r="CR28" s="69">
        <f t="shared" si="2"/>
        <v>331</v>
      </c>
    </row>
    <row r="29" spans="2:96" ht="20.100000000000001" customHeight="1" x14ac:dyDescent="0.4">
      <c r="B29" s="68" t="s">
        <v>21</v>
      </c>
      <c r="C29" s="68" t="s">
        <v>52</v>
      </c>
      <c r="D29" s="69" t="s">
        <v>1978</v>
      </c>
      <c r="E29" s="69" t="s">
        <v>1978</v>
      </c>
      <c r="F29" s="69" t="s">
        <v>1978</v>
      </c>
      <c r="G29" s="69" t="s">
        <v>1978</v>
      </c>
      <c r="H29" s="69" t="s">
        <v>1978</v>
      </c>
      <c r="I29" s="69" t="s">
        <v>1978</v>
      </c>
      <c r="J29" s="69" t="s">
        <v>1978</v>
      </c>
      <c r="K29" s="69" t="s">
        <v>1978</v>
      </c>
      <c r="L29" s="69" t="s">
        <v>1978</v>
      </c>
      <c r="M29" s="69" t="s">
        <v>1978</v>
      </c>
      <c r="N29" s="69" t="s">
        <v>1978</v>
      </c>
      <c r="O29" s="69" t="s">
        <v>1978</v>
      </c>
      <c r="P29" s="69" t="s">
        <v>1978</v>
      </c>
      <c r="Q29" s="69" t="s">
        <v>1978</v>
      </c>
      <c r="R29" s="69" t="s">
        <v>1978</v>
      </c>
      <c r="S29" s="69" t="s">
        <v>1978</v>
      </c>
      <c r="T29" s="69" t="s">
        <v>1978</v>
      </c>
      <c r="U29" s="69">
        <v>6</v>
      </c>
      <c r="V29" s="69">
        <v>7</v>
      </c>
      <c r="W29" s="69">
        <v>4</v>
      </c>
      <c r="X29" s="69">
        <v>4</v>
      </c>
      <c r="Y29" s="69" t="s">
        <v>1978</v>
      </c>
      <c r="Z29" s="69" t="s">
        <v>1978</v>
      </c>
      <c r="AA29" s="69">
        <v>10</v>
      </c>
      <c r="AB29" s="69" t="s">
        <v>1978</v>
      </c>
      <c r="AC29" s="69" t="s">
        <v>1978</v>
      </c>
      <c r="AD29" s="69">
        <v>5</v>
      </c>
      <c r="AE29" s="69">
        <v>7</v>
      </c>
      <c r="AF29" s="69" t="s">
        <v>1978</v>
      </c>
      <c r="AG29" s="69" t="s">
        <v>1978</v>
      </c>
      <c r="AH29" s="69" t="s">
        <v>1978</v>
      </c>
      <c r="AI29" s="69">
        <v>5</v>
      </c>
      <c r="AJ29" s="69">
        <v>5</v>
      </c>
      <c r="AK29" s="69">
        <v>7</v>
      </c>
      <c r="AL29" s="69" t="s">
        <v>1978</v>
      </c>
      <c r="AM29" s="69" t="s">
        <v>1978</v>
      </c>
      <c r="AN29" s="69" t="s">
        <v>1978</v>
      </c>
      <c r="AO29" s="69">
        <v>5</v>
      </c>
      <c r="AP29" s="69">
        <v>4</v>
      </c>
      <c r="AQ29" s="69">
        <v>4</v>
      </c>
      <c r="AR29" s="69">
        <v>3</v>
      </c>
      <c r="AS29" s="69" t="s">
        <v>1978</v>
      </c>
      <c r="AT29" s="69" t="s">
        <v>1978</v>
      </c>
      <c r="AU29" s="69" t="s">
        <v>1978</v>
      </c>
      <c r="AV29" s="69">
        <v>3</v>
      </c>
      <c r="AW29" s="69">
        <v>9</v>
      </c>
      <c r="AX29" s="69">
        <v>1</v>
      </c>
      <c r="AY29" s="69" t="s">
        <v>1978</v>
      </c>
      <c r="AZ29" s="69">
        <v>6</v>
      </c>
      <c r="BA29" s="69" t="s">
        <v>1978</v>
      </c>
      <c r="BB29" s="69" t="s">
        <v>1978</v>
      </c>
      <c r="BC29" s="69">
        <v>3</v>
      </c>
      <c r="BD29" s="69">
        <v>7</v>
      </c>
      <c r="BE29" s="69">
        <v>1</v>
      </c>
      <c r="BF29" s="69">
        <v>5</v>
      </c>
      <c r="BG29" s="69" t="s">
        <v>1978</v>
      </c>
      <c r="BH29" s="69" t="s">
        <v>1978</v>
      </c>
      <c r="BI29" s="69" t="s">
        <v>1978</v>
      </c>
      <c r="BJ29" s="69">
        <v>4</v>
      </c>
      <c r="BK29" s="69">
        <v>4</v>
      </c>
      <c r="BL29" s="69" t="s">
        <v>1978</v>
      </c>
      <c r="BM29" s="69">
        <v>4</v>
      </c>
      <c r="BN29" s="69">
        <v>7</v>
      </c>
      <c r="BO29" s="69" t="s">
        <v>1978</v>
      </c>
      <c r="BP29" s="69" t="s">
        <v>1978</v>
      </c>
      <c r="BQ29" s="69" t="s">
        <v>1978</v>
      </c>
      <c r="BR29" s="69">
        <v>5</v>
      </c>
      <c r="BS29" s="69">
        <v>6</v>
      </c>
      <c r="BT29" s="69">
        <v>5</v>
      </c>
      <c r="BU29" s="69">
        <v>4</v>
      </c>
      <c r="BV29" s="69" t="s">
        <v>1978</v>
      </c>
      <c r="BW29" s="69" t="s">
        <v>1978</v>
      </c>
      <c r="BX29" s="69" t="s">
        <v>1978</v>
      </c>
      <c r="BY29" s="69">
        <v>9</v>
      </c>
      <c r="BZ29" s="69">
        <v>3</v>
      </c>
      <c r="CA29" s="69">
        <v>6</v>
      </c>
      <c r="CB29" s="69">
        <v>6</v>
      </c>
      <c r="CC29" s="69" t="s">
        <v>1978</v>
      </c>
      <c r="CD29" s="69" t="s">
        <v>1978</v>
      </c>
      <c r="CE29" s="69" t="s">
        <v>1978</v>
      </c>
      <c r="CF29" s="69">
        <v>6</v>
      </c>
      <c r="CG29" s="69">
        <v>8</v>
      </c>
      <c r="CH29" s="69">
        <v>9</v>
      </c>
      <c r="CI29" s="69">
        <v>6</v>
      </c>
      <c r="CJ29" s="69" t="s">
        <v>1978</v>
      </c>
      <c r="CK29" s="69" t="s">
        <v>1978</v>
      </c>
      <c r="CL29" s="69">
        <v>10</v>
      </c>
      <c r="CM29" s="69">
        <v>9</v>
      </c>
      <c r="CN29" s="69" t="s">
        <v>1978</v>
      </c>
      <c r="CO29" s="69">
        <v>7</v>
      </c>
      <c r="CP29" s="69">
        <v>3</v>
      </c>
      <c r="CQ29" s="69" t="s">
        <v>1978</v>
      </c>
      <c r="CR29" s="69">
        <f t="shared" si="2"/>
        <v>232</v>
      </c>
    </row>
    <row r="30" spans="2:96" ht="20.100000000000001" customHeight="1" x14ac:dyDescent="0.4">
      <c r="B30" s="68" t="s">
        <v>22</v>
      </c>
      <c r="C30" s="68" t="s">
        <v>52</v>
      </c>
      <c r="D30" s="69">
        <v>6</v>
      </c>
      <c r="E30" s="69" t="s">
        <v>1978</v>
      </c>
      <c r="F30" s="69">
        <v>8</v>
      </c>
      <c r="G30" s="69">
        <v>18</v>
      </c>
      <c r="H30" s="69" t="s">
        <v>1978</v>
      </c>
      <c r="I30" s="69">
        <v>8</v>
      </c>
      <c r="J30" s="69">
        <v>9</v>
      </c>
      <c r="K30" s="69" t="s">
        <v>1978</v>
      </c>
      <c r="L30" s="69">
        <v>6</v>
      </c>
      <c r="M30" s="69">
        <v>7</v>
      </c>
      <c r="N30" s="69">
        <v>4</v>
      </c>
      <c r="O30" s="69" t="s">
        <v>1978</v>
      </c>
      <c r="P30" s="69">
        <v>8</v>
      </c>
      <c r="Q30" s="69">
        <v>6</v>
      </c>
      <c r="R30" s="69" t="s">
        <v>1978</v>
      </c>
      <c r="S30" s="69">
        <v>4</v>
      </c>
      <c r="T30" s="69" t="s">
        <v>1978</v>
      </c>
      <c r="U30" s="69" t="s">
        <v>1978</v>
      </c>
      <c r="V30" s="69" t="s">
        <v>1978</v>
      </c>
      <c r="W30" s="69">
        <v>11</v>
      </c>
      <c r="X30" s="69">
        <v>7</v>
      </c>
      <c r="Y30" s="69" t="s">
        <v>1978</v>
      </c>
      <c r="Z30" s="69">
        <v>11</v>
      </c>
      <c r="AA30" s="69">
        <v>5</v>
      </c>
      <c r="AB30" s="69" t="s">
        <v>1978</v>
      </c>
      <c r="AC30" s="69" t="s">
        <v>1978</v>
      </c>
      <c r="AD30" s="69" t="s">
        <v>1978</v>
      </c>
      <c r="AE30" s="69">
        <v>4</v>
      </c>
      <c r="AF30" s="69">
        <v>9</v>
      </c>
      <c r="AG30" s="69" t="s">
        <v>1978</v>
      </c>
      <c r="AH30" s="69">
        <v>5</v>
      </c>
      <c r="AI30" s="69">
        <v>6</v>
      </c>
      <c r="AJ30" s="69">
        <v>2</v>
      </c>
      <c r="AK30" s="69">
        <v>3</v>
      </c>
      <c r="AL30" s="69" t="s">
        <v>1978</v>
      </c>
      <c r="AM30" s="69">
        <v>2</v>
      </c>
      <c r="AN30" s="69">
        <v>3</v>
      </c>
      <c r="AO30" s="69">
        <v>5</v>
      </c>
      <c r="AP30" s="69">
        <v>5</v>
      </c>
      <c r="AQ30" s="69">
        <v>4</v>
      </c>
      <c r="AR30" s="69">
        <v>2</v>
      </c>
      <c r="AS30" s="69" t="s">
        <v>1978</v>
      </c>
      <c r="AT30" s="69">
        <v>2</v>
      </c>
      <c r="AU30" s="69">
        <v>8</v>
      </c>
      <c r="AV30" s="69">
        <v>1</v>
      </c>
      <c r="AW30" s="69">
        <v>7</v>
      </c>
      <c r="AX30" s="69">
        <v>3</v>
      </c>
      <c r="AY30" s="69">
        <v>6</v>
      </c>
      <c r="AZ30" s="69" t="s">
        <v>1978</v>
      </c>
      <c r="BA30" s="69">
        <v>12</v>
      </c>
      <c r="BB30" s="69">
        <v>5</v>
      </c>
      <c r="BC30" s="69">
        <v>8</v>
      </c>
      <c r="BD30" s="69">
        <v>1</v>
      </c>
      <c r="BE30" s="69">
        <v>8</v>
      </c>
      <c r="BF30" s="69">
        <v>5</v>
      </c>
      <c r="BG30" s="69" t="s">
        <v>1978</v>
      </c>
      <c r="BH30" s="69">
        <v>7</v>
      </c>
      <c r="BI30" s="69">
        <v>3</v>
      </c>
      <c r="BJ30" s="69">
        <v>10</v>
      </c>
      <c r="BK30" s="69">
        <v>7</v>
      </c>
      <c r="BL30" s="69">
        <v>8</v>
      </c>
      <c r="BM30" s="69" t="s">
        <v>1978</v>
      </c>
      <c r="BN30" s="69" t="s">
        <v>1978</v>
      </c>
      <c r="BO30" s="69">
        <v>8</v>
      </c>
      <c r="BP30" s="69">
        <v>4</v>
      </c>
      <c r="BQ30" s="69">
        <v>7</v>
      </c>
      <c r="BR30" s="69">
        <v>7</v>
      </c>
      <c r="BS30" s="69">
        <v>10</v>
      </c>
      <c r="BT30" s="69" t="s">
        <v>1978</v>
      </c>
      <c r="BU30" s="69" t="s">
        <v>1978</v>
      </c>
      <c r="BV30" s="69">
        <v>4</v>
      </c>
      <c r="BW30" s="69">
        <v>7</v>
      </c>
      <c r="BX30" s="69" t="s">
        <v>1978</v>
      </c>
      <c r="BY30" s="69">
        <v>6</v>
      </c>
      <c r="BZ30" s="69">
        <v>8</v>
      </c>
      <c r="CA30" s="69">
        <v>5</v>
      </c>
      <c r="CB30" s="69" t="s">
        <v>1978</v>
      </c>
      <c r="CC30" s="69">
        <v>8</v>
      </c>
      <c r="CD30" s="69">
        <v>2</v>
      </c>
      <c r="CE30" s="69">
        <v>5</v>
      </c>
      <c r="CF30" s="69" t="s">
        <v>1978</v>
      </c>
      <c r="CG30" s="69" t="s">
        <v>1978</v>
      </c>
      <c r="CH30" s="69">
        <v>1</v>
      </c>
      <c r="CI30" s="69" t="s">
        <v>1978</v>
      </c>
      <c r="CJ30" s="69">
        <v>8</v>
      </c>
      <c r="CK30" s="69">
        <v>4</v>
      </c>
      <c r="CL30" s="69">
        <v>8</v>
      </c>
      <c r="CM30" s="69" t="s">
        <v>1978</v>
      </c>
      <c r="CN30" s="69">
        <v>6</v>
      </c>
      <c r="CO30" s="69">
        <v>5</v>
      </c>
      <c r="CP30" s="69">
        <v>3</v>
      </c>
      <c r="CQ30" s="69" t="s">
        <v>1978</v>
      </c>
      <c r="CR30" s="69">
        <f t="shared" si="2"/>
        <v>385</v>
      </c>
    </row>
    <row r="31" spans="2:96" ht="20.100000000000001" customHeight="1" x14ac:dyDescent="0.4">
      <c r="B31" s="68" t="s">
        <v>24</v>
      </c>
      <c r="C31" s="68" t="s">
        <v>52</v>
      </c>
      <c r="D31" s="69" t="s">
        <v>1978</v>
      </c>
      <c r="E31" s="69" t="s">
        <v>1978</v>
      </c>
      <c r="F31" s="69" t="s">
        <v>1978</v>
      </c>
      <c r="G31" s="69" t="s">
        <v>1978</v>
      </c>
      <c r="H31" s="69" t="s">
        <v>1978</v>
      </c>
      <c r="I31" s="69" t="s">
        <v>1978</v>
      </c>
      <c r="J31" s="69" t="s">
        <v>1978</v>
      </c>
      <c r="K31" s="69" t="s">
        <v>1978</v>
      </c>
      <c r="L31" s="69" t="s">
        <v>1978</v>
      </c>
      <c r="M31" s="69" t="s">
        <v>1978</v>
      </c>
      <c r="N31" s="69" t="s">
        <v>1978</v>
      </c>
      <c r="O31" s="69" t="s">
        <v>1978</v>
      </c>
      <c r="P31" s="69" t="s">
        <v>1978</v>
      </c>
      <c r="Q31" s="69" t="s">
        <v>1978</v>
      </c>
      <c r="R31" s="69" t="s">
        <v>1978</v>
      </c>
      <c r="S31" s="69" t="s">
        <v>1978</v>
      </c>
      <c r="T31" s="69" t="s">
        <v>1978</v>
      </c>
      <c r="U31" s="69" t="s">
        <v>1978</v>
      </c>
      <c r="V31" s="69" t="s">
        <v>1978</v>
      </c>
      <c r="W31" s="69" t="s">
        <v>1978</v>
      </c>
      <c r="X31" s="69" t="s">
        <v>1978</v>
      </c>
      <c r="Y31" s="69" t="s">
        <v>1978</v>
      </c>
      <c r="Z31" s="69" t="s">
        <v>1978</v>
      </c>
      <c r="AA31" s="69">
        <v>5</v>
      </c>
      <c r="AB31" s="69">
        <v>7</v>
      </c>
      <c r="AC31" s="69">
        <v>3</v>
      </c>
      <c r="AD31" s="69">
        <v>8</v>
      </c>
      <c r="AE31" s="69">
        <v>5</v>
      </c>
      <c r="AF31" s="69" t="s">
        <v>1978</v>
      </c>
      <c r="AG31" s="69" t="s">
        <v>1978</v>
      </c>
      <c r="AH31" s="69">
        <v>4</v>
      </c>
      <c r="AI31" s="69">
        <v>4</v>
      </c>
      <c r="AJ31" s="69" t="s">
        <v>1978</v>
      </c>
      <c r="AK31" s="69">
        <v>6</v>
      </c>
      <c r="AL31" s="69">
        <v>5</v>
      </c>
      <c r="AM31" s="69">
        <v>7</v>
      </c>
      <c r="AN31" s="69" t="s">
        <v>1978</v>
      </c>
      <c r="AO31" s="69">
        <v>6</v>
      </c>
      <c r="AP31" s="69">
        <v>6</v>
      </c>
      <c r="AQ31" s="69">
        <v>8</v>
      </c>
      <c r="AR31" s="69">
        <v>3</v>
      </c>
      <c r="AS31" s="69">
        <v>5</v>
      </c>
      <c r="AT31" s="69" t="s">
        <v>1978</v>
      </c>
      <c r="AU31" s="69" t="s">
        <v>1978</v>
      </c>
      <c r="AV31" s="69">
        <v>5</v>
      </c>
      <c r="AW31" s="69">
        <v>1</v>
      </c>
      <c r="AX31" s="69">
        <v>3</v>
      </c>
      <c r="AY31" s="69">
        <v>6</v>
      </c>
      <c r="AZ31" s="69">
        <v>5</v>
      </c>
      <c r="BA31" s="69" t="s">
        <v>1978</v>
      </c>
      <c r="BB31" s="69" t="s">
        <v>1978</v>
      </c>
      <c r="BC31" s="69">
        <v>3</v>
      </c>
      <c r="BD31" s="69">
        <v>5</v>
      </c>
      <c r="BE31" s="69">
        <v>4</v>
      </c>
      <c r="BF31" s="69">
        <v>6</v>
      </c>
      <c r="BG31" s="69">
        <v>4</v>
      </c>
      <c r="BH31" s="69" t="s">
        <v>1978</v>
      </c>
      <c r="BI31" s="69" t="s">
        <v>1978</v>
      </c>
      <c r="BJ31" s="69">
        <v>5</v>
      </c>
      <c r="BK31" s="69">
        <v>5</v>
      </c>
      <c r="BL31" s="69" t="s">
        <v>1978</v>
      </c>
      <c r="BM31" s="69">
        <v>15</v>
      </c>
      <c r="BN31" s="69">
        <v>5</v>
      </c>
      <c r="BO31" s="69">
        <v>5</v>
      </c>
      <c r="BP31" s="69" t="s">
        <v>1978</v>
      </c>
      <c r="BQ31" s="69">
        <v>6</v>
      </c>
      <c r="BR31" s="69">
        <v>8</v>
      </c>
      <c r="BS31" s="69">
        <v>5</v>
      </c>
      <c r="BT31" s="69">
        <v>7</v>
      </c>
      <c r="BU31" s="69">
        <v>2</v>
      </c>
      <c r="BV31" s="69" t="s">
        <v>1978</v>
      </c>
      <c r="BW31" s="69" t="s">
        <v>1978</v>
      </c>
      <c r="BX31" s="69">
        <v>4</v>
      </c>
      <c r="BY31" s="69">
        <v>8</v>
      </c>
      <c r="BZ31" s="69">
        <v>6</v>
      </c>
      <c r="CA31" s="69">
        <v>6</v>
      </c>
      <c r="CB31" s="69">
        <v>5</v>
      </c>
      <c r="CC31" s="69" t="s">
        <v>1978</v>
      </c>
      <c r="CD31" s="69" t="s">
        <v>1978</v>
      </c>
      <c r="CE31" s="69">
        <v>4</v>
      </c>
      <c r="CF31" s="69">
        <v>4</v>
      </c>
      <c r="CG31" s="69">
        <v>5</v>
      </c>
      <c r="CH31" s="69">
        <v>5</v>
      </c>
      <c r="CI31" s="69">
        <v>2</v>
      </c>
      <c r="CJ31" s="69" t="s">
        <v>1978</v>
      </c>
      <c r="CK31" s="69" t="s">
        <v>1978</v>
      </c>
      <c r="CL31" s="69">
        <v>6</v>
      </c>
      <c r="CM31" s="69">
        <v>9</v>
      </c>
      <c r="CN31" s="69">
        <v>5</v>
      </c>
      <c r="CO31" s="69">
        <v>1</v>
      </c>
      <c r="CP31" s="69">
        <v>2</v>
      </c>
      <c r="CQ31" s="69" t="s">
        <v>1978</v>
      </c>
      <c r="CR31" s="69">
        <f t="shared" si="2"/>
        <v>259</v>
      </c>
    </row>
    <row r="32" spans="2:96" ht="20.100000000000001" customHeight="1" x14ac:dyDescent="0.4">
      <c r="B32" s="68" t="s">
        <v>26</v>
      </c>
      <c r="C32" s="68" t="s">
        <v>52</v>
      </c>
      <c r="D32" s="69" t="s">
        <v>1978</v>
      </c>
      <c r="E32" s="69" t="s">
        <v>1978</v>
      </c>
      <c r="F32" s="69" t="s">
        <v>1978</v>
      </c>
      <c r="G32" s="69" t="s">
        <v>1978</v>
      </c>
      <c r="H32" s="69" t="s">
        <v>1978</v>
      </c>
      <c r="I32" s="69" t="s">
        <v>1978</v>
      </c>
      <c r="J32" s="69" t="s">
        <v>1978</v>
      </c>
      <c r="K32" s="69" t="s">
        <v>1978</v>
      </c>
      <c r="L32" s="69" t="s">
        <v>1978</v>
      </c>
      <c r="M32" s="69" t="s">
        <v>1978</v>
      </c>
      <c r="N32" s="69" t="s">
        <v>1978</v>
      </c>
      <c r="O32" s="69" t="s">
        <v>1978</v>
      </c>
      <c r="P32" s="69" t="s">
        <v>1978</v>
      </c>
      <c r="Q32" s="69" t="s">
        <v>1978</v>
      </c>
      <c r="R32" s="69" t="s">
        <v>1978</v>
      </c>
      <c r="S32" s="69" t="s">
        <v>1978</v>
      </c>
      <c r="T32" s="69" t="s">
        <v>1978</v>
      </c>
      <c r="U32" s="69" t="s">
        <v>1978</v>
      </c>
      <c r="V32" s="69" t="s">
        <v>1978</v>
      </c>
      <c r="W32" s="69" t="s">
        <v>1978</v>
      </c>
      <c r="X32" s="69" t="s">
        <v>1978</v>
      </c>
      <c r="Y32" s="69" t="s">
        <v>1978</v>
      </c>
      <c r="Z32" s="69" t="s">
        <v>1978</v>
      </c>
      <c r="AA32" s="69">
        <v>1</v>
      </c>
      <c r="AB32" s="69">
        <v>3</v>
      </c>
      <c r="AC32" s="69">
        <v>2</v>
      </c>
      <c r="AD32" s="69">
        <v>5</v>
      </c>
      <c r="AE32" s="69">
        <v>2</v>
      </c>
      <c r="AF32" s="69" t="s">
        <v>1978</v>
      </c>
      <c r="AG32" s="69" t="s">
        <v>1978</v>
      </c>
      <c r="AH32" s="69">
        <v>3</v>
      </c>
      <c r="AI32" s="69">
        <v>2</v>
      </c>
      <c r="AJ32" s="69">
        <v>9</v>
      </c>
      <c r="AK32" s="69">
        <v>5</v>
      </c>
      <c r="AL32" s="69">
        <v>3</v>
      </c>
      <c r="AM32" s="69" t="s">
        <v>1978</v>
      </c>
      <c r="AN32" s="69" t="s">
        <v>1978</v>
      </c>
      <c r="AO32" s="69">
        <v>3</v>
      </c>
      <c r="AP32" s="69">
        <v>7</v>
      </c>
      <c r="AQ32" s="69">
        <v>4</v>
      </c>
      <c r="AR32" s="69">
        <v>5</v>
      </c>
      <c r="AS32" s="69">
        <v>5</v>
      </c>
      <c r="AT32" s="69" t="s">
        <v>1978</v>
      </c>
      <c r="AU32" s="69" t="s">
        <v>1978</v>
      </c>
      <c r="AV32" s="69">
        <v>7</v>
      </c>
      <c r="AW32" s="69">
        <v>5</v>
      </c>
      <c r="AX32" s="69">
        <v>2</v>
      </c>
      <c r="AY32" s="69">
        <v>3</v>
      </c>
      <c r="AZ32" s="69">
        <v>2</v>
      </c>
      <c r="BA32" s="69" t="s">
        <v>1978</v>
      </c>
      <c r="BB32" s="69" t="s">
        <v>1978</v>
      </c>
      <c r="BC32" s="69">
        <v>4</v>
      </c>
      <c r="BD32" s="69">
        <v>2</v>
      </c>
      <c r="BE32" s="69">
        <v>4</v>
      </c>
      <c r="BF32" s="69">
        <v>6</v>
      </c>
      <c r="BG32" s="69">
        <v>3</v>
      </c>
      <c r="BH32" s="69" t="s">
        <v>1978</v>
      </c>
      <c r="BI32" s="69" t="s">
        <v>1978</v>
      </c>
      <c r="BJ32" s="69">
        <v>5</v>
      </c>
      <c r="BK32" s="69">
        <v>4</v>
      </c>
      <c r="BL32" s="69">
        <v>5</v>
      </c>
      <c r="BM32" s="69">
        <v>5</v>
      </c>
      <c r="BN32" s="69">
        <v>5</v>
      </c>
      <c r="BO32" s="69" t="s">
        <v>1978</v>
      </c>
      <c r="BP32" s="69" t="s">
        <v>1978</v>
      </c>
      <c r="BQ32" s="69">
        <v>7</v>
      </c>
      <c r="BR32" s="69">
        <v>4</v>
      </c>
      <c r="BS32" s="69">
        <v>6</v>
      </c>
      <c r="BT32" s="69">
        <v>3</v>
      </c>
      <c r="BU32" s="69">
        <v>2</v>
      </c>
      <c r="BV32" s="69" t="s">
        <v>1978</v>
      </c>
      <c r="BW32" s="69" t="s">
        <v>1978</v>
      </c>
      <c r="BX32" s="69">
        <v>8</v>
      </c>
      <c r="BY32" s="69">
        <v>10</v>
      </c>
      <c r="BZ32" s="69">
        <v>4</v>
      </c>
      <c r="CA32" s="69">
        <v>4</v>
      </c>
      <c r="CB32" s="69">
        <v>5</v>
      </c>
      <c r="CC32" s="69" t="s">
        <v>1978</v>
      </c>
      <c r="CD32" s="69" t="s">
        <v>1978</v>
      </c>
      <c r="CE32" s="69" t="s">
        <v>1978</v>
      </c>
      <c r="CF32" s="69">
        <v>3</v>
      </c>
      <c r="CG32" s="69">
        <v>3</v>
      </c>
      <c r="CH32" s="69">
        <v>9</v>
      </c>
      <c r="CI32" s="69">
        <v>7</v>
      </c>
      <c r="CJ32" s="69" t="s">
        <v>1978</v>
      </c>
      <c r="CK32" s="69" t="s">
        <v>1978</v>
      </c>
      <c r="CL32" s="69">
        <v>3</v>
      </c>
      <c r="CM32" s="69">
        <v>6</v>
      </c>
      <c r="CN32" s="69">
        <v>7</v>
      </c>
      <c r="CO32" s="69">
        <v>3</v>
      </c>
      <c r="CP32" s="69">
        <v>2</v>
      </c>
      <c r="CQ32" s="69" t="s">
        <v>1978</v>
      </c>
      <c r="CR32" s="69">
        <f t="shared" si="2"/>
        <v>217</v>
      </c>
    </row>
    <row r="33" spans="2:96" ht="20.100000000000001" customHeight="1" x14ac:dyDescent="0.4">
      <c r="B33" s="68" t="s">
        <v>28</v>
      </c>
      <c r="C33" s="68" t="s">
        <v>52</v>
      </c>
      <c r="D33" s="69" t="s">
        <v>1978</v>
      </c>
      <c r="E33" s="69" t="s">
        <v>1978</v>
      </c>
      <c r="F33" s="69" t="s">
        <v>1978</v>
      </c>
      <c r="G33" s="69" t="s">
        <v>1978</v>
      </c>
      <c r="H33" s="69" t="s">
        <v>1978</v>
      </c>
      <c r="I33" s="69" t="s">
        <v>1978</v>
      </c>
      <c r="J33" s="69" t="s">
        <v>1978</v>
      </c>
      <c r="K33" s="69" t="s">
        <v>1978</v>
      </c>
      <c r="L33" s="69" t="s">
        <v>1978</v>
      </c>
      <c r="M33" s="69" t="s">
        <v>1978</v>
      </c>
      <c r="N33" s="69" t="s">
        <v>1978</v>
      </c>
      <c r="O33" s="69" t="s">
        <v>1978</v>
      </c>
      <c r="P33" s="69" t="s">
        <v>1978</v>
      </c>
      <c r="Q33" s="69" t="s">
        <v>1978</v>
      </c>
      <c r="R33" s="69" t="s">
        <v>1978</v>
      </c>
      <c r="S33" s="69" t="s">
        <v>1978</v>
      </c>
      <c r="T33" s="69" t="s">
        <v>1978</v>
      </c>
      <c r="U33" s="69" t="s">
        <v>1978</v>
      </c>
      <c r="V33" s="69" t="s">
        <v>1978</v>
      </c>
      <c r="W33" s="69" t="s">
        <v>1978</v>
      </c>
      <c r="X33" s="69" t="s">
        <v>1978</v>
      </c>
      <c r="Y33" s="69" t="s">
        <v>1978</v>
      </c>
      <c r="Z33" s="69" t="s">
        <v>1978</v>
      </c>
      <c r="AA33" s="69" t="s">
        <v>1978</v>
      </c>
      <c r="AB33" s="69" t="s">
        <v>1978</v>
      </c>
      <c r="AC33" s="69" t="s">
        <v>1978</v>
      </c>
      <c r="AD33" s="69" t="s">
        <v>1978</v>
      </c>
      <c r="AE33" s="69" t="s">
        <v>1978</v>
      </c>
      <c r="AF33" s="69" t="s">
        <v>1978</v>
      </c>
      <c r="AG33" s="69" t="s">
        <v>1978</v>
      </c>
      <c r="AH33" s="69" t="s">
        <v>1978</v>
      </c>
      <c r="AI33" s="69">
        <v>7</v>
      </c>
      <c r="AJ33" s="69" t="s">
        <v>1978</v>
      </c>
      <c r="AK33" s="69">
        <v>6</v>
      </c>
      <c r="AL33" s="69">
        <v>9</v>
      </c>
      <c r="AM33" s="69" t="s">
        <v>1978</v>
      </c>
      <c r="AN33" s="69" t="s">
        <v>1978</v>
      </c>
      <c r="AO33" s="69">
        <v>6</v>
      </c>
      <c r="AP33" s="69">
        <v>3</v>
      </c>
      <c r="AQ33" s="69" t="s">
        <v>1978</v>
      </c>
      <c r="AR33" s="69">
        <v>3</v>
      </c>
      <c r="AS33" s="69">
        <v>9</v>
      </c>
      <c r="AT33" s="69" t="s">
        <v>1978</v>
      </c>
      <c r="AU33" s="69" t="s">
        <v>1978</v>
      </c>
      <c r="AV33" s="69">
        <v>8</v>
      </c>
      <c r="AW33" s="69">
        <v>2</v>
      </c>
      <c r="AX33" s="69" t="s">
        <v>1978</v>
      </c>
      <c r="AY33" s="69">
        <v>6</v>
      </c>
      <c r="AZ33" s="69">
        <v>4</v>
      </c>
      <c r="BA33" s="69" t="s">
        <v>1978</v>
      </c>
      <c r="BB33" s="69" t="s">
        <v>1978</v>
      </c>
      <c r="BC33" s="69">
        <v>9</v>
      </c>
      <c r="BD33" s="69">
        <v>7</v>
      </c>
      <c r="BE33" s="69" t="s">
        <v>1978</v>
      </c>
      <c r="BF33" s="69">
        <v>7</v>
      </c>
      <c r="BG33" s="69">
        <v>5</v>
      </c>
      <c r="BH33" s="69" t="s">
        <v>1978</v>
      </c>
      <c r="BI33" s="69" t="s">
        <v>1978</v>
      </c>
      <c r="BJ33" s="69">
        <v>6</v>
      </c>
      <c r="BK33" s="69">
        <v>5</v>
      </c>
      <c r="BL33" s="69" t="s">
        <v>1978</v>
      </c>
      <c r="BM33" s="69">
        <v>11</v>
      </c>
      <c r="BN33" s="69">
        <v>2</v>
      </c>
      <c r="BO33" s="69" t="s">
        <v>1978</v>
      </c>
      <c r="BP33" s="69" t="s">
        <v>1978</v>
      </c>
      <c r="BQ33" s="69">
        <v>5</v>
      </c>
      <c r="BR33" s="69">
        <v>8</v>
      </c>
      <c r="BS33" s="69" t="s">
        <v>1978</v>
      </c>
      <c r="BT33" s="69">
        <v>4</v>
      </c>
      <c r="BU33" s="69">
        <v>5</v>
      </c>
      <c r="BV33" s="69" t="s">
        <v>1978</v>
      </c>
      <c r="BW33" s="69" t="s">
        <v>1978</v>
      </c>
      <c r="BX33" s="69">
        <v>7</v>
      </c>
      <c r="BY33" s="69">
        <v>5</v>
      </c>
      <c r="BZ33" s="69" t="s">
        <v>1978</v>
      </c>
      <c r="CA33" s="69">
        <v>4</v>
      </c>
      <c r="CB33" s="69" t="s">
        <v>1978</v>
      </c>
      <c r="CC33" s="69" t="s">
        <v>1978</v>
      </c>
      <c r="CD33" s="69" t="s">
        <v>1978</v>
      </c>
      <c r="CE33" s="69" t="s">
        <v>1978</v>
      </c>
      <c r="CF33" s="69" t="s">
        <v>1978</v>
      </c>
      <c r="CG33" s="69" t="s">
        <v>1978</v>
      </c>
      <c r="CH33" s="69">
        <v>5</v>
      </c>
      <c r="CI33" s="69">
        <v>2</v>
      </c>
      <c r="CJ33" s="69" t="s">
        <v>1978</v>
      </c>
      <c r="CK33" s="69" t="s">
        <v>1978</v>
      </c>
      <c r="CL33" s="69">
        <v>3</v>
      </c>
      <c r="CM33" s="69">
        <v>5</v>
      </c>
      <c r="CN33" s="69" t="s">
        <v>1978</v>
      </c>
      <c r="CO33" s="69">
        <v>1</v>
      </c>
      <c r="CP33" s="69">
        <v>3</v>
      </c>
      <c r="CQ33" s="69" t="s">
        <v>1978</v>
      </c>
      <c r="CR33" s="69">
        <f t="shared" si="2"/>
        <v>172</v>
      </c>
    </row>
    <row r="34" spans="2:96" ht="20.100000000000001" customHeight="1" x14ac:dyDescent="0.4">
      <c r="B34" s="68" t="s">
        <v>50</v>
      </c>
      <c r="C34" s="68" t="s">
        <v>52</v>
      </c>
      <c r="D34" s="69" t="s">
        <v>1978</v>
      </c>
      <c r="E34" s="69" t="s">
        <v>1978</v>
      </c>
      <c r="F34" s="69" t="s">
        <v>1978</v>
      </c>
      <c r="G34" s="69" t="s">
        <v>1978</v>
      </c>
      <c r="H34" s="69" t="s">
        <v>1978</v>
      </c>
      <c r="I34" s="69" t="s">
        <v>1978</v>
      </c>
      <c r="J34" s="69" t="s">
        <v>1978</v>
      </c>
      <c r="K34" s="69" t="s">
        <v>1978</v>
      </c>
      <c r="L34" s="69" t="s">
        <v>1978</v>
      </c>
      <c r="M34" s="69" t="s">
        <v>1978</v>
      </c>
      <c r="N34" s="69" t="s">
        <v>1978</v>
      </c>
      <c r="O34" s="69" t="s">
        <v>1978</v>
      </c>
      <c r="P34" s="69" t="s">
        <v>1978</v>
      </c>
      <c r="Q34" s="69" t="s">
        <v>1978</v>
      </c>
      <c r="R34" s="69" t="s">
        <v>1978</v>
      </c>
      <c r="S34" s="69" t="s">
        <v>1978</v>
      </c>
      <c r="T34" s="69" t="s">
        <v>1978</v>
      </c>
      <c r="U34" s="69" t="s">
        <v>1978</v>
      </c>
      <c r="V34" s="69" t="s">
        <v>1978</v>
      </c>
      <c r="W34" s="69" t="s">
        <v>1978</v>
      </c>
      <c r="X34" s="69" t="s">
        <v>1978</v>
      </c>
      <c r="Y34" s="69" t="s">
        <v>1978</v>
      </c>
      <c r="Z34" s="69" t="s">
        <v>1978</v>
      </c>
      <c r="AA34" s="69" t="s">
        <v>1978</v>
      </c>
      <c r="AB34" s="69" t="s">
        <v>1978</v>
      </c>
      <c r="AC34" s="69" t="s">
        <v>1978</v>
      </c>
      <c r="AD34" s="69" t="s">
        <v>1978</v>
      </c>
      <c r="AE34" s="69" t="s">
        <v>1978</v>
      </c>
      <c r="AF34" s="69" t="s">
        <v>1978</v>
      </c>
      <c r="AG34" s="69" t="s">
        <v>1978</v>
      </c>
      <c r="AH34" s="69" t="s">
        <v>1978</v>
      </c>
      <c r="AI34" s="69" t="s">
        <v>1978</v>
      </c>
      <c r="AJ34" s="69" t="s">
        <v>1978</v>
      </c>
      <c r="AK34" s="69" t="s">
        <v>1978</v>
      </c>
      <c r="AL34" s="69" t="s">
        <v>1978</v>
      </c>
      <c r="AM34" s="69" t="s">
        <v>1978</v>
      </c>
      <c r="AN34" s="69" t="s">
        <v>1978</v>
      </c>
      <c r="AO34" s="69" t="s">
        <v>1978</v>
      </c>
      <c r="AP34" s="69" t="s">
        <v>1978</v>
      </c>
      <c r="AQ34" s="69" t="s">
        <v>1978</v>
      </c>
      <c r="AR34" s="69" t="s">
        <v>1978</v>
      </c>
      <c r="AS34" s="69" t="s">
        <v>1978</v>
      </c>
      <c r="AT34" s="69" t="s">
        <v>1978</v>
      </c>
      <c r="AU34" s="69" t="s">
        <v>1978</v>
      </c>
      <c r="AV34" s="69" t="s">
        <v>1978</v>
      </c>
      <c r="AW34" s="69" t="s">
        <v>1978</v>
      </c>
      <c r="AX34" s="69" t="s">
        <v>1978</v>
      </c>
      <c r="AY34" s="69" t="s">
        <v>1978</v>
      </c>
      <c r="AZ34" s="69" t="s">
        <v>1978</v>
      </c>
      <c r="BA34" s="69" t="s">
        <v>1978</v>
      </c>
      <c r="BB34" s="69" t="s">
        <v>1978</v>
      </c>
      <c r="BC34" s="69" t="s">
        <v>1978</v>
      </c>
      <c r="BD34" s="69" t="s">
        <v>1978</v>
      </c>
      <c r="BE34" s="69" t="s">
        <v>1978</v>
      </c>
      <c r="BF34" s="69" t="s">
        <v>1978</v>
      </c>
      <c r="BG34" s="69" t="s">
        <v>1978</v>
      </c>
      <c r="BH34" s="69" t="s">
        <v>1978</v>
      </c>
      <c r="BI34" s="69" t="s">
        <v>1978</v>
      </c>
      <c r="BJ34" s="69" t="s">
        <v>1978</v>
      </c>
      <c r="BK34" s="69" t="s">
        <v>1978</v>
      </c>
      <c r="BL34" s="69" t="s">
        <v>1978</v>
      </c>
      <c r="BM34" s="69" t="s">
        <v>1978</v>
      </c>
      <c r="BN34" s="69" t="s">
        <v>1978</v>
      </c>
      <c r="BO34" s="69" t="s">
        <v>1978</v>
      </c>
      <c r="BP34" s="69" t="s">
        <v>1978</v>
      </c>
      <c r="BQ34" s="69" t="s">
        <v>1978</v>
      </c>
      <c r="BR34" s="69" t="s">
        <v>1978</v>
      </c>
      <c r="BS34" s="69" t="s">
        <v>1978</v>
      </c>
      <c r="BT34" s="69" t="s">
        <v>1978</v>
      </c>
      <c r="BU34" s="69" t="s">
        <v>1978</v>
      </c>
      <c r="BV34" s="69" t="s">
        <v>1978</v>
      </c>
      <c r="BW34" s="69" t="s">
        <v>1978</v>
      </c>
      <c r="BX34" s="69" t="s">
        <v>1978</v>
      </c>
      <c r="BY34" s="69">
        <v>8</v>
      </c>
      <c r="BZ34" s="69">
        <v>7</v>
      </c>
      <c r="CA34" s="69">
        <v>7</v>
      </c>
      <c r="CB34" s="69">
        <v>5</v>
      </c>
      <c r="CC34" s="69" t="s">
        <v>1978</v>
      </c>
      <c r="CD34" s="69" t="s">
        <v>1978</v>
      </c>
      <c r="CE34" s="69" t="s">
        <v>1978</v>
      </c>
      <c r="CF34" s="69">
        <v>2</v>
      </c>
      <c r="CG34" s="69">
        <v>3</v>
      </c>
      <c r="CH34" s="69">
        <v>4</v>
      </c>
      <c r="CI34" s="69" t="s">
        <v>1978</v>
      </c>
      <c r="CJ34" s="69" t="s">
        <v>1978</v>
      </c>
      <c r="CK34" s="69" t="s">
        <v>1978</v>
      </c>
      <c r="CL34" s="69" t="s">
        <v>1978</v>
      </c>
      <c r="CM34" s="69" t="s">
        <v>1978</v>
      </c>
      <c r="CN34" s="69" t="s">
        <v>1978</v>
      </c>
      <c r="CO34" s="69" t="s">
        <v>1978</v>
      </c>
      <c r="CP34" s="69" t="s">
        <v>1978</v>
      </c>
      <c r="CQ34" s="69" t="s">
        <v>1978</v>
      </c>
      <c r="CR34" s="69">
        <f t="shared" si="2"/>
        <v>36</v>
      </c>
    </row>
    <row r="35" spans="2:96" ht="20.100000000000001" customHeight="1" x14ac:dyDescent="0.4">
      <c r="B35" s="68" t="s">
        <v>51</v>
      </c>
      <c r="C35" s="68" t="s">
        <v>52</v>
      </c>
      <c r="D35" s="69" t="s">
        <v>1978</v>
      </c>
      <c r="E35" s="69" t="s">
        <v>1978</v>
      </c>
      <c r="F35" s="69" t="s">
        <v>1978</v>
      </c>
      <c r="G35" s="69" t="s">
        <v>1978</v>
      </c>
      <c r="H35" s="69" t="s">
        <v>1978</v>
      </c>
      <c r="I35" s="69" t="s">
        <v>1978</v>
      </c>
      <c r="J35" s="69" t="s">
        <v>1978</v>
      </c>
      <c r="K35" s="69" t="s">
        <v>1978</v>
      </c>
      <c r="L35" s="69" t="s">
        <v>1978</v>
      </c>
      <c r="M35" s="69" t="s">
        <v>1978</v>
      </c>
      <c r="N35" s="69" t="s">
        <v>1978</v>
      </c>
      <c r="O35" s="69" t="s">
        <v>1978</v>
      </c>
      <c r="P35" s="69" t="s">
        <v>1978</v>
      </c>
      <c r="Q35" s="69" t="s">
        <v>1978</v>
      </c>
      <c r="R35" s="69" t="s">
        <v>1978</v>
      </c>
      <c r="S35" s="69" t="s">
        <v>1978</v>
      </c>
      <c r="T35" s="69" t="s">
        <v>1978</v>
      </c>
      <c r="U35" s="69" t="s">
        <v>1978</v>
      </c>
      <c r="V35" s="69" t="s">
        <v>1978</v>
      </c>
      <c r="W35" s="69" t="s">
        <v>1978</v>
      </c>
      <c r="X35" s="69" t="s">
        <v>1978</v>
      </c>
      <c r="Y35" s="69" t="s">
        <v>1978</v>
      </c>
      <c r="Z35" s="69" t="s">
        <v>1978</v>
      </c>
      <c r="AA35" s="69" t="s">
        <v>1978</v>
      </c>
      <c r="AB35" s="69" t="s">
        <v>1978</v>
      </c>
      <c r="AC35" s="69" t="s">
        <v>1978</v>
      </c>
      <c r="AD35" s="69" t="s">
        <v>1978</v>
      </c>
      <c r="AE35" s="69" t="s">
        <v>1978</v>
      </c>
      <c r="AF35" s="69" t="s">
        <v>1978</v>
      </c>
      <c r="AG35" s="69" t="s">
        <v>1978</v>
      </c>
      <c r="AH35" s="69" t="s">
        <v>1978</v>
      </c>
      <c r="AI35" s="69" t="s">
        <v>1978</v>
      </c>
      <c r="AJ35" s="69" t="s">
        <v>1978</v>
      </c>
      <c r="AK35" s="69" t="s">
        <v>1978</v>
      </c>
      <c r="AL35" s="69" t="s">
        <v>1978</v>
      </c>
      <c r="AM35" s="69" t="s">
        <v>1978</v>
      </c>
      <c r="AN35" s="69" t="s">
        <v>1978</v>
      </c>
      <c r="AO35" s="69" t="s">
        <v>1978</v>
      </c>
      <c r="AP35" s="69" t="s">
        <v>1978</v>
      </c>
      <c r="AQ35" s="69" t="s">
        <v>1978</v>
      </c>
      <c r="AR35" s="69" t="s">
        <v>1978</v>
      </c>
      <c r="AS35" s="69" t="s">
        <v>1978</v>
      </c>
      <c r="AT35" s="69" t="s">
        <v>1978</v>
      </c>
      <c r="AU35" s="69" t="s">
        <v>1978</v>
      </c>
      <c r="AV35" s="69" t="s">
        <v>1978</v>
      </c>
      <c r="AW35" s="69" t="s">
        <v>1978</v>
      </c>
      <c r="AX35" s="69" t="s">
        <v>1978</v>
      </c>
      <c r="AY35" s="69" t="s">
        <v>1978</v>
      </c>
      <c r="AZ35" s="69" t="s">
        <v>1978</v>
      </c>
      <c r="BA35" s="69" t="s">
        <v>1978</v>
      </c>
      <c r="BB35" s="69" t="s">
        <v>1978</v>
      </c>
      <c r="BC35" s="69" t="s">
        <v>1978</v>
      </c>
      <c r="BD35" s="69" t="s">
        <v>1978</v>
      </c>
      <c r="BE35" s="69" t="s">
        <v>1978</v>
      </c>
      <c r="BF35" s="69" t="s">
        <v>1978</v>
      </c>
      <c r="BG35" s="69" t="s">
        <v>1978</v>
      </c>
      <c r="BH35" s="69" t="s">
        <v>1978</v>
      </c>
      <c r="BI35" s="69" t="s">
        <v>1978</v>
      </c>
      <c r="BJ35" s="69" t="s">
        <v>1978</v>
      </c>
      <c r="BK35" s="69" t="s">
        <v>1978</v>
      </c>
      <c r="BL35" s="69" t="s">
        <v>1978</v>
      </c>
      <c r="BM35" s="69" t="s">
        <v>1978</v>
      </c>
      <c r="BN35" s="69" t="s">
        <v>1978</v>
      </c>
      <c r="BO35" s="69" t="s">
        <v>1978</v>
      </c>
      <c r="BP35" s="69" t="s">
        <v>1978</v>
      </c>
      <c r="BQ35" s="69" t="s">
        <v>1978</v>
      </c>
      <c r="BR35" s="69" t="s">
        <v>1978</v>
      </c>
      <c r="BS35" s="69" t="s">
        <v>1978</v>
      </c>
      <c r="BT35" s="69" t="s">
        <v>1978</v>
      </c>
      <c r="BU35" s="69" t="s">
        <v>1978</v>
      </c>
      <c r="BV35" s="69" t="s">
        <v>1978</v>
      </c>
      <c r="BW35" s="69" t="s">
        <v>1978</v>
      </c>
      <c r="BX35" s="69">
        <v>3</v>
      </c>
      <c r="BY35" s="69" t="s">
        <v>1978</v>
      </c>
      <c r="BZ35" s="69">
        <v>5</v>
      </c>
      <c r="CA35" s="69">
        <v>5</v>
      </c>
      <c r="CB35" s="69">
        <v>4</v>
      </c>
      <c r="CC35" s="69" t="s">
        <v>1978</v>
      </c>
      <c r="CD35" s="69" t="s">
        <v>1978</v>
      </c>
      <c r="CE35" s="69" t="s">
        <v>1978</v>
      </c>
      <c r="CF35" s="69">
        <v>5</v>
      </c>
      <c r="CG35" s="69">
        <v>7</v>
      </c>
      <c r="CH35" s="69">
        <v>3</v>
      </c>
      <c r="CI35" s="69">
        <v>10</v>
      </c>
      <c r="CJ35" s="69" t="s">
        <v>1978</v>
      </c>
      <c r="CK35" s="69" t="s">
        <v>1978</v>
      </c>
      <c r="CL35" s="69" t="s">
        <v>1978</v>
      </c>
      <c r="CM35" s="69" t="s">
        <v>1978</v>
      </c>
      <c r="CN35" s="69" t="s">
        <v>1978</v>
      </c>
      <c r="CO35" s="69" t="s">
        <v>1978</v>
      </c>
      <c r="CP35" s="69" t="s">
        <v>1978</v>
      </c>
      <c r="CQ35" s="69" t="s">
        <v>1978</v>
      </c>
      <c r="CR35" s="69">
        <f>SUM(D35:CQ35)</f>
        <v>42</v>
      </c>
    </row>
    <row r="36" spans="2:96" ht="20.100000000000001" customHeight="1" x14ac:dyDescent="0.4">
      <c r="B36" s="70" t="s">
        <v>48</v>
      </c>
      <c r="C36" s="70" t="s">
        <v>52</v>
      </c>
      <c r="D36" s="71">
        <f t="shared" ref="D36:AI36" si="3">SUM(D3:D35)</f>
        <v>110</v>
      </c>
      <c r="E36" s="71">
        <f t="shared" si="3"/>
        <v>87</v>
      </c>
      <c r="F36" s="71">
        <f t="shared" si="3"/>
        <v>117</v>
      </c>
      <c r="G36" s="71">
        <f t="shared" si="3"/>
        <v>164</v>
      </c>
      <c r="H36" s="71">
        <f t="shared" si="3"/>
        <v>176</v>
      </c>
      <c r="I36" s="71">
        <f t="shared" si="3"/>
        <v>112</v>
      </c>
      <c r="J36" s="71">
        <f t="shared" si="3"/>
        <v>96</v>
      </c>
      <c r="K36" s="71">
        <f t="shared" si="3"/>
        <v>89</v>
      </c>
      <c r="L36" s="71">
        <f t="shared" si="3"/>
        <v>99</v>
      </c>
      <c r="M36" s="71">
        <f t="shared" si="3"/>
        <v>108</v>
      </c>
      <c r="N36" s="71">
        <f t="shared" si="3"/>
        <v>95</v>
      </c>
      <c r="O36" s="71">
        <f t="shared" si="3"/>
        <v>94</v>
      </c>
      <c r="P36" s="71">
        <f t="shared" si="3"/>
        <v>81</v>
      </c>
      <c r="Q36" s="71">
        <f t="shared" si="3"/>
        <v>108</v>
      </c>
      <c r="R36" s="71">
        <f t="shared" si="3"/>
        <v>87</v>
      </c>
      <c r="S36" s="71">
        <f t="shared" si="3"/>
        <v>101</v>
      </c>
      <c r="T36" s="71">
        <f t="shared" si="3"/>
        <v>123</v>
      </c>
      <c r="U36" s="71">
        <f t="shared" si="3"/>
        <v>86</v>
      </c>
      <c r="V36" s="71">
        <f t="shared" si="3"/>
        <v>73</v>
      </c>
      <c r="W36" s="71">
        <f t="shared" si="3"/>
        <v>113</v>
      </c>
      <c r="X36" s="71">
        <f t="shared" si="3"/>
        <v>98</v>
      </c>
      <c r="Y36" s="71">
        <f t="shared" si="3"/>
        <v>87</v>
      </c>
      <c r="Z36" s="71">
        <f t="shared" si="3"/>
        <v>103</v>
      </c>
      <c r="AA36" s="71">
        <f t="shared" si="3"/>
        <v>107</v>
      </c>
      <c r="AB36" s="71">
        <f t="shared" si="3"/>
        <v>84</v>
      </c>
      <c r="AC36" s="71">
        <f t="shared" si="3"/>
        <v>94</v>
      </c>
      <c r="AD36" s="71">
        <f t="shared" si="3"/>
        <v>86</v>
      </c>
      <c r="AE36" s="71">
        <f t="shared" si="3"/>
        <v>80</v>
      </c>
      <c r="AF36" s="71">
        <f t="shared" si="3"/>
        <v>57</v>
      </c>
      <c r="AG36" s="71">
        <f t="shared" si="3"/>
        <v>91</v>
      </c>
      <c r="AH36" s="71">
        <f t="shared" si="3"/>
        <v>89</v>
      </c>
      <c r="AI36" s="71">
        <f t="shared" si="3"/>
        <v>106</v>
      </c>
      <c r="AJ36" s="71">
        <f t="shared" ref="AJ36:BO36" si="4">SUM(AJ3:AJ35)</f>
        <v>88</v>
      </c>
      <c r="AK36" s="71">
        <f t="shared" si="4"/>
        <v>97</v>
      </c>
      <c r="AL36" s="71">
        <f t="shared" si="4"/>
        <v>89</v>
      </c>
      <c r="AM36" s="71">
        <f t="shared" si="4"/>
        <v>87</v>
      </c>
      <c r="AN36" s="71">
        <f t="shared" si="4"/>
        <v>67</v>
      </c>
      <c r="AO36" s="71">
        <f t="shared" si="4"/>
        <v>81</v>
      </c>
      <c r="AP36" s="71">
        <f t="shared" si="4"/>
        <v>105</v>
      </c>
      <c r="AQ36" s="71">
        <f t="shared" si="4"/>
        <v>109</v>
      </c>
      <c r="AR36" s="71">
        <f t="shared" si="4"/>
        <v>81</v>
      </c>
      <c r="AS36" s="71">
        <f t="shared" si="4"/>
        <v>108</v>
      </c>
      <c r="AT36" s="71">
        <f t="shared" si="4"/>
        <v>94</v>
      </c>
      <c r="AU36" s="71">
        <f t="shared" si="4"/>
        <v>94</v>
      </c>
      <c r="AV36" s="71">
        <f t="shared" si="4"/>
        <v>129</v>
      </c>
      <c r="AW36" s="71">
        <f t="shared" si="4"/>
        <v>104</v>
      </c>
      <c r="AX36" s="71">
        <f t="shared" si="4"/>
        <v>109</v>
      </c>
      <c r="AY36" s="71">
        <f t="shared" si="4"/>
        <v>101</v>
      </c>
      <c r="AZ36" s="71">
        <f t="shared" si="4"/>
        <v>84</v>
      </c>
      <c r="BA36" s="71">
        <f t="shared" si="4"/>
        <v>104</v>
      </c>
      <c r="BB36" s="71">
        <f t="shared" si="4"/>
        <v>109</v>
      </c>
      <c r="BC36" s="71">
        <f t="shared" si="4"/>
        <v>124</v>
      </c>
      <c r="BD36" s="71">
        <f t="shared" si="4"/>
        <v>105</v>
      </c>
      <c r="BE36" s="71">
        <f t="shared" si="4"/>
        <v>108</v>
      </c>
      <c r="BF36" s="71">
        <f t="shared" si="4"/>
        <v>112</v>
      </c>
      <c r="BG36" s="71">
        <f t="shared" si="4"/>
        <v>127</v>
      </c>
      <c r="BH36" s="71">
        <f t="shared" si="4"/>
        <v>124</v>
      </c>
      <c r="BI36" s="71">
        <f t="shared" si="4"/>
        <v>136</v>
      </c>
      <c r="BJ36" s="71">
        <f t="shared" si="4"/>
        <v>131</v>
      </c>
      <c r="BK36" s="71">
        <f t="shared" si="4"/>
        <v>107</v>
      </c>
      <c r="BL36" s="71">
        <f t="shared" si="4"/>
        <v>110</v>
      </c>
      <c r="BM36" s="71">
        <f t="shared" si="4"/>
        <v>130</v>
      </c>
      <c r="BN36" s="71">
        <f t="shared" si="4"/>
        <v>116</v>
      </c>
      <c r="BO36" s="71">
        <f t="shared" si="4"/>
        <v>93</v>
      </c>
      <c r="BP36" s="71">
        <f t="shared" ref="BP36:CU36" si="5">SUM(BP3:BP35)</f>
        <v>101</v>
      </c>
      <c r="BQ36" s="71">
        <f t="shared" si="5"/>
        <v>125</v>
      </c>
      <c r="BR36" s="71">
        <f t="shared" si="5"/>
        <v>119</v>
      </c>
      <c r="BS36" s="71">
        <f t="shared" si="5"/>
        <v>112</v>
      </c>
      <c r="BT36" s="71">
        <f t="shared" si="5"/>
        <v>95</v>
      </c>
      <c r="BU36" s="71">
        <f t="shared" si="5"/>
        <v>107</v>
      </c>
      <c r="BV36" s="71">
        <f t="shared" si="5"/>
        <v>82</v>
      </c>
      <c r="BW36" s="71">
        <f t="shared" si="5"/>
        <v>95</v>
      </c>
      <c r="BX36" s="71">
        <f t="shared" si="5"/>
        <v>112</v>
      </c>
      <c r="BY36" s="71">
        <f t="shared" si="5"/>
        <v>136</v>
      </c>
      <c r="BZ36" s="71">
        <f t="shared" si="5"/>
        <v>106</v>
      </c>
      <c r="CA36" s="71">
        <f t="shared" si="5"/>
        <v>112</v>
      </c>
      <c r="CB36" s="71">
        <f t="shared" si="5"/>
        <v>124</v>
      </c>
      <c r="CC36" s="71">
        <f t="shared" si="5"/>
        <v>90</v>
      </c>
      <c r="CD36" s="71">
        <f t="shared" si="5"/>
        <v>93</v>
      </c>
      <c r="CE36" s="71">
        <f t="shared" si="5"/>
        <v>124</v>
      </c>
      <c r="CF36" s="71">
        <f t="shared" si="5"/>
        <v>104</v>
      </c>
      <c r="CG36" s="71">
        <f t="shared" si="5"/>
        <v>105</v>
      </c>
      <c r="CH36" s="71">
        <f t="shared" si="5"/>
        <v>109</v>
      </c>
      <c r="CI36" s="71">
        <f t="shared" si="5"/>
        <v>126</v>
      </c>
      <c r="CJ36" s="71">
        <f t="shared" si="5"/>
        <v>88</v>
      </c>
      <c r="CK36" s="71">
        <f t="shared" si="5"/>
        <v>104</v>
      </c>
      <c r="CL36" s="71">
        <f t="shared" si="5"/>
        <v>114</v>
      </c>
      <c r="CM36" s="71">
        <f t="shared" si="5"/>
        <v>101</v>
      </c>
      <c r="CN36" s="71">
        <f t="shared" si="5"/>
        <v>103</v>
      </c>
      <c r="CO36" s="71">
        <f t="shared" si="5"/>
        <v>74</v>
      </c>
      <c r="CP36" s="71">
        <f t="shared" si="5"/>
        <v>62</v>
      </c>
      <c r="CQ36" s="71">
        <f t="shared" si="5"/>
        <v>60</v>
      </c>
      <c r="CR36" s="71">
        <f t="shared" si="5"/>
        <v>9447</v>
      </c>
    </row>
    <row r="38" spans="2:96" ht="20.100000000000001" customHeight="1" x14ac:dyDescent="0.4">
      <c r="B38" s="68" t="s">
        <v>18</v>
      </c>
      <c r="C38" s="68" t="s">
        <v>54</v>
      </c>
      <c r="D38" s="69" t="s">
        <v>1978</v>
      </c>
      <c r="E38" s="69">
        <v>1</v>
      </c>
      <c r="F38" s="69">
        <v>4</v>
      </c>
      <c r="G38" s="69" t="s">
        <v>1978</v>
      </c>
      <c r="H38" s="69" t="s">
        <v>1978</v>
      </c>
      <c r="I38" s="69">
        <v>1</v>
      </c>
      <c r="J38" s="69">
        <v>3</v>
      </c>
      <c r="K38" s="69">
        <v>1</v>
      </c>
      <c r="L38" s="69">
        <v>2</v>
      </c>
      <c r="M38" s="69" t="s">
        <v>1978</v>
      </c>
      <c r="N38" s="69">
        <v>1</v>
      </c>
      <c r="O38" s="69" t="s">
        <v>1978</v>
      </c>
      <c r="P38" s="69" t="s">
        <v>1978</v>
      </c>
      <c r="Q38" s="69" t="s">
        <v>1978</v>
      </c>
      <c r="R38" s="69">
        <v>2</v>
      </c>
      <c r="S38" s="69">
        <v>1</v>
      </c>
      <c r="T38" s="69" t="s">
        <v>1978</v>
      </c>
      <c r="U38" s="69" t="s">
        <v>1978</v>
      </c>
      <c r="V38" s="69" t="s">
        <v>1978</v>
      </c>
      <c r="W38" s="69">
        <v>3</v>
      </c>
      <c r="X38" s="69" t="s">
        <v>1978</v>
      </c>
      <c r="Y38" s="69">
        <v>1</v>
      </c>
      <c r="Z38" s="69">
        <v>3</v>
      </c>
      <c r="AA38" s="69">
        <v>2</v>
      </c>
      <c r="AB38" s="69" t="s">
        <v>1978</v>
      </c>
      <c r="AC38" s="69" t="s">
        <v>1978</v>
      </c>
      <c r="AD38" s="69" t="s">
        <v>1978</v>
      </c>
      <c r="AE38" s="69">
        <v>2</v>
      </c>
      <c r="AF38" s="69">
        <v>1</v>
      </c>
      <c r="AG38" s="69">
        <v>3</v>
      </c>
      <c r="AH38" s="69">
        <v>3</v>
      </c>
      <c r="AI38" s="69" t="s">
        <v>1978</v>
      </c>
      <c r="AJ38" s="69">
        <v>2</v>
      </c>
      <c r="AK38" s="69">
        <v>4</v>
      </c>
      <c r="AL38" s="69">
        <v>2</v>
      </c>
      <c r="AM38" s="69">
        <v>3</v>
      </c>
      <c r="AN38" s="69">
        <v>2</v>
      </c>
      <c r="AO38" s="69" t="s">
        <v>1978</v>
      </c>
      <c r="AP38" s="69">
        <v>3</v>
      </c>
      <c r="AQ38" s="69">
        <v>1</v>
      </c>
      <c r="AR38" s="69" t="s">
        <v>1978</v>
      </c>
      <c r="AS38" s="69">
        <v>2</v>
      </c>
      <c r="AT38" s="69">
        <v>2</v>
      </c>
      <c r="AU38" s="69" t="s">
        <v>1978</v>
      </c>
      <c r="AV38" s="69">
        <v>3</v>
      </c>
      <c r="AW38" s="69" t="s">
        <v>1978</v>
      </c>
      <c r="AX38" s="69" t="s">
        <v>1978</v>
      </c>
      <c r="AY38" s="69">
        <v>2</v>
      </c>
      <c r="AZ38" s="69">
        <v>2</v>
      </c>
      <c r="BA38" s="69">
        <v>1</v>
      </c>
      <c r="BB38" s="69">
        <v>1</v>
      </c>
      <c r="BC38" s="69" t="s">
        <v>1978</v>
      </c>
      <c r="BD38" s="69">
        <v>1</v>
      </c>
      <c r="BE38" s="69">
        <v>3</v>
      </c>
      <c r="BF38" s="69">
        <v>5</v>
      </c>
      <c r="BG38" s="69">
        <v>4</v>
      </c>
      <c r="BH38" s="69" t="s">
        <v>1978</v>
      </c>
      <c r="BI38" s="69">
        <v>3</v>
      </c>
      <c r="BJ38" s="69">
        <v>2</v>
      </c>
      <c r="BK38" s="69">
        <v>2</v>
      </c>
      <c r="BL38" s="69">
        <v>3</v>
      </c>
      <c r="BM38" s="69" t="s">
        <v>1978</v>
      </c>
      <c r="BN38" s="69" t="s">
        <v>1978</v>
      </c>
      <c r="BO38" s="69">
        <v>2</v>
      </c>
      <c r="BP38" s="69">
        <v>4</v>
      </c>
      <c r="BQ38" s="69">
        <v>2</v>
      </c>
      <c r="BR38" s="69" t="s">
        <v>1978</v>
      </c>
      <c r="BS38" s="69" t="s">
        <v>1978</v>
      </c>
      <c r="BT38" s="69">
        <v>7</v>
      </c>
      <c r="BU38" s="69">
        <v>2</v>
      </c>
      <c r="BV38" s="69">
        <v>3</v>
      </c>
      <c r="BW38" s="69">
        <v>2</v>
      </c>
      <c r="BX38" s="69" t="s">
        <v>1978</v>
      </c>
      <c r="BY38" s="69" t="s">
        <v>1978</v>
      </c>
      <c r="BZ38" s="69">
        <v>1</v>
      </c>
      <c r="CA38" s="69">
        <v>3</v>
      </c>
      <c r="CB38" s="69">
        <v>1</v>
      </c>
      <c r="CC38" s="69">
        <v>2</v>
      </c>
      <c r="CD38" s="69" t="s">
        <v>1978</v>
      </c>
      <c r="CE38" s="69">
        <v>5</v>
      </c>
      <c r="CF38" s="69">
        <v>3</v>
      </c>
      <c r="CG38" s="69" t="s">
        <v>1978</v>
      </c>
      <c r="CH38" s="69">
        <v>3</v>
      </c>
      <c r="CI38" s="69">
        <v>2</v>
      </c>
      <c r="CJ38" s="69">
        <v>3</v>
      </c>
      <c r="CK38" s="69" t="s">
        <v>1978</v>
      </c>
      <c r="CL38" s="69">
        <v>1</v>
      </c>
      <c r="CM38" s="69">
        <v>2</v>
      </c>
      <c r="CN38" s="69" t="s">
        <v>1978</v>
      </c>
      <c r="CO38" s="69">
        <v>1</v>
      </c>
      <c r="CP38" s="69">
        <v>1</v>
      </c>
      <c r="CQ38" s="69" t="s">
        <v>1978</v>
      </c>
      <c r="CR38" s="69">
        <f>SUM(D38:CQ38)</f>
        <v>137</v>
      </c>
    </row>
    <row r="39" spans="2:96" ht="20.100000000000001" customHeight="1" x14ac:dyDescent="0.4">
      <c r="B39" s="68" t="s">
        <v>20</v>
      </c>
      <c r="C39" s="68" t="s">
        <v>54</v>
      </c>
      <c r="D39" s="69">
        <v>3</v>
      </c>
      <c r="E39" s="69">
        <v>1</v>
      </c>
      <c r="F39" s="69" t="s">
        <v>1978</v>
      </c>
      <c r="G39" s="69" t="s">
        <v>1978</v>
      </c>
      <c r="H39" s="69">
        <v>6</v>
      </c>
      <c r="I39" s="69">
        <v>1</v>
      </c>
      <c r="J39" s="69" t="s">
        <v>1978</v>
      </c>
      <c r="K39" s="69" t="s">
        <v>1978</v>
      </c>
      <c r="L39" s="69" t="s">
        <v>1978</v>
      </c>
      <c r="M39" s="69">
        <v>2</v>
      </c>
      <c r="N39" s="69" t="s">
        <v>1978</v>
      </c>
      <c r="O39" s="69" t="s">
        <v>1978</v>
      </c>
      <c r="P39" s="69" t="s">
        <v>1978</v>
      </c>
      <c r="Q39" s="69" t="s">
        <v>1978</v>
      </c>
      <c r="R39" s="69">
        <v>3</v>
      </c>
      <c r="S39" s="69">
        <v>1</v>
      </c>
      <c r="T39" s="69">
        <v>4</v>
      </c>
      <c r="U39" s="69">
        <v>2</v>
      </c>
      <c r="V39" s="69" t="s">
        <v>1978</v>
      </c>
      <c r="W39" s="69" t="s">
        <v>1978</v>
      </c>
      <c r="X39" s="69" t="s">
        <v>1978</v>
      </c>
      <c r="Y39" s="69">
        <v>1</v>
      </c>
      <c r="Z39" s="69" t="s">
        <v>1978</v>
      </c>
      <c r="AA39" s="69">
        <v>2</v>
      </c>
      <c r="AB39" s="69">
        <v>4</v>
      </c>
      <c r="AC39" s="69">
        <v>2</v>
      </c>
      <c r="AD39" s="69" t="s">
        <v>1978</v>
      </c>
      <c r="AE39" s="69" t="s">
        <v>1978</v>
      </c>
      <c r="AF39" s="69">
        <v>1</v>
      </c>
      <c r="AG39" s="69" t="s">
        <v>1978</v>
      </c>
      <c r="AH39" s="69">
        <v>1</v>
      </c>
      <c r="AI39" s="69">
        <v>3</v>
      </c>
      <c r="AJ39" s="69" t="s">
        <v>1978</v>
      </c>
      <c r="AK39" s="69">
        <v>2</v>
      </c>
      <c r="AL39" s="69" t="s">
        <v>1978</v>
      </c>
      <c r="AM39" s="69" t="s">
        <v>1978</v>
      </c>
      <c r="AN39" s="69">
        <v>3</v>
      </c>
      <c r="AO39" s="69">
        <v>2</v>
      </c>
      <c r="AP39" s="69" t="s">
        <v>1978</v>
      </c>
      <c r="AQ39" s="69">
        <v>2</v>
      </c>
      <c r="AR39" s="69" t="s">
        <v>1978</v>
      </c>
      <c r="AS39" s="69" t="s">
        <v>1978</v>
      </c>
      <c r="AT39" s="69">
        <v>6</v>
      </c>
      <c r="AU39" s="69" t="s">
        <v>1978</v>
      </c>
      <c r="AV39" s="69">
        <v>1</v>
      </c>
      <c r="AW39" s="69">
        <v>2</v>
      </c>
      <c r="AX39" s="69">
        <v>2</v>
      </c>
      <c r="AY39" s="69">
        <v>2</v>
      </c>
      <c r="AZ39" s="69" t="s">
        <v>1978</v>
      </c>
      <c r="BA39" s="69">
        <v>3</v>
      </c>
      <c r="BB39" s="69">
        <v>3</v>
      </c>
      <c r="BC39" s="69">
        <v>3</v>
      </c>
      <c r="BD39" s="69">
        <v>2</v>
      </c>
      <c r="BE39" s="69" t="s">
        <v>1978</v>
      </c>
      <c r="BF39" s="69">
        <v>2</v>
      </c>
      <c r="BG39" s="69" t="s">
        <v>1978</v>
      </c>
      <c r="BH39" s="69">
        <v>2</v>
      </c>
      <c r="BI39" s="69">
        <v>3</v>
      </c>
      <c r="BJ39" s="69">
        <v>2</v>
      </c>
      <c r="BK39" s="69">
        <v>2</v>
      </c>
      <c r="BL39" s="69">
        <v>4</v>
      </c>
      <c r="BM39" s="69" t="s">
        <v>1978</v>
      </c>
      <c r="BN39" s="69">
        <v>5</v>
      </c>
      <c r="BO39" s="69" t="s">
        <v>1978</v>
      </c>
      <c r="BP39" s="69">
        <v>6</v>
      </c>
      <c r="BQ39" s="69">
        <v>2</v>
      </c>
      <c r="BR39" s="69" t="s">
        <v>1978</v>
      </c>
      <c r="BS39" s="69" t="s">
        <v>1978</v>
      </c>
      <c r="BT39" s="69">
        <v>4</v>
      </c>
      <c r="BU39" s="69">
        <v>2</v>
      </c>
      <c r="BV39" s="69">
        <v>1</v>
      </c>
      <c r="BW39" s="69">
        <v>3</v>
      </c>
      <c r="BX39" s="69" t="s">
        <v>1978</v>
      </c>
      <c r="BY39" s="69" t="s">
        <v>1978</v>
      </c>
      <c r="BZ39" s="69">
        <v>2</v>
      </c>
      <c r="CA39" s="69">
        <v>3</v>
      </c>
      <c r="CB39" s="69">
        <v>5</v>
      </c>
      <c r="CC39" s="69">
        <v>1</v>
      </c>
      <c r="CD39" s="69">
        <v>4</v>
      </c>
      <c r="CE39" s="69" t="s">
        <v>1978</v>
      </c>
      <c r="CF39" s="69" t="s">
        <v>1978</v>
      </c>
      <c r="CG39" s="69">
        <v>2</v>
      </c>
      <c r="CH39" s="69">
        <v>3</v>
      </c>
      <c r="CI39" s="69">
        <v>6</v>
      </c>
      <c r="CJ39" s="69">
        <v>5</v>
      </c>
      <c r="CK39" s="69">
        <v>4</v>
      </c>
      <c r="CL39" s="69" t="s">
        <v>1978</v>
      </c>
      <c r="CM39" s="69" t="s">
        <v>1978</v>
      </c>
      <c r="CN39" s="69">
        <v>2</v>
      </c>
      <c r="CO39" s="69" t="s">
        <v>1978</v>
      </c>
      <c r="CP39" s="69">
        <v>5</v>
      </c>
      <c r="CQ39" s="69" t="s">
        <v>1978</v>
      </c>
      <c r="CR39" s="69">
        <f t="shared" ref="CR39:CR67" si="6">SUM(D39:CQ39)</f>
        <v>150</v>
      </c>
    </row>
    <row r="40" spans="2:96" ht="20.100000000000001" customHeight="1" x14ac:dyDescent="0.4">
      <c r="B40" s="68" t="s">
        <v>49</v>
      </c>
      <c r="C40" s="68" t="s">
        <v>54</v>
      </c>
      <c r="D40" s="69">
        <v>6</v>
      </c>
      <c r="E40" s="69">
        <v>2</v>
      </c>
      <c r="F40" s="69" t="s">
        <v>1978</v>
      </c>
      <c r="G40" s="69">
        <v>6</v>
      </c>
      <c r="H40" s="69">
        <v>1</v>
      </c>
      <c r="I40" s="69" t="s">
        <v>1978</v>
      </c>
      <c r="J40" s="69" t="s">
        <v>1978</v>
      </c>
      <c r="K40" s="69">
        <v>3</v>
      </c>
      <c r="L40" s="69">
        <v>1</v>
      </c>
      <c r="M40" s="69" t="s">
        <v>1978</v>
      </c>
      <c r="N40" s="69">
        <v>1</v>
      </c>
      <c r="O40" s="69">
        <v>4</v>
      </c>
      <c r="P40" s="69">
        <v>2</v>
      </c>
      <c r="Q40" s="69" t="s">
        <v>1978</v>
      </c>
      <c r="R40" s="69">
        <v>2</v>
      </c>
      <c r="S40" s="69">
        <v>3</v>
      </c>
      <c r="T40" s="69">
        <v>4</v>
      </c>
      <c r="U40" s="69">
        <v>5</v>
      </c>
      <c r="V40" s="69" t="s">
        <v>1978</v>
      </c>
      <c r="W40" s="69" t="s">
        <v>1978</v>
      </c>
      <c r="X40" s="69" t="s">
        <v>1978</v>
      </c>
      <c r="Y40" s="69">
        <v>3</v>
      </c>
      <c r="Z40" s="69">
        <v>6</v>
      </c>
      <c r="AA40" s="69" t="s">
        <v>1978</v>
      </c>
      <c r="AB40" s="69" t="s">
        <v>1978</v>
      </c>
      <c r="AC40" s="69" t="s">
        <v>1978</v>
      </c>
      <c r="AD40" s="69" t="s">
        <v>1978</v>
      </c>
      <c r="AE40" s="69" t="s">
        <v>1978</v>
      </c>
      <c r="AF40" s="69" t="s">
        <v>1978</v>
      </c>
      <c r="AG40" s="69">
        <v>4</v>
      </c>
      <c r="AH40" s="69">
        <v>3</v>
      </c>
      <c r="AI40" s="69" t="s">
        <v>1978</v>
      </c>
      <c r="AJ40" s="69">
        <v>4</v>
      </c>
      <c r="AK40" s="69">
        <v>3</v>
      </c>
      <c r="AL40" s="69">
        <v>5</v>
      </c>
      <c r="AM40" s="69" t="s">
        <v>1978</v>
      </c>
      <c r="AN40" s="69">
        <v>5</v>
      </c>
      <c r="AO40" s="69">
        <v>4</v>
      </c>
      <c r="AP40" s="69">
        <v>4</v>
      </c>
      <c r="AQ40" s="69">
        <v>1</v>
      </c>
      <c r="AR40" s="69">
        <v>3</v>
      </c>
      <c r="AS40" s="69" t="s">
        <v>1978</v>
      </c>
      <c r="AT40" s="69">
        <v>3</v>
      </c>
      <c r="AU40" s="69">
        <v>8</v>
      </c>
      <c r="AV40" s="69">
        <v>4</v>
      </c>
      <c r="AW40" s="69">
        <v>6</v>
      </c>
      <c r="AX40" s="69">
        <v>3</v>
      </c>
      <c r="AY40" s="69" t="s">
        <v>1978</v>
      </c>
      <c r="AZ40" s="69" t="s">
        <v>1978</v>
      </c>
      <c r="BA40" s="69">
        <v>5</v>
      </c>
      <c r="BB40" s="69">
        <v>3</v>
      </c>
      <c r="BC40" s="69">
        <v>3</v>
      </c>
      <c r="BD40" s="69">
        <v>2</v>
      </c>
      <c r="BE40" s="69">
        <v>4</v>
      </c>
      <c r="BF40" s="69" t="s">
        <v>1978</v>
      </c>
      <c r="BG40" s="69">
        <v>1</v>
      </c>
      <c r="BH40" s="69">
        <v>4</v>
      </c>
      <c r="BI40" s="69">
        <v>3</v>
      </c>
      <c r="BJ40" s="69">
        <v>1</v>
      </c>
      <c r="BK40" s="69" t="s">
        <v>1978</v>
      </c>
      <c r="BL40" s="69">
        <v>6</v>
      </c>
      <c r="BM40" s="69">
        <v>6</v>
      </c>
      <c r="BN40" s="69" t="s">
        <v>1978</v>
      </c>
      <c r="BO40" s="69">
        <v>3</v>
      </c>
      <c r="BP40" s="69">
        <v>1</v>
      </c>
      <c r="BQ40" s="69">
        <v>5</v>
      </c>
      <c r="BR40" s="69" t="s">
        <v>1978</v>
      </c>
      <c r="BS40" s="69">
        <v>4</v>
      </c>
      <c r="BT40" s="69">
        <v>6</v>
      </c>
      <c r="BU40" s="69">
        <v>2</v>
      </c>
      <c r="BV40" s="69" t="s">
        <v>1978</v>
      </c>
      <c r="BW40" s="69">
        <v>7</v>
      </c>
      <c r="BX40" s="69" t="s">
        <v>1978</v>
      </c>
      <c r="BY40" s="69">
        <v>9</v>
      </c>
      <c r="BZ40" s="69">
        <v>3</v>
      </c>
      <c r="CA40" s="69">
        <v>4</v>
      </c>
      <c r="CB40" s="69" t="s">
        <v>1978</v>
      </c>
      <c r="CC40" s="69">
        <v>9</v>
      </c>
      <c r="CD40" s="69">
        <v>5</v>
      </c>
      <c r="CE40" s="69">
        <v>12</v>
      </c>
      <c r="CF40" s="69">
        <v>8</v>
      </c>
      <c r="CG40" s="69" t="s">
        <v>1978</v>
      </c>
      <c r="CH40" s="69" t="s">
        <v>1978</v>
      </c>
      <c r="CI40" s="69">
        <v>10</v>
      </c>
      <c r="CJ40" s="69">
        <v>5</v>
      </c>
      <c r="CK40" s="69">
        <v>3</v>
      </c>
      <c r="CL40" s="69">
        <v>7</v>
      </c>
      <c r="CM40" s="69" t="s">
        <v>1978</v>
      </c>
      <c r="CN40" s="69">
        <v>5</v>
      </c>
      <c r="CO40" s="69">
        <v>9</v>
      </c>
      <c r="CP40" s="69" t="s">
        <v>1978</v>
      </c>
      <c r="CQ40" s="69">
        <v>7</v>
      </c>
      <c r="CR40" s="69">
        <f t="shared" si="6"/>
        <v>271</v>
      </c>
    </row>
    <row r="41" spans="2:96" ht="20.100000000000001" customHeight="1" x14ac:dyDescent="0.4">
      <c r="B41" s="68" t="s">
        <v>23</v>
      </c>
      <c r="C41" s="68" t="s">
        <v>54</v>
      </c>
      <c r="D41" s="69">
        <v>5</v>
      </c>
      <c r="E41" s="69" t="s">
        <v>1978</v>
      </c>
      <c r="F41" s="69" t="s">
        <v>1978</v>
      </c>
      <c r="G41" s="69">
        <v>6</v>
      </c>
      <c r="H41" s="69">
        <v>10</v>
      </c>
      <c r="I41" s="69" t="s">
        <v>1978</v>
      </c>
      <c r="J41" s="69">
        <v>3</v>
      </c>
      <c r="K41" s="69">
        <v>5</v>
      </c>
      <c r="L41" s="69">
        <v>3</v>
      </c>
      <c r="M41" s="69">
        <v>4</v>
      </c>
      <c r="N41" s="69" t="s">
        <v>1978</v>
      </c>
      <c r="O41" s="69" t="s">
        <v>1978</v>
      </c>
      <c r="P41" s="69" t="s">
        <v>1978</v>
      </c>
      <c r="Q41" s="69">
        <v>9</v>
      </c>
      <c r="R41" s="69">
        <v>5</v>
      </c>
      <c r="S41" s="69">
        <v>6</v>
      </c>
      <c r="T41" s="69" t="s">
        <v>1978</v>
      </c>
      <c r="U41" s="69" t="s">
        <v>1978</v>
      </c>
      <c r="V41" s="69">
        <v>7</v>
      </c>
      <c r="W41" s="69" t="s">
        <v>1978</v>
      </c>
      <c r="X41" s="69">
        <v>3</v>
      </c>
      <c r="Y41" s="69">
        <v>3</v>
      </c>
      <c r="Z41" s="69">
        <v>9</v>
      </c>
      <c r="AA41" s="69" t="s">
        <v>1978</v>
      </c>
      <c r="AB41" s="69" t="s">
        <v>1978</v>
      </c>
      <c r="AC41" s="69" t="s">
        <v>1978</v>
      </c>
      <c r="AD41" s="69" t="s">
        <v>1978</v>
      </c>
      <c r="AE41" s="69" t="s">
        <v>1978</v>
      </c>
      <c r="AF41" s="69">
        <v>3</v>
      </c>
      <c r="AG41" s="69">
        <v>4</v>
      </c>
      <c r="AH41" s="69">
        <v>4</v>
      </c>
      <c r="AI41" s="69">
        <v>6</v>
      </c>
      <c r="AJ41" s="69" t="s">
        <v>1978</v>
      </c>
      <c r="AK41" s="69" t="s">
        <v>1978</v>
      </c>
      <c r="AL41" s="69" t="s">
        <v>1978</v>
      </c>
      <c r="AM41" s="69">
        <v>2</v>
      </c>
      <c r="AN41" s="69">
        <v>5</v>
      </c>
      <c r="AO41" s="69" t="s">
        <v>1978</v>
      </c>
      <c r="AP41" s="69" t="s">
        <v>1978</v>
      </c>
      <c r="AQ41" s="69">
        <v>4</v>
      </c>
      <c r="AR41" s="69" t="s">
        <v>1978</v>
      </c>
      <c r="AS41" s="69">
        <v>8</v>
      </c>
      <c r="AT41" s="69">
        <v>2</v>
      </c>
      <c r="AU41" s="69">
        <v>7</v>
      </c>
      <c r="AV41" s="69">
        <v>9</v>
      </c>
      <c r="AW41" s="69" t="s">
        <v>1978</v>
      </c>
      <c r="AX41" s="69">
        <v>9</v>
      </c>
      <c r="AY41" s="69" t="s">
        <v>1978</v>
      </c>
      <c r="AZ41" s="69" t="s">
        <v>1978</v>
      </c>
      <c r="BA41" s="69">
        <v>5</v>
      </c>
      <c r="BB41" s="69">
        <v>8</v>
      </c>
      <c r="BC41" s="69" t="s">
        <v>1978</v>
      </c>
      <c r="BD41" s="69">
        <v>8</v>
      </c>
      <c r="BE41" s="69">
        <v>4</v>
      </c>
      <c r="BF41" s="69">
        <v>6</v>
      </c>
      <c r="BG41" s="69" t="s">
        <v>1978</v>
      </c>
      <c r="BH41" s="69" t="s">
        <v>1978</v>
      </c>
      <c r="BI41" s="69" t="s">
        <v>1978</v>
      </c>
      <c r="BJ41" s="69">
        <v>6</v>
      </c>
      <c r="BK41" s="69">
        <v>4</v>
      </c>
      <c r="BL41" s="69" t="s">
        <v>1978</v>
      </c>
      <c r="BM41" s="69" t="s">
        <v>1978</v>
      </c>
      <c r="BN41" s="69">
        <v>10</v>
      </c>
      <c r="BO41" s="69">
        <v>8</v>
      </c>
      <c r="BP41" s="69">
        <v>4</v>
      </c>
      <c r="BQ41" s="69" t="s">
        <v>1978</v>
      </c>
      <c r="BR41" s="69" t="s">
        <v>1978</v>
      </c>
      <c r="BS41" s="69" t="s">
        <v>1978</v>
      </c>
      <c r="BT41" s="69">
        <v>7</v>
      </c>
      <c r="BU41" s="69">
        <v>8</v>
      </c>
      <c r="BV41" s="69">
        <v>4</v>
      </c>
      <c r="BW41" s="69">
        <v>9</v>
      </c>
      <c r="BX41" s="69" t="s">
        <v>1978</v>
      </c>
      <c r="BY41" s="69" t="s">
        <v>1978</v>
      </c>
      <c r="BZ41" s="69" t="s">
        <v>1978</v>
      </c>
      <c r="CA41" s="69">
        <v>7</v>
      </c>
      <c r="CB41" s="69">
        <v>9</v>
      </c>
      <c r="CC41" s="69">
        <v>13</v>
      </c>
      <c r="CD41" s="69">
        <v>4</v>
      </c>
      <c r="CE41" s="69" t="s">
        <v>1978</v>
      </c>
      <c r="CF41" s="69" t="s">
        <v>1978</v>
      </c>
      <c r="CG41" s="69" t="s">
        <v>1978</v>
      </c>
      <c r="CH41" s="69">
        <v>8</v>
      </c>
      <c r="CI41" s="69">
        <v>6</v>
      </c>
      <c r="CJ41" s="69">
        <v>4</v>
      </c>
      <c r="CK41" s="69" t="s">
        <v>1978</v>
      </c>
      <c r="CL41" s="69" t="s">
        <v>1978</v>
      </c>
      <c r="CM41" s="69" t="s">
        <v>1978</v>
      </c>
      <c r="CN41" s="69">
        <v>7</v>
      </c>
      <c r="CO41" s="69">
        <v>4</v>
      </c>
      <c r="CP41" s="69">
        <v>6</v>
      </c>
      <c r="CQ41" s="69">
        <v>9</v>
      </c>
      <c r="CR41" s="69">
        <f t="shared" si="6"/>
        <v>309</v>
      </c>
    </row>
    <row r="42" spans="2:96" ht="20.100000000000001" customHeight="1" x14ac:dyDescent="0.4">
      <c r="B42" s="56" t="s">
        <v>1995</v>
      </c>
      <c r="C42" s="68" t="s">
        <v>54</v>
      </c>
      <c r="D42" s="69" t="s">
        <v>1978</v>
      </c>
      <c r="E42" s="69" t="s">
        <v>1978</v>
      </c>
      <c r="F42" s="69">
        <v>5</v>
      </c>
      <c r="G42" s="69">
        <v>2</v>
      </c>
      <c r="H42" s="69" t="s">
        <v>1978</v>
      </c>
      <c r="I42" s="69">
        <v>1</v>
      </c>
      <c r="J42" s="69">
        <v>1</v>
      </c>
      <c r="K42" s="69">
        <v>1</v>
      </c>
      <c r="L42" s="69" t="s">
        <v>1978</v>
      </c>
      <c r="M42" s="69" t="s">
        <v>1978</v>
      </c>
      <c r="N42" s="69" t="s">
        <v>1978</v>
      </c>
      <c r="O42" s="69">
        <v>1</v>
      </c>
      <c r="P42" s="69" t="s">
        <v>1978</v>
      </c>
      <c r="Q42" s="69" t="s">
        <v>1978</v>
      </c>
      <c r="R42" s="69" t="s">
        <v>1978</v>
      </c>
      <c r="S42" s="69">
        <v>1</v>
      </c>
      <c r="T42" s="69" t="s">
        <v>1978</v>
      </c>
      <c r="U42" s="69" t="s">
        <v>1978</v>
      </c>
      <c r="V42" s="69" t="s">
        <v>1978</v>
      </c>
      <c r="W42" s="69">
        <v>1</v>
      </c>
      <c r="X42" s="69" t="s">
        <v>1978</v>
      </c>
      <c r="Y42" s="69" t="s">
        <v>1978</v>
      </c>
      <c r="Z42" s="69" t="s">
        <v>1978</v>
      </c>
      <c r="AA42" s="69">
        <v>1</v>
      </c>
      <c r="AB42" s="69">
        <v>2</v>
      </c>
      <c r="AC42" s="69" t="s">
        <v>1978</v>
      </c>
      <c r="AD42" s="69" t="s">
        <v>1978</v>
      </c>
      <c r="AE42" s="69" t="s">
        <v>1978</v>
      </c>
      <c r="AF42" s="69" t="s">
        <v>1978</v>
      </c>
      <c r="AG42" s="69">
        <v>1</v>
      </c>
      <c r="AH42" s="69">
        <v>2</v>
      </c>
      <c r="AI42" s="69" t="s">
        <v>1978</v>
      </c>
      <c r="AJ42" s="69">
        <v>3</v>
      </c>
      <c r="AK42" s="69">
        <v>4</v>
      </c>
      <c r="AL42" s="69" t="s">
        <v>1978</v>
      </c>
      <c r="AM42" s="69">
        <v>3</v>
      </c>
      <c r="AN42" s="69">
        <v>2</v>
      </c>
      <c r="AO42" s="69">
        <v>4</v>
      </c>
      <c r="AP42" s="69">
        <v>1</v>
      </c>
      <c r="AQ42" s="69" t="s">
        <v>1978</v>
      </c>
      <c r="AR42" s="69" t="s">
        <v>1978</v>
      </c>
      <c r="AS42" s="69">
        <v>2</v>
      </c>
      <c r="AT42" s="69">
        <v>2</v>
      </c>
      <c r="AU42" s="69">
        <v>2</v>
      </c>
      <c r="AV42" s="69" t="s">
        <v>1978</v>
      </c>
      <c r="AW42" s="69">
        <v>5</v>
      </c>
      <c r="AX42" s="69">
        <v>4</v>
      </c>
      <c r="AY42" s="69">
        <v>1</v>
      </c>
      <c r="AZ42" s="69" t="s">
        <v>1978</v>
      </c>
      <c r="BA42" s="69">
        <v>2</v>
      </c>
      <c r="BB42" s="69">
        <v>5</v>
      </c>
      <c r="BC42" s="69">
        <v>2</v>
      </c>
      <c r="BD42" s="69" t="s">
        <v>1978</v>
      </c>
      <c r="BE42" s="69" t="s">
        <v>1978</v>
      </c>
      <c r="BF42" s="69">
        <v>3</v>
      </c>
      <c r="BG42" s="69">
        <v>3</v>
      </c>
      <c r="BH42" s="69">
        <v>2</v>
      </c>
      <c r="BI42" s="69" t="s">
        <v>1978</v>
      </c>
      <c r="BJ42" s="69">
        <v>3</v>
      </c>
      <c r="BK42" s="69">
        <v>4</v>
      </c>
      <c r="BL42" s="69">
        <v>4</v>
      </c>
      <c r="BM42" s="69" t="s">
        <v>1978</v>
      </c>
      <c r="BN42" s="69">
        <v>5</v>
      </c>
      <c r="BO42" s="69">
        <v>5</v>
      </c>
      <c r="BP42" s="69">
        <v>4</v>
      </c>
      <c r="BQ42" s="69">
        <v>1</v>
      </c>
      <c r="BR42" s="69" t="s">
        <v>1978</v>
      </c>
      <c r="BS42" s="69">
        <v>4</v>
      </c>
      <c r="BT42" s="69" t="s">
        <v>1978</v>
      </c>
      <c r="BU42" s="69">
        <v>7</v>
      </c>
      <c r="BV42" s="69">
        <v>5</v>
      </c>
      <c r="BW42" s="69">
        <v>5</v>
      </c>
      <c r="BX42" s="69">
        <v>5</v>
      </c>
      <c r="BY42" s="69">
        <v>8</v>
      </c>
      <c r="BZ42" s="69" t="s">
        <v>1978</v>
      </c>
      <c r="CA42" s="69">
        <v>4</v>
      </c>
      <c r="CB42" s="69">
        <v>4</v>
      </c>
      <c r="CC42" s="69" t="s">
        <v>1978</v>
      </c>
      <c r="CD42" s="69">
        <v>3</v>
      </c>
      <c r="CE42" s="69">
        <v>8</v>
      </c>
      <c r="CF42" s="69">
        <v>7</v>
      </c>
      <c r="CG42" s="69">
        <v>6</v>
      </c>
      <c r="CH42" s="69">
        <v>3</v>
      </c>
      <c r="CI42" s="69" t="s">
        <v>1978</v>
      </c>
      <c r="CJ42" s="69" t="s">
        <v>1978</v>
      </c>
      <c r="CK42" s="69">
        <v>5</v>
      </c>
      <c r="CL42" s="69">
        <v>5</v>
      </c>
      <c r="CM42" s="69">
        <v>5</v>
      </c>
      <c r="CN42" s="69" t="s">
        <v>1978</v>
      </c>
      <c r="CO42" s="69">
        <v>1</v>
      </c>
      <c r="CP42" s="69" t="s">
        <v>1978</v>
      </c>
      <c r="CQ42" s="69">
        <v>2</v>
      </c>
      <c r="CR42" s="69">
        <f t="shared" si="6"/>
        <v>182</v>
      </c>
    </row>
    <row r="43" spans="2:96" ht="20.100000000000001" customHeight="1" x14ac:dyDescent="0.4">
      <c r="B43" s="56" t="s">
        <v>53</v>
      </c>
      <c r="C43" s="68" t="s">
        <v>54</v>
      </c>
      <c r="D43" s="69">
        <v>1</v>
      </c>
      <c r="E43" s="69">
        <v>2</v>
      </c>
      <c r="F43" s="69">
        <v>2</v>
      </c>
      <c r="G43" s="69" t="s">
        <v>1978</v>
      </c>
      <c r="H43" s="69">
        <v>3</v>
      </c>
      <c r="I43" s="69" t="s">
        <v>1978</v>
      </c>
      <c r="J43" s="69" t="s">
        <v>1978</v>
      </c>
      <c r="K43" s="69" t="s">
        <v>1978</v>
      </c>
      <c r="L43" s="69" t="s">
        <v>1978</v>
      </c>
      <c r="M43" s="69">
        <v>3</v>
      </c>
      <c r="N43" s="69">
        <v>2</v>
      </c>
      <c r="O43" s="69" t="s">
        <v>1978</v>
      </c>
      <c r="P43" s="69">
        <v>2</v>
      </c>
      <c r="Q43" s="69">
        <v>2</v>
      </c>
      <c r="R43" s="69" t="s">
        <v>1978</v>
      </c>
      <c r="S43" s="69">
        <v>3</v>
      </c>
      <c r="T43" s="69">
        <v>1</v>
      </c>
      <c r="U43" s="69">
        <v>1</v>
      </c>
      <c r="V43" s="69" t="s">
        <v>1978</v>
      </c>
      <c r="W43" s="69">
        <v>3</v>
      </c>
      <c r="X43" s="69">
        <v>4</v>
      </c>
      <c r="Y43" s="69" t="s">
        <v>1978</v>
      </c>
      <c r="Z43" s="69">
        <v>2</v>
      </c>
      <c r="AA43" s="69">
        <v>2</v>
      </c>
      <c r="AB43" s="69" t="s">
        <v>1978</v>
      </c>
      <c r="AC43" s="69" t="s">
        <v>1978</v>
      </c>
      <c r="AD43" s="69">
        <v>4</v>
      </c>
      <c r="AE43" s="69">
        <v>2</v>
      </c>
      <c r="AF43" s="69" t="s">
        <v>1978</v>
      </c>
      <c r="AG43" s="69" t="s">
        <v>1978</v>
      </c>
      <c r="AH43" s="69">
        <v>3</v>
      </c>
      <c r="AI43" s="69">
        <v>5</v>
      </c>
      <c r="AJ43" s="69">
        <v>5</v>
      </c>
      <c r="AK43" s="69">
        <v>1</v>
      </c>
      <c r="AL43" s="69">
        <v>2</v>
      </c>
      <c r="AM43" s="69">
        <v>5</v>
      </c>
      <c r="AN43" s="69">
        <v>4</v>
      </c>
      <c r="AO43" s="69" t="s">
        <v>1978</v>
      </c>
      <c r="AP43" s="69">
        <v>1</v>
      </c>
      <c r="AQ43" s="69">
        <v>4</v>
      </c>
      <c r="AR43" s="69">
        <v>5</v>
      </c>
      <c r="AS43" s="69">
        <v>4</v>
      </c>
      <c r="AT43" s="69" t="s">
        <v>1978</v>
      </c>
      <c r="AU43" s="69">
        <v>1</v>
      </c>
      <c r="AV43" s="69">
        <v>5</v>
      </c>
      <c r="AW43" s="69">
        <v>5</v>
      </c>
      <c r="AX43" s="69" t="s">
        <v>1978</v>
      </c>
      <c r="AY43" s="69">
        <v>4</v>
      </c>
      <c r="AZ43" s="69">
        <v>4</v>
      </c>
      <c r="BA43" s="69">
        <v>2</v>
      </c>
      <c r="BB43" s="69">
        <v>5</v>
      </c>
      <c r="BC43" s="69">
        <v>1</v>
      </c>
      <c r="BD43" s="69">
        <v>2</v>
      </c>
      <c r="BE43" s="69">
        <v>2</v>
      </c>
      <c r="BF43" s="69" t="s">
        <v>1978</v>
      </c>
      <c r="BG43" s="69">
        <v>2</v>
      </c>
      <c r="BH43" s="69">
        <v>10</v>
      </c>
      <c r="BI43" s="69">
        <v>2</v>
      </c>
      <c r="BJ43" s="69">
        <v>3</v>
      </c>
      <c r="BK43" s="69">
        <v>1</v>
      </c>
      <c r="BL43" s="69" t="s">
        <v>1978</v>
      </c>
      <c r="BM43" s="69" t="s">
        <v>1978</v>
      </c>
      <c r="BN43" s="69">
        <v>5</v>
      </c>
      <c r="BO43" s="69">
        <v>4</v>
      </c>
      <c r="BP43" s="69">
        <v>3</v>
      </c>
      <c r="BQ43" s="69">
        <v>3</v>
      </c>
      <c r="BR43" s="69">
        <v>1</v>
      </c>
      <c r="BS43" s="69" t="s">
        <v>1978</v>
      </c>
      <c r="BT43" s="69" t="s">
        <v>1978</v>
      </c>
      <c r="BU43" s="69">
        <v>4</v>
      </c>
      <c r="BV43" s="69">
        <v>3</v>
      </c>
      <c r="BW43" s="69">
        <v>5</v>
      </c>
      <c r="BX43" s="69">
        <v>1</v>
      </c>
      <c r="BY43" s="69" t="s">
        <v>1978</v>
      </c>
      <c r="BZ43" s="69" t="s">
        <v>1978</v>
      </c>
      <c r="CA43" s="69">
        <v>4</v>
      </c>
      <c r="CB43" s="69">
        <v>3</v>
      </c>
      <c r="CC43" s="69">
        <v>4</v>
      </c>
      <c r="CD43" s="69">
        <v>2</v>
      </c>
      <c r="CE43" s="69">
        <v>3</v>
      </c>
      <c r="CF43" s="69" t="s">
        <v>1978</v>
      </c>
      <c r="CG43" s="69">
        <v>1</v>
      </c>
      <c r="CH43" s="69">
        <v>1</v>
      </c>
      <c r="CI43" s="69">
        <v>1</v>
      </c>
      <c r="CJ43" s="69" t="s">
        <v>1978</v>
      </c>
      <c r="CK43" s="69" t="s">
        <v>1978</v>
      </c>
      <c r="CL43" s="69" t="s">
        <v>1978</v>
      </c>
      <c r="CM43" s="69" t="s">
        <v>1978</v>
      </c>
      <c r="CN43" s="69" t="s">
        <v>1978</v>
      </c>
      <c r="CO43" s="69" t="s">
        <v>1978</v>
      </c>
      <c r="CP43" s="69" t="s">
        <v>1978</v>
      </c>
      <c r="CQ43" s="69" t="s">
        <v>1978</v>
      </c>
      <c r="CR43" s="69">
        <f t="shared" si="6"/>
        <v>175</v>
      </c>
    </row>
    <row r="44" spans="2:96" ht="20.100000000000001" customHeight="1" x14ac:dyDescent="0.4">
      <c r="B44" s="68" t="s">
        <v>29</v>
      </c>
      <c r="C44" s="68" t="s">
        <v>54</v>
      </c>
      <c r="D44" s="69" t="s">
        <v>1978</v>
      </c>
      <c r="E44" s="69" t="s">
        <v>1978</v>
      </c>
      <c r="F44" s="69">
        <v>1</v>
      </c>
      <c r="G44" s="69">
        <v>4</v>
      </c>
      <c r="H44" s="69" t="s">
        <v>1978</v>
      </c>
      <c r="I44" s="69" t="s">
        <v>1978</v>
      </c>
      <c r="J44" s="69" t="s">
        <v>1978</v>
      </c>
      <c r="K44" s="69" t="s">
        <v>1978</v>
      </c>
      <c r="L44" s="69" t="s">
        <v>1978</v>
      </c>
      <c r="M44" s="69" t="s">
        <v>1978</v>
      </c>
      <c r="N44" s="69" t="s">
        <v>1978</v>
      </c>
      <c r="O44" s="69">
        <v>1</v>
      </c>
      <c r="P44" s="69">
        <v>4</v>
      </c>
      <c r="Q44" s="69">
        <v>2</v>
      </c>
      <c r="R44" s="69" t="s">
        <v>1978</v>
      </c>
      <c r="S44" s="69" t="s">
        <v>1978</v>
      </c>
      <c r="T44" s="69" t="s">
        <v>1978</v>
      </c>
      <c r="U44" s="69">
        <v>4</v>
      </c>
      <c r="V44" s="69" t="s">
        <v>1978</v>
      </c>
      <c r="W44" s="69">
        <v>3</v>
      </c>
      <c r="X44" s="69">
        <v>5</v>
      </c>
      <c r="Y44" s="69" t="s">
        <v>1978</v>
      </c>
      <c r="Z44" s="69" t="s">
        <v>1978</v>
      </c>
      <c r="AA44" s="69">
        <v>9</v>
      </c>
      <c r="AB44" s="69">
        <v>4</v>
      </c>
      <c r="AC44" s="69" t="s">
        <v>1978</v>
      </c>
      <c r="AD44" s="69" t="s">
        <v>1978</v>
      </c>
      <c r="AE44" s="69" t="s">
        <v>1978</v>
      </c>
      <c r="AF44" s="69">
        <v>3</v>
      </c>
      <c r="AG44" s="69" t="s">
        <v>1978</v>
      </c>
      <c r="AH44" s="69">
        <v>2</v>
      </c>
      <c r="AI44" s="69" t="s">
        <v>1978</v>
      </c>
      <c r="AJ44" s="69">
        <v>2</v>
      </c>
      <c r="AK44" s="69" t="s">
        <v>1978</v>
      </c>
      <c r="AL44" s="69" t="s">
        <v>1978</v>
      </c>
      <c r="AM44" s="69" t="s">
        <v>1978</v>
      </c>
      <c r="AN44" s="69" t="s">
        <v>1978</v>
      </c>
      <c r="AO44" s="69" t="s">
        <v>1978</v>
      </c>
      <c r="AP44" s="69">
        <v>2</v>
      </c>
      <c r="AQ44" s="69">
        <v>2</v>
      </c>
      <c r="AR44" s="69">
        <v>2</v>
      </c>
      <c r="AS44" s="69">
        <v>1</v>
      </c>
      <c r="AT44" s="69">
        <v>2</v>
      </c>
      <c r="AU44" s="69">
        <v>3</v>
      </c>
      <c r="AV44" s="69" t="s">
        <v>1978</v>
      </c>
      <c r="AW44" s="69">
        <v>3</v>
      </c>
      <c r="AX44" s="69">
        <v>8</v>
      </c>
      <c r="AY44" s="69">
        <v>6</v>
      </c>
      <c r="AZ44" s="69">
        <v>1</v>
      </c>
      <c r="BA44" s="69">
        <v>3</v>
      </c>
      <c r="BB44" s="69" t="s">
        <v>1978</v>
      </c>
      <c r="BC44" s="69">
        <v>6</v>
      </c>
      <c r="BD44" s="69">
        <v>2</v>
      </c>
      <c r="BE44" s="69">
        <v>3</v>
      </c>
      <c r="BF44" s="69">
        <v>8</v>
      </c>
      <c r="BG44" s="69" t="s">
        <v>1978</v>
      </c>
      <c r="BH44" s="69">
        <v>3</v>
      </c>
      <c r="BI44" s="69">
        <v>2</v>
      </c>
      <c r="BJ44" s="69">
        <v>3</v>
      </c>
      <c r="BK44" s="69">
        <v>5</v>
      </c>
      <c r="BL44" s="69">
        <v>6</v>
      </c>
      <c r="BM44" s="69" t="s">
        <v>1978</v>
      </c>
      <c r="BN44" s="69" t="s">
        <v>1978</v>
      </c>
      <c r="BO44" s="69" t="s">
        <v>1978</v>
      </c>
      <c r="BP44" s="69" t="s">
        <v>1978</v>
      </c>
      <c r="BQ44" s="69">
        <v>6</v>
      </c>
      <c r="BR44" s="69">
        <v>7</v>
      </c>
      <c r="BS44" s="69" t="s">
        <v>1978</v>
      </c>
      <c r="BT44" s="69" t="s">
        <v>1978</v>
      </c>
      <c r="BU44" s="69">
        <v>2</v>
      </c>
      <c r="BV44" s="69">
        <v>4</v>
      </c>
      <c r="BW44" s="69">
        <v>3</v>
      </c>
      <c r="BX44" s="69">
        <v>6</v>
      </c>
      <c r="BY44" s="69">
        <v>2</v>
      </c>
      <c r="BZ44" s="69" t="s">
        <v>1978</v>
      </c>
      <c r="CA44" s="69" t="s">
        <v>1978</v>
      </c>
      <c r="CB44" s="69" t="s">
        <v>1978</v>
      </c>
      <c r="CC44" s="69" t="s">
        <v>1978</v>
      </c>
      <c r="CD44" s="69">
        <v>3</v>
      </c>
      <c r="CE44" s="69" t="s">
        <v>1978</v>
      </c>
      <c r="CF44" s="69">
        <v>2</v>
      </c>
      <c r="CG44" s="69">
        <v>7</v>
      </c>
      <c r="CH44" s="69" t="s">
        <v>1978</v>
      </c>
      <c r="CI44" s="69">
        <v>1</v>
      </c>
      <c r="CJ44" s="69">
        <v>8</v>
      </c>
      <c r="CK44" s="69">
        <v>7</v>
      </c>
      <c r="CL44" s="69" t="s">
        <v>1978</v>
      </c>
      <c r="CM44" s="69" t="s">
        <v>1978</v>
      </c>
      <c r="CN44" s="69">
        <v>1</v>
      </c>
      <c r="CO44" s="69">
        <v>2</v>
      </c>
      <c r="CP44" s="69">
        <v>2</v>
      </c>
      <c r="CQ44" s="69" t="s">
        <v>1978</v>
      </c>
      <c r="CR44" s="69">
        <f t="shared" si="6"/>
        <v>178</v>
      </c>
    </row>
    <row r="45" spans="2:96" ht="20.100000000000001" customHeight="1" x14ac:dyDescent="0.4">
      <c r="B45" s="68" t="s">
        <v>30</v>
      </c>
      <c r="C45" s="68" t="s">
        <v>54</v>
      </c>
      <c r="D45" s="69">
        <v>1</v>
      </c>
      <c r="E45" s="69">
        <v>1</v>
      </c>
      <c r="F45" s="69" t="s">
        <v>1978</v>
      </c>
      <c r="G45" s="69">
        <v>1</v>
      </c>
      <c r="H45" s="69" t="s">
        <v>1978</v>
      </c>
      <c r="I45" s="69">
        <v>2</v>
      </c>
      <c r="J45" s="69" t="s">
        <v>1978</v>
      </c>
      <c r="K45" s="69">
        <v>1</v>
      </c>
      <c r="L45" s="69">
        <v>1</v>
      </c>
      <c r="M45" s="69" t="s">
        <v>1978</v>
      </c>
      <c r="N45" s="69" t="s">
        <v>1978</v>
      </c>
      <c r="O45" s="69">
        <v>1</v>
      </c>
      <c r="P45" s="69">
        <v>2</v>
      </c>
      <c r="Q45" s="69" t="s">
        <v>1978</v>
      </c>
      <c r="R45" s="69" t="s">
        <v>1978</v>
      </c>
      <c r="S45" s="69">
        <v>2</v>
      </c>
      <c r="T45" s="69" t="s">
        <v>1978</v>
      </c>
      <c r="U45" s="69" t="s">
        <v>1978</v>
      </c>
      <c r="V45" s="69" t="s">
        <v>1978</v>
      </c>
      <c r="W45" s="69">
        <v>3</v>
      </c>
      <c r="X45" s="69" t="s">
        <v>1978</v>
      </c>
      <c r="Y45" s="69">
        <v>2</v>
      </c>
      <c r="Z45" s="69">
        <v>2</v>
      </c>
      <c r="AA45" s="69" t="s">
        <v>1978</v>
      </c>
      <c r="AB45" s="69" t="s">
        <v>1978</v>
      </c>
      <c r="AC45" s="69">
        <v>4</v>
      </c>
      <c r="AD45" s="69">
        <v>2</v>
      </c>
      <c r="AE45" s="69" t="s">
        <v>1978</v>
      </c>
      <c r="AF45" s="69">
        <v>1</v>
      </c>
      <c r="AG45" s="69">
        <v>3</v>
      </c>
      <c r="AH45" s="69" t="s">
        <v>1978</v>
      </c>
      <c r="AI45" s="69">
        <v>5</v>
      </c>
      <c r="AJ45" s="69" t="s">
        <v>1978</v>
      </c>
      <c r="AK45" s="69" t="s">
        <v>1978</v>
      </c>
      <c r="AL45" s="69" t="s">
        <v>1978</v>
      </c>
      <c r="AM45" s="69" t="s">
        <v>1978</v>
      </c>
      <c r="AN45" s="69">
        <v>2</v>
      </c>
      <c r="AO45" s="69" t="s">
        <v>1978</v>
      </c>
      <c r="AP45" s="69">
        <v>2</v>
      </c>
      <c r="AQ45" s="69">
        <v>5</v>
      </c>
      <c r="AR45" s="69">
        <v>1</v>
      </c>
      <c r="AS45" s="69" t="s">
        <v>1978</v>
      </c>
      <c r="AT45" s="69" t="s">
        <v>1978</v>
      </c>
      <c r="AU45" s="69">
        <v>3</v>
      </c>
      <c r="AV45" s="69" t="s">
        <v>1978</v>
      </c>
      <c r="AW45" s="69">
        <v>4</v>
      </c>
      <c r="AX45" s="69">
        <v>2</v>
      </c>
      <c r="AY45" s="69">
        <v>4</v>
      </c>
      <c r="AZ45" s="69" t="s">
        <v>1978</v>
      </c>
      <c r="BA45" s="69">
        <v>2</v>
      </c>
      <c r="BB45" s="69">
        <v>1</v>
      </c>
      <c r="BC45" s="69" t="s">
        <v>1978</v>
      </c>
      <c r="BD45" s="69">
        <v>1</v>
      </c>
      <c r="BE45" s="69">
        <v>4</v>
      </c>
      <c r="BF45" s="69" t="s">
        <v>1978</v>
      </c>
      <c r="BG45" s="69">
        <v>1</v>
      </c>
      <c r="BH45" s="69">
        <v>1</v>
      </c>
      <c r="BI45" s="69">
        <v>3</v>
      </c>
      <c r="BJ45" s="69" t="s">
        <v>1978</v>
      </c>
      <c r="BK45" s="69" t="s">
        <v>1978</v>
      </c>
      <c r="BL45" s="69">
        <v>3</v>
      </c>
      <c r="BM45" s="69">
        <v>4</v>
      </c>
      <c r="BN45" s="69" t="s">
        <v>1978</v>
      </c>
      <c r="BO45" s="69">
        <v>3</v>
      </c>
      <c r="BP45" s="69">
        <v>4</v>
      </c>
      <c r="BQ45" s="69" t="s">
        <v>1978</v>
      </c>
      <c r="BR45" s="69">
        <v>6</v>
      </c>
      <c r="BS45" s="69">
        <v>8</v>
      </c>
      <c r="BT45" s="69">
        <v>8</v>
      </c>
      <c r="BU45" s="69" t="s">
        <v>1978</v>
      </c>
      <c r="BV45" s="69">
        <v>1</v>
      </c>
      <c r="BW45" s="69" t="s">
        <v>1978</v>
      </c>
      <c r="BX45" s="69" t="s">
        <v>1978</v>
      </c>
      <c r="BY45" s="69">
        <v>4</v>
      </c>
      <c r="BZ45" s="69">
        <v>4</v>
      </c>
      <c r="CA45" s="69">
        <v>3</v>
      </c>
      <c r="CB45" s="69" t="s">
        <v>1978</v>
      </c>
      <c r="CC45" s="69">
        <v>3</v>
      </c>
      <c r="CD45" s="69" t="s">
        <v>1978</v>
      </c>
      <c r="CE45" s="69" t="s">
        <v>1978</v>
      </c>
      <c r="CF45" s="69">
        <v>4</v>
      </c>
      <c r="CG45" s="69" t="s">
        <v>1978</v>
      </c>
      <c r="CH45" s="69">
        <v>5</v>
      </c>
      <c r="CI45" s="69" t="s">
        <v>1978</v>
      </c>
      <c r="CJ45" s="69">
        <v>7</v>
      </c>
      <c r="CK45" s="69">
        <v>2</v>
      </c>
      <c r="CL45" s="69" t="s">
        <v>1978</v>
      </c>
      <c r="CM45" s="69" t="s">
        <v>1978</v>
      </c>
      <c r="CN45" s="69">
        <v>3</v>
      </c>
      <c r="CO45" s="69">
        <v>2</v>
      </c>
      <c r="CP45" s="69" t="s">
        <v>1978</v>
      </c>
      <c r="CQ45" s="69">
        <v>2</v>
      </c>
      <c r="CR45" s="69">
        <f t="shared" si="6"/>
        <v>146</v>
      </c>
    </row>
    <row r="46" spans="2:96" ht="20.100000000000001" customHeight="1" x14ac:dyDescent="0.4">
      <c r="B46" s="68" t="s">
        <v>31</v>
      </c>
      <c r="C46" s="68" t="s">
        <v>54</v>
      </c>
      <c r="D46" s="69" t="s">
        <v>1978</v>
      </c>
      <c r="E46" s="69" t="s">
        <v>1978</v>
      </c>
      <c r="F46" s="69" t="s">
        <v>1978</v>
      </c>
      <c r="G46" s="69" t="s">
        <v>1978</v>
      </c>
      <c r="H46" s="69" t="s">
        <v>1978</v>
      </c>
      <c r="I46" s="69" t="s">
        <v>1978</v>
      </c>
      <c r="J46" s="69" t="s">
        <v>1978</v>
      </c>
      <c r="K46" s="69" t="s">
        <v>1978</v>
      </c>
      <c r="L46" s="69" t="s">
        <v>1978</v>
      </c>
      <c r="M46" s="69" t="s">
        <v>1978</v>
      </c>
      <c r="N46" s="69" t="s">
        <v>1978</v>
      </c>
      <c r="O46" s="69" t="s">
        <v>1978</v>
      </c>
      <c r="P46" s="69" t="s">
        <v>1978</v>
      </c>
      <c r="Q46" s="69" t="s">
        <v>1978</v>
      </c>
      <c r="R46" s="69" t="s">
        <v>1978</v>
      </c>
      <c r="S46" s="69" t="s">
        <v>1978</v>
      </c>
      <c r="T46" s="69" t="s">
        <v>1978</v>
      </c>
      <c r="U46" s="69" t="s">
        <v>1978</v>
      </c>
      <c r="V46" s="69" t="s">
        <v>1978</v>
      </c>
      <c r="W46" s="69" t="s">
        <v>1978</v>
      </c>
      <c r="X46" s="69" t="s">
        <v>1978</v>
      </c>
      <c r="Y46" s="69" t="s">
        <v>1978</v>
      </c>
      <c r="Z46" s="69" t="s">
        <v>1978</v>
      </c>
      <c r="AA46" s="69" t="s">
        <v>1978</v>
      </c>
      <c r="AB46" s="69" t="s">
        <v>1978</v>
      </c>
      <c r="AC46" s="69" t="s">
        <v>1978</v>
      </c>
      <c r="AD46" s="69" t="s">
        <v>1978</v>
      </c>
      <c r="AE46" s="69">
        <v>2</v>
      </c>
      <c r="AF46" s="69" t="s">
        <v>1978</v>
      </c>
      <c r="AG46" s="69">
        <v>1</v>
      </c>
      <c r="AH46" s="69" t="s">
        <v>1978</v>
      </c>
      <c r="AI46" s="69" t="s">
        <v>1978</v>
      </c>
      <c r="AJ46" s="69">
        <v>1</v>
      </c>
      <c r="AK46" s="69">
        <v>3</v>
      </c>
      <c r="AL46" s="69" t="s">
        <v>1978</v>
      </c>
      <c r="AM46" s="69">
        <v>2</v>
      </c>
      <c r="AN46" s="69" t="s">
        <v>1978</v>
      </c>
      <c r="AO46" s="69">
        <v>4</v>
      </c>
      <c r="AP46" s="69">
        <v>1</v>
      </c>
      <c r="AQ46" s="69" t="s">
        <v>1978</v>
      </c>
      <c r="AR46" s="69">
        <v>3</v>
      </c>
      <c r="AS46" s="69">
        <v>2</v>
      </c>
      <c r="AT46" s="69">
        <v>5</v>
      </c>
      <c r="AU46" s="69" t="s">
        <v>1978</v>
      </c>
      <c r="AV46" s="69">
        <v>5</v>
      </c>
      <c r="AW46" s="69">
        <v>3</v>
      </c>
      <c r="AX46" s="69" t="s">
        <v>1978</v>
      </c>
      <c r="AY46" s="69">
        <v>4</v>
      </c>
      <c r="AZ46" s="69">
        <v>7</v>
      </c>
      <c r="BA46" s="69">
        <v>6</v>
      </c>
      <c r="BB46" s="69" t="s">
        <v>1978</v>
      </c>
      <c r="BC46" s="69">
        <v>5</v>
      </c>
      <c r="BD46" s="69">
        <v>4</v>
      </c>
      <c r="BE46" s="69">
        <v>2</v>
      </c>
      <c r="BF46" s="69" t="s">
        <v>1978</v>
      </c>
      <c r="BG46" s="69">
        <v>2</v>
      </c>
      <c r="BH46" s="69">
        <v>4</v>
      </c>
      <c r="BI46" s="69" t="s">
        <v>1978</v>
      </c>
      <c r="BJ46" s="69">
        <v>4</v>
      </c>
      <c r="BK46" s="69">
        <v>4</v>
      </c>
      <c r="BL46" s="69" t="s">
        <v>1978</v>
      </c>
      <c r="BM46" s="69" t="s">
        <v>1978</v>
      </c>
      <c r="BN46" s="69">
        <v>4</v>
      </c>
      <c r="BO46" s="69">
        <v>6</v>
      </c>
      <c r="BP46" s="69">
        <v>11</v>
      </c>
      <c r="BQ46" s="69">
        <v>3</v>
      </c>
      <c r="BR46" s="69" t="s">
        <v>1978</v>
      </c>
      <c r="BS46" s="69">
        <v>6</v>
      </c>
      <c r="BT46" s="69">
        <v>6</v>
      </c>
      <c r="BU46" s="69" t="s">
        <v>1978</v>
      </c>
      <c r="BV46" s="69" t="s">
        <v>1978</v>
      </c>
      <c r="BW46" s="69" t="s">
        <v>1978</v>
      </c>
      <c r="BX46" s="69" t="s">
        <v>1978</v>
      </c>
      <c r="BY46" s="69">
        <v>5</v>
      </c>
      <c r="BZ46" s="69">
        <v>2</v>
      </c>
      <c r="CA46" s="69" t="s">
        <v>1978</v>
      </c>
      <c r="CB46" s="69">
        <v>4</v>
      </c>
      <c r="CC46" s="69" t="s">
        <v>1978</v>
      </c>
      <c r="CD46" s="69">
        <v>7</v>
      </c>
      <c r="CE46" s="69">
        <v>12</v>
      </c>
      <c r="CF46" s="69" t="s">
        <v>1978</v>
      </c>
      <c r="CG46" s="69">
        <v>6</v>
      </c>
      <c r="CH46" s="69">
        <v>5</v>
      </c>
      <c r="CI46" s="69">
        <v>5</v>
      </c>
      <c r="CJ46" s="69" t="s">
        <v>1978</v>
      </c>
      <c r="CK46" s="69">
        <v>4</v>
      </c>
      <c r="CL46" s="69">
        <v>6</v>
      </c>
      <c r="CM46" s="69" t="s">
        <v>1978</v>
      </c>
      <c r="CN46" s="69">
        <v>3</v>
      </c>
      <c r="CO46" s="69">
        <v>6</v>
      </c>
      <c r="CP46" s="69">
        <v>6</v>
      </c>
      <c r="CQ46" s="69" t="s">
        <v>1978</v>
      </c>
      <c r="CR46" s="69">
        <f t="shared" si="6"/>
        <v>181</v>
      </c>
    </row>
    <row r="47" spans="2:96" ht="20.100000000000001" customHeight="1" x14ac:dyDescent="0.4">
      <c r="B47" s="68" t="s">
        <v>32</v>
      </c>
      <c r="C47" s="68" t="s">
        <v>54</v>
      </c>
      <c r="D47" s="69" t="s">
        <v>1978</v>
      </c>
      <c r="E47" s="69" t="s">
        <v>1978</v>
      </c>
      <c r="F47" s="69" t="s">
        <v>1978</v>
      </c>
      <c r="G47" s="69">
        <v>1</v>
      </c>
      <c r="H47" s="69" t="s">
        <v>1978</v>
      </c>
      <c r="I47" s="69">
        <v>1</v>
      </c>
      <c r="J47" s="69" t="s">
        <v>1978</v>
      </c>
      <c r="K47" s="69" t="s">
        <v>1978</v>
      </c>
      <c r="L47" s="69" t="s">
        <v>1978</v>
      </c>
      <c r="M47" s="69" t="s">
        <v>1978</v>
      </c>
      <c r="N47" s="69" t="s">
        <v>1978</v>
      </c>
      <c r="O47" s="69" t="s">
        <v>1978</v>
      </c>
      <c r="P47" s="69" t="s">
        <v>1978</v>
      </c>
      <c r="Q47" s="69">
        <v>1</v>
      </c>
      <c r="R47" s="69" t="s">
        <v>1978</v>
      </c>
      <c r="S47" s="69" t="s">
        <v>1978</v>
      </c>
      <c r="T47" s="69">
        <v>1</v>
      </c>
      <c r="U47" s="69" t="s">
        <v>1978</v>
      </c>
      <c r="V47" s="69" t="s">
        <v>1978</v>
      </c>
      <c r="W47" s="69" t="s">
        <v>1978</v>
      </c>
      <c r="X47" s="69" t="s">
        <v>1978</v>
      </c>
      <c r="Y47" s="69" t="s">
        <v>1978</v>
      </c>
      <c r="Z47" s="69" t="s">
        <v>1978</v>
      </c>
      <c r="AA47" s="69" t="s">
        <v>1978</v>
      </c>
      <c r="AB47" s="69" t="s">
        <v>1978</v>
      </c>
      <c r="AC47" s="69" t="s">
        <v>1978</v>
      </c>
      <c r="AD47" s="69" t="s">
        <v>1978</v>
      </c>
      <c r="AE47" s="69">
        <v>1</v>
      </c>
      <c r="AF47" s="69" t="s">
        <v>1978</v>
      </c>
      <c r="AG47" s="69">
        <v>2</v>
      </c>
      <c r="AH47" s="69" t="s">
        <v>1978</v>
      </c>
      <c r="AI47" s="69" t="s">
        <v>1978</v>
      </c>
      <c r="AJ47" s="69">
        <v>2</v>
      </c>
      <c r="AK47" s="69" t="s">
        <v>1978</v>
      </c>
      <c r="AL47" s="69">
        <v>1</v>
      </c>
      <c r="AM47" s="69" t="s">
        <v>1978</v>
      </c>
      <c r="AN47" s="69" t="s">
        <v>1978</v>
      </c>
      <c r="AO47" s="69" t="s">
        <v>1978</v>
      </c>
      <c r="AP47" s="69">
        <v>3</v>
      </c>
      <c r="AQ47" s="69" t="s">
        <v>1978</v>
      </c>
      <c r="AR47" s="69">
        <v>6</v>
      </c>
      <c r="AS47" s="69">
        <v>4</v>
      </c>
      <c r="AT47" s="69" t="s">
        <v>1978</v>
      </c>
      <c r="AU47" s="69">
        <v>3</v>
      </c>
      <c r="AV47" s="69" t="s">
        <v>1978</v>
      </c>
      <c r="AW47" s="69">
        <v>5</v>
      </c>
      <c r="AX47" s="69">
        <v>7</v>
      </c>
      <c r="AY47" s="69">
        <v>3</v>
      </c>
      <c r="AZ47" s="69">
        <v>4</v>
      </c>
      <c r="BA47" s="69" t="s">
        <v>1978</v>
      </c>
      <c r="BB47" s="69">
        <v>5</v>
      </c>
      <c r="BC47" s="69">
        <v>5</v>
      </c>
      <c r="BD47" s="69" t="s">
        <v>1978</v>
      </c>
      <c r="BE47" s="69" t="s">
        <v>1978</v>
      </c>
      <c r="BF47" s="69">
        <v>3</v>
      </c>
      <c r="BG47" s="69">
        <v>1</v>
      </c>
      <c r="BH47" s="69" t="s">
        <v>1978</v>
      </c>
      <c r="BI47" s="69">
        <v>4</v>
      </c>
      <c r="BJ47" s="69" t="s">
        <v>1978</v>
      </c>
      <c r="BK47" s="69">
        <v>2</v>
      </c>
      <c r="BL47" s="69">
        <v>6</v>
      </c>
      <c r="BM47" s="69" t="s">
        <v>1978</v>
      </c>
      <c r="BN47" s="69">
        <v>6</v>
      </c>
      <c r="BO47" s="69" t="s">
        <v>1978</v>
      </c>
      <c r="BP47" s="69">
        <v>2</v>
      </c>
      <c r="BQ47" s="69" t="s">
        <v>1978</v>
      </c>
      <c r="BR47" s="69">
        <v>4</v>
      </c>
      <c r="BS47" s="69">
        <v>4</v>
      </c>
      <c r="BT47" s="69">
        <v>4</v>
      </c>
      <c r="BU47" s="69" t="s">
        <v>1978</v>
      </c>
      <c r="BV47" s="69">
        <v>5</v>
      </c>
      <c r="BW47" s="69" t="s">
        <v>1978</v>
      </c>
      <c r="BX47" s="69">
        <v>10</v>
      </c>
      <c r="BY47" s="69">
        <v>8</v>
      </c>
      <c r="BZ47" s="69" t="s">
        <v>1978</v>
      </c>
      <c r="CA47" s="69">
        <v>6</v>
      </c>
      <c r="CB47" s="69">
        <v>11</v>
      </c>
      <c r="CC47" s="69">
        <v>2</v>
      </c>
      <c r="CD47" s="69" t="s">
        <v>1978</v>
      </c>
      <c r="CE47" s="69">
        <v>10</v>
      </c>
      <c r="CF47" s="69" t="s">
        <v>1978</v>
      </c>
      <c r="CG47" s="69" t="s">
        <v>1978</v>
      </c>
      <c r="CH47" s="69">
        <v>4</v>
      </c>
      <c r="CI47" s="69">
        <v>8</v>
      </c>
      <c r="CJ47" s="69">
        <v>4</v>
      </c>
      <c r="CK47" s="69" t="s">
        <v>1978</v>
      </c>
      <c r="CL47" s="69">
        <v>1</v>
      </c>
      <c r="CM47" s="69">
        <v>5</v>
      </c>
      <c r="CN47" s="69">
        <v>6</v>
      </c>
      <c r="CO47" s="69">
        <v>1</v>
      </c>
      <c r="CP47" s="69" t="s">
        <v>1978</v>
      </c>
      <c r="CQ47" s="69" t="s">
        <v>1978</v>
      </c>
      <c r="CR47" s="69">
        <f t="shared" si="6"/>
        <v>172</v>
      </c>
    </row>
    <row r="48" spans="2:96" ht="20.100000000000001" customHeight="1" x14ac:dyDescent="0.4">
      <c r="B48" s="68" t="s">
        <v>33</v>
      </c>
      <c r="C48" s="68" t="s">
        <v>54</v>
      </c>
      <c r="D48" s="69" t="s">
        <v>1978</v>
      </c>
      <c r="E48" s="69" t="s">
        <v>1978</v>
      </c>
      <c r="F48" s="69" t="s">
        <v>1978</v>
      </c>
      <c r="G48" s="69">
        <v>1</v>
      </c>
      <c r="H48" s="69" t="s">
        <v>1978</v>
      </c>
      <c r="I48" s="69">
        <v>2</v>
      </c>
      <c r="J48" s="69">
        <v>3</v>
      </c>
      <c r="K48" s="69">
        <v>3</v>
      </c>
      <c r="L48" s="69">
        <v>1</v>
      </c>
      <c r="M48" s="69" t="s">
        <v>1978</v>
      </c>
      <c r="N48" s="69" t="s">
        <v>1978</v>
      </c>
      <c r="O48" s="69">
        <v>2</v>
      </c>
      <c r="P48" s="69">
        <v>1</v>
      </c>
      <c r="Q48" s="69">
        <v>1</v>
      </c>
      <c r="R48" s="69" t="s">
        <v>1978</v>
      </c>
      <c r="S48" s="69">
        <v>3</v>
      </c>
      <c r="T48" s="69">
        <v>2</v>
      </c>
      <c r="U48" s="69" t="s">
        <v>1978</v>
      </c>
      <c r="V48" s="69" t="s">
        <v>1978</v>
      </c>
      <c r="W48" s="69">
        <v>3</v>
      </c>
      <c r="X48" s="69" t="s">
        <v>1978</v>
      </c>
      <c r="Y48" s="69" t="s">
        <v>1978</v>
      </c>
      <c r="Z48" s="69" t="s">
        <v>1978</v>
      </c>
      <c r="AA48" s="69" t="s">
        <v>1978</v>
      </c>
      <c r="AB48" s="69">
        <v>1</v>
      </c>
      <c r="AC48" s="69">
        <v>1</v>
      </c>
      <c r="AD48" s="69" t="s">
        <v>1978</v>
      </c>
      <c r="AE48" s="69" t="s">
        <v>1978</v>
      </c>
      <c r="AF48" s="69">
        <v>2</v>
      </c>
      <c r="AG48" s="69">
        <v>3</v>
      </c>
      <c r="AH48" s="69" t="s">
        <v>1978</v>
      </c>
      <c r="AI48" s="69">
        <v>5</v>
      </c>
      <c r="AJ48" s="69">
        <v>2</v>
      </c>
      <c r="AK48" s="69" t="s">
        <v>1978</v>
      </c>
      <c r="AL48" s="69">
        <v>4</v>
      </c>
      <c r="AM48" s="69" t="s">
        <v>1978</v>
      </c>
      <c r="AN48" s="69">
        <v>1</v>
      </c>
      <c r="AO48" s="69" t="s">
        <v>1978</v>
      </c>
      <c r="AP48" s="69" t="s">
        <v>1978</v>
      </c>
      <c r="AQ48" s="69">
        <v>3</v>
      </c>
      <c r="AR48" s="69">
        <v>2</v>
      </c>
      <c r="AS48" s="69">
        <v>1</v>
      </c>
      <c r="AT48" s="69" t="s">
        <v>1978</v>
      </c>
      <c r="AU48" s="69">
        <v>4</v>
      </c>
      <c r="AV48" s="69">
        <v>4</v>
      </c>
      <c r="AW48" s="69">
        <v>1</v>
      </c>
      <c r="AX48" s="69" t="s">
        <v>1978</v>
      </c>
      <c r="AY48" s="69">
        <v>3</v>
      </c>
      <c r="AZ48" s="69" t="s">
        <v>1978</v>
      </c>
      <c r="BA48" s="69">
        <v>2</v>
      </c>
      <c r="BB48" s="69">
        <v>4</v>
      </c>
      <c r="BC48" s="69" t="s">
        <v>1978</v>
      </c>
      <c r="BD48" s="69">
        <v>2</v>
      </c>
      <c r="BE48" s="69">
        <v>4</v>
      </c>
      <c r="BF48" s="69" t="s">
        <v>1978</v>
      </c>
      <c r="BG48" s="69">
        <v>2</v>
      </c>
      <c r="BH48" s="69">
        <v>3</v>
      </c>
      <c r="BI48" s="69">
        <v>2</v>
      </c>
      <c r="BJ48" s="69" t="s">
        <v>1978</v>
      </c>
      <c r="BK48" s="69">
        <v>4</v>
      </c>
      <c r="BL48" s="69">
        <v>2</v>
      </c>
      <c r="BM48" s="69" t="s">
        <v>1978</v>
      </c>
      <c r="BN48" s="69" t="s">
        <v>1978</v>
      </c>
      <c r="BO48" s="69" t="s">
        <v>1978</v>
      </c>
      <c r="BP48" s="69">
        <v>1</v>
      </c>
      <c r="BQ48" s="69" t="s">
        <v>1978</v>
      </c>
      <c r="BR48" s="69">
        <v>6</v>
      </c>
      <c r="BS48" s="69" t="s">
        <v>1978</v>
      </c>
      <c r="BT48" s="69" t="s">
        <v>1978</v>
      </c>
      <c r="BU48" s="69">
        <v>2</v>
      </c>
      <c r="BV48" s="69" t="s">
        <v>1978</v>
      </c>
      <c r="BW48" s="69">
        <v>3</v>
      </c>
      <c r="BX48" s="69">
        <v>5</v>
      </c>
      <c r="BY48" s="69" t="s">
        <v>1978</v>
      </c>
      <c r="BZ48" s="69" t="s">
        <v>1978</v>
      </c>
      <c r="CA48" s="69">
        <v>2</v>
      </c>
      <c r="CB48" s="69" t="s">
        <v>1978</v>
      </c>
      <c r="CC48" s="69" t="s">
        <v>1978</v>
      </c>
      <c r="CD48" s="69">
        <v>3</v>
      </c>
      <c r="CE48" s="69">
        <v>2</v>
      </c>
      <c r="CF48" s="69">
        <v>2</v>
      </c>
      <c r="CG48" s="69" t="s">
        <v>1978</v>
      </c>
      <c r="CH48" s="69" t="s">
        <v>1978</v>
      </c>
      <c r="CI48" s="69" t="s">
        <v>1978</v>
      </c>
      <c r="CJ48" s="69">
        <v>1</v>
      </c>
      <c r="CK48" s="69">
        <v>2</v>
      </c>
      <c r="CL48" s="69">
        <v>5</v>
      </c>
      <c r="CM48" s="69">
        <v>2</v>
      </c>
      <c r="CN48" s="69" t="s">
        <v>1978</v>
      </c>
      <c r="CO48" s="69" t="s">
        <v>1978</v>
      </c>
      <c r="CP48" s="69">
        <v>1</v>
      </c>
      <c r="CQ48" s="69" t="s">
        <v>1978</v>
      </c>
      <c r="CR48" s="69">
        <f t="shared" si="6"/>
        <v>121</v>
      </c>
    </row>
    <row r="49" spans="2:96" ht="20.100000000000001" customHeight="1" x14ac:dyDescent="0.4">
      <c r="B49" s="68" t="s">
        <v>35</v>
      </c>
      <c r="C49" s="68" t="s">
        <v>54</v>
      </c>
      <c r="D49" s="69" t="s">
        <v>1978</v>
      </c>
      <c r="E49" s="69">
        <v>1</v>
      </c>
      <c r="F49" s="69" t="s">
        <v>1978</v>
      </c>
      <c r="G49" s="69" t="s">
        <v>1978</v>
      </c>
      <c r="H49" s="69" t="s">
        <v>1978</v>
      </c>
      <c r="I49" s="69" t="s">
        <v>1978</v>
      </c>
      <c r="J49" s="69" t="s">
        <v>1978</v>
      </c>
      <c r="K49" s="69">
        <v>1</v>
      </c>
      <c r="L49" s="69">
        <v>1</v>
      </c>
      <c r="M49" s="69">
        <v>1</v>
      </c>
      <c r="N49" s="69" t="s">
        <v>1978</v>
      </c>
      <c r="O49" s="69" t="s">
        <v>1978</v>
      </c>
      <c r="P49" s="69" t="s">
        <v>1978</v>
      </c>
      <c r="Q49" s="69">
        <v>2</v>
      </c>
      <c r="R49" s="69" t="s">
        <v>1978</v>
      </c>
      <c r="S49" s="69">
        <v>1</v>
      </c>
      <c r="T49" s="69" t="s">
        <v>1978</v>
      </c>
      <c r="U49" s="69" t="s">
        <v>1978</v>
      </c>
      <c r="V49" s="69">
        <v>1</v>
      </c>
      <c r="W49" s="69">
        <v>3</v>
      </c>
      <c r="X49" s="69" t="s">
        <v>1978</v>
      </c>
      <c r="Y49" s="69">
        <v>1</v>
      </c>
      <c r="Z49" s="69">
        <v>2</v>
      </c>
      <c r="AA49" s="69">
        <v>2</v>
      </c>
      <c r="AB49" s="69" t="s">
        <v>1978</v>
      </c>
      <c r="AC49" s="69" t="s">
        <v>1978</v>
      </c>
      <c r="AD49" s="69">
        <v>3</v>
      </c>
      <c r="AE49" s="69">
        <v>2</v>
      </c>
      <c r="AF49" s="69" t="s">
        <v>1978</v>
      </c>
      <c r="AG49" s="69" t="s">
        <v>1978</v>
      </c>
      <c r="AH49" s="69">
        <v>2</v>
      </c>
      <c r="AI49" s="69">
        <v>4</v>
      </c>
      <c r="AJ49" s="69">
        <v>4</v>
      </c>
      <c r="AK49" s="69" t="s">
        <v>1978</v>
      </c>
      <c r="AL49" s="69">
        <v>3</v>
      </c>
      <c r="AM49" s="69">
        <v>4</v>
      </c>
      <c r="AN49" s="69" t="s">
        <v>1978</v>
      </c>
      <c r="AO49" s="69" t="s">
        <v>1978</v>
      </c>
      <c r="AP49" s="69" t="s">
        <v>1978</v>
      </c>
      <c r="AQ49" s="69" t="s">
        <v>1978</v>
      </c>
      <c r="AR49" s="69">
        <v>5</v>
      </c>
      <c r="AS49" s="69">
        <v>5</v>
      </c>
      <c r="AT49" s="69" t="s">
        <v>1978</v>
      </c>
      <c r="AU49" s="69">
        <v>9</v>
      </c>
      <c r="AV49" s="69">
        <v>4</v>
      </c>
      <c r="AW49" s="69">
        <v>6</v>
      </c>
      <c r="AX49" s="69" t="s">
        <v>1978</v>
      </c>
      <c r="AY49" s="69">
        <v>5</v>
      </c>
      <c r="AZ49" s="69">
        <v>6</v>
      </c>
      <c r="BA49" s="69" t="s">
        <v>1978</v>
      </c>
      <c r="BB49" s="69">
        <v>4</v>
      </c>
      <c r="BC49" s="69">
        <v>4</v>
      </c>
      <c r="BD49" s="69">
        <v>3</v>
      </c>
      <c r="BE49" s="69" t="s">
        <v>1978</v>
      </c>
      <c r="BF49" s="69">
        <v>6</v>
      </c>
      <c r="BG49" s="69">
        <v>6</v>
      </c>
      <c r="BH49" s="69">
        <v>8</v>
      </c>
      <c r="BI49" s="69">
        <v>8</v>
      </c>
      <c r="BJ49" s="69">
        <v>4</v>
      </c>
      <c r="BK49" s="69">
        <v>6</v>
      </c>
      <c r="BL49" s="69" t="s">
        <v>1978</v>
      </c>
      <c r="BM49" s="69" t="s">
        <v>1978</v>
      </c>
      <c r="BN49" s="69">
        <v>3</v>
      </c>
      <c r="BO49" s="69">
        <v>3</v>
      </c>
      <c r="BP49" s="69">
        <v>1</v>
      </c>
      <c r="BQ49" s="69" t="s">
        <v>1978</v>
      </c>
      <c r="BR49" s="69">
        <v>6</v>
      </c>
      <c r="BS49" s="69">
        <v>6</v>
      </c>
      <c r="BT49" s="69" t="s">
        <v>1978</v>
      </c>
      <c r="BU49" s="69">
        <v>2</v>
      </c>
      <c r="BV49" s="69">
        <v>3</v>
      </c>
      <c r="BW49" s="69">
        <v>5</v>
      </c>
      <c r="BX49" s="69" t="s">
        <v>1978</v>
      </c>
      <c r="BY49" s="69">
        <v>12</v>
      </c>
      <c r="BZ49" s="69">
        <v>4</v>
      </c>
      <c r="CA49" s="69" t="s">
        <v>1978</v>
      </c>
      <c r="CB49" s="69">
        <v>4</v>
      </c>
      <c r="CC49" s="69">
        <v>9</v>
      </c>
      <c r="CD49" s="69">
        <v>4</v>
      </c>
      <c r="CE49" s="69">
        <v>6</v>
      </c>
      <c r="CF49" s="69" t="s">
        <v>1978</v>
      </c>
      <c r="CG49" s="69">
        <v>11</v>
      </c>
      <c r="CH49" s="69" t="s">
        <v>1978</v>
      </c>
      <c r="CI49" s="69">
        <v>3</v>
      </c>
      <c r="CJ49" s="69">
        <v>2</v>
      </c>
      <c r="CK49" s="69">
        <v>6</v>
      </c>
      <c r="CL49" s="69" t="s">
        <v>1978</v>
      </c>
      <c r="CM49" s="69">
        <v>8</v>
      </c>
      <c r="CN49" s="69">
        <v>3</v>
      </c>
      <c r="CO49" s="69" t="s">
        <v>1978</v>
      </c>
      <c r="CP49" s="69">
        <v>4</v>
      </c>
      <c r="CQ49" s="69">
        <v>3</v>
      </c>
      <c r="CR49" s="69">
        <f t="shared" si="6"/>
        <v>235</v>
      </c>
    </row>
    <row r="50" spans="2:96" ht="20.100000000000001" customHeight="1" x14ac:dyDescent="0.4">
      <c r="B50" s="68" t="s">
        <v>36</v>
      </c>
      <c r="C50" s="68" t="s">
        <v>54</v>
      </c>
      <c r="D50" s="69" t="s">
        <v>1978</v>
      </c>
      <c r="E50" s="69" t="s">
        <v>1978</v>
      </c>
      <c r="F50" s="69" t="s">
        <v>1978</v>
      </c>
      <c r="G50" s="69" t="s">
        <v>1978</v>
      </c>
      <c r="H50" s="69" t="s">
        <v>1978</v>
      </c>
      <c r="I50" s="69" t="s">
        <v>1978</v>
      </c>
      <c r="J50" s="69" t="s">
        <v>1978</v>
      </c>
      <c r="K50" s="69" t="s">
        <v>1978</v>
      </c>
      <c r="L50" s="69" t="s">
        <v>1978</v>
      </c>
      <c r="M50" s="69" t="s">
        <v>1978</v>
      </c>
      <c r="N50" s="69" t="s">
        <v>1978</v>
      </c>
      <c r="O50" s="69" t="s">
        <v>1978</v>
      </c>
      <c r="P50" s="69" t="s">
        <v>1978</v>
      </c>
      <c r="Q50" s="69" t="s">
        <v>1978</v>
      </c>
      <c r="R50" s="69" t="s">
        <v>1978</v>
      </c>
      <c r="S50" s="69" t="s">
        <v>1978</v>
      </c>
      <c r="T50" s="69" t="s">
        <v>1978</v>
      </c>
      <c r="U50" s="69" t="s">
        <v>1978</v>
      </c>
      <c r="V50" s="69" t="s">
        <v>1978</v>
      </c>
      <c r="W50" s="69" t="s">
        <v>1978</v>
      </c>
      <c r="X50" s="69">
        <v>1</v>
      </c>
      <c r="Y50" s="69">
        <v>4</v>
      </c>
      <c r="Z50" s="69">
        <v>2</v>
      </c>
      <c r="AA50" s="69">
        <v>1</v>
      </c>
      <c r="AB50" s="69" t="s">
        <v>1978</v>
      </c>
      <c r="AC50" s="69" t="s">
        <v>1978</v>
      </c>
      <c r="AD50" s="69">
        <v>2</v>
      </c>
      <c r="AE50" s="69">
        <v>2</v>
      </c>
      <c r="AF50" s="69" t="s">
        <v>1978</v>
      </c>
      <c r="AG50" s="69" t="s">
        <v>1978</v>
      </c>
      <c r="AH50" s="69">
        <v>3</v>
      </c>
      <c r="AI50" s="69">
        <v>2</v>
      </c>
      <c r="AJ50" s="69" t="s">
        <v>1978</v>
      </c>
      <c r="AK50" s="69">
        <v>2</v>
      </c>
      <c r="AL50" s="69">
        <v>3</v>
      </c>
      <c r="AM50" s="69">
        <v>3</v>
      </c>
      <c r="AN50" s="69" t="s">
        <v>1978</v>
      </c>
      <c r="AO50" s="69">
        <v>1</v>
      </c>
      <c r="AP50" s="69">
        <v>4</v>
      </c>
      <c r="AQ50" s="69">
        <v>2</v>
      </c>
      <c r="AR50" s="69" t="s">
        <v>1978</v>
      </c>
      <c r="AS50" s="69">
        <v>2</v>
      </c>
      <c r="AT50" s="69">
        <v>5</v>
      </c>
      <c r="AU50" s="69">
        <v>4</v>
      </c>
      <c r="AV50" s="69">
        <v>5</v>
      </c>
      <c r="AW50" s="69">
        <v>4</v>
      </c>
      <c r="AX50" s="69">
        <v>4</v>
      </c>
      <c r="AY50" s="69" t="s">
        <v>1978</v>
      </c>
      <c r="AZ50" s="69">
        <v>2</v>
      </c>
      <c r="BA50" s="69">
        <v>3</v>
      </c>
      <c r="BB50" s="69">
        <v>3</v>
      </c>
      <c r="BC50" s="69">
        <v>4</v>
      </c>
      <c r="BD50" s="69">
        <v>3</v>
      </c>
      <c r="BE50" s="69">
        <v>2</v>
      </c>
      <c r="BF50" s="69" t="s">
        <v>1978</v>
      </c>
      <c r="BG50" s="69">
        <v>1</v>
      </c>
      <c r="BH50" s="69">
        <v>1</v>
      </c>
      <c r="BI50" s="69">
        <v>1</v>
      </c>
      <c r="BJ50" s="69">
        <v>7</v>
      </c>
      <c r="BK50" s="69">
        <v>2</v>
      </c>
      <c r="BL50" s="69" t="s">
        <v>1978</v>
      </c>
      <c r="BM50" s="69" t="s">
        <v>1978</v>
      </c>
      <c r="BN50" s="69">
        <v>1</v>
      </c>
      <c r="BO50" s="69">
        <v>2</v>
      </c>
      <c r="BP50" s="69">
        <v>1</v>
      </c>
      <c r="BQ50" s="69">
        <v>2</v>
      </c>
      <c r="BR50" s="69" t="s">
        <v>1978</v>
      </c>
      <c r="BS50" s="69">
        <v>4</v>
      </c>
      <c r="BT50" s="69">
        <v>4</v>
      </c>
      <c r="BU50" s="69">
        <v>3</v>
      </c>
      <c r="BV50" s="69" t="s">
        <v>1978</v>
      </c>
      <c r="BW50" s="69">
        <v>3</v>
      </c>
      <c r="BX50" s="69">
        <v>3</v>
      </c>
      <c r="BY50" s="69" t="s">
        <v>1978</v>
      </c>
      <c r="BZ50" s="69">
        <v>2</v>
      </c>
      <c r="CA50" s="69">
        <v>2</v>
      </c>
      <c r="CB50" s="69" t="s">
        <v>1978</v>
      </c>
      <c r="CC50" s="69">
        <v>2</v>
      </c>
      <c r="CD50" s="69">
        <v>6</v>
      </c>
      <c r="CE50" s="69">
        <v>4</v>
      </c>
      <c r="CF50" s="69" t="s">
        <v>1978</v>
      </c>
      <c r="CG50" s="69">
        <v>4</v>
      </c>
      <c r="CH50" s="69">
        <v>4</v>
      </c>
      <c r="CI50" s="69" t="s">
        <v>1978</v>
      </c>
      <c r="CJ50" s="69">
        <v>2</v>
      </c>
      <c r="CK50" s="69" t="s">
        <v>1978</v>
      </c>
      <c r="CL50" s="69" t="s">
        <v>1978</v>
      </c>
      <c r="CM50" s="69">
        <v>4</v>
      </c>
      <c r="CN50" s="69" t="s">
        <v>1978</v>
      </c>
      <c r="CO50" s="69" t="s">
        <v>1978</v>
      </c>
      <c r="CP50" s="69">
        <v>3</v>
      </c>
      <c r="CQ50" s="69">
        <v>1</v>
      </c>
      <c r="CR50" s="69">
        <f t="shared" si="6"/>
        <v>142</v>
      </c>
    </row>
    <row r="51" spans="2:96" ht="20.100000000000001" customHeight="1" x14ac:dyDescent="0.4">
      <c r="B51" s="68" t="s">
        <v>34</v>
      </c>
      <c r="C51" s="68" t="s">
        <v>54</v>
      </c>
      <c r="D51" s="69" t="s">
        <v>1978</v>
      </c>
      <c r="E51" s="69" t="s">
        <v>1978</v>
      </c>
      <c r="F51" s="69" t="s">
        <v>1978</v>
      </c>
      <c r="G51" s="69" t="s">
        <v>1978</v>
      </c>
      <c r="H51" s="69" t="s">
        <v>1978</v>
      </c>
      <c r="I51" s="69" t="s">
        <v>1978</v>
      </c>
      <c r="J51" s="69" t="s">
        <v>1978</v>
      </c>
      <c r="K51" s="69" t="s">
        <v>1978</v>
      </c>
      <c r="L51" s="69" t="s">
        <v>1978</v>
      </c>
      <c r="M51" s="69" t="s">
        <v>1978</v>
      </c>
      <c r="N51" s="69" t="s">
        <v>1978</v>
      </c>
      <c r="O51" s="69" t="s">
        <v>1978</v>
      </c>
      <c r="P51" s="69" t="s">
        <v>1978</v>
      </c>
      <c r="Q51" s="69" t="s">
        <v>1978</v>
      </c>
      <c r="R51" s="69" t="s">
        <v>1978</v>
      </c>
      <c r="S51" s="69" t="s">
        <v>1978</v>
      </c>
      <c r="T51" s="69" t="s">
        <v>1978</v>
      </c>
      <c r="U51" s="69" t="s">
        <v>1978</v>
      </c>
      <c r="V51" s="69" t="s">
        <v>1978</v>
      </c>
      <c r="W51" s="69" t="s">
        <v>1978</v>
      </c>
      <c r="X51" s="69" t="s">
        <v>1978</v>
      </c>
      <c r="Y51" s="69" t="s">
        <v>1978</v>
      </c>
      <c r="Z51" s="69" t="s">
        <v>1978</v>
      </c>
      <c r="AA51" s="69" t="s">
        <v>1978</v>
      </c>
      <c r="AB51" s="69" t="s">
        <v>1978</v>
      </c>
      <c r="AC51" s="69" t="s">
        <v>1978</v>
      </c>
      <c r="AD51" s="69" t="s">
        <v>1978</v>
      </c>
      <c r="AE51" s="69" t="s">
        <v>1978</v>
      </c>
      <c r="AF51" s="69" t="s">
        <v>1978</v>
      </c>
      <c r="AG51" s="69" t="s">
        <v>1978</v>
      </c>
      <c r="AH51" s="69" t="s">
        <v>1978</v>
      </c>
      <c r="AI51" s="69" t="s">
        <v>1978</v>
      </c>
      <c r="AJ51" s="69" t="s">
        <v>1978</v>
      </c>
      <c r="AK51" s="69" t="s">
        <v>1978</v>
      </c>
      <c r="AL51" s="69" t="s">
        <v>1978</v>
      </c>
      <c r="AM51" s="69" t="s">
        <v>1978</v>
      </c>
      <c r="AN51" s="69" t="s">
        <v>1978</v>
      </c>
      <c r="AO51" s="69" t="s">
        <v>1978</v>
      </c>
      <c r="AP51" s="69" t="s">
        <v>1978</v>
      </c>
      <c r="AQ51" s="69" t="s">
        <v>1978</v>
      </c>
      <c r="AR51" s="69">
        <v>2</v>
      </c>
      <c r="AS51" s="69">
        <v>2</v>
      </c>
      <c r="AT51" s="69">
        <v>1</v>
      </c>
      <c r="AU51" s="69">
        <v>4</v>
      </c>
      <c r="AV51" s="69">
        <v>1</v>
      </c>
      <c r="AW51" s="69" t="s">
        <v>1978</v>
      </c>
      <c r="AX51" s="69" t="s">
        <v>1978</v>
      </c>
      <c r="AY51" s="69">
        <v>3</v>
      </c>
      <c r="AZ51" s="69">
        <v>2</v>
      </c>
      <c r="BA51" s="69" t="s">
        <v>1978</v>
      </c>
      <c r="BB51" s="69">
        <v>1</v>
      </c>
      <c r="BC51" s="69" t="s">
        <v>1978</v>
      </c>
      <c r="BD51" s="69" t="s">
        <v>1978</v>
      </c>
      <c r="BE51" s="69">
        <v>2</v>
      </c>
      <c r="BF51" s="69" t="s">
        <v>1978</v>
      </c>
      <c r="BG51" s="69">
        <v>1</v>
      </c>
      <c r="BH51" s="69">
        <v>1</v>
      </c>
      <c r="BI51" s="69">
        <v>3</v>
      </c>
      <c r="BJ51" s="69" t="s">
        <v>1978</v>
      </c>
      <c r="BK51" s="69">
        <v>3</v>
      </c>
      <c r="BL51" s="69" t="s">
        <v>1978</v>
      </c>
      <c r="BM51" s="69" t="s">
        <v>1978</v>
      </c>
      <c r="BN51" s="69">
        <v>2</v>
      </c>
      <c r="BO51" s="69" t="s">
        <v>1978</v>
      </c>
      <c r="BP51" s="69" t="s">
        <v>1978</v>
      </c>
      <c r="BQ51" s="69">
        <v>2</v>
      </c>
      <c r="BR51" s="69" t="s">
        <v>1978</v>
      </c>
      <c r="BS51" s="69" t="s">
        <v>1978</v>
      </c>
      <c r="BT51" s="69" t="s">
        <v>1978</v>
      </c>
      <c r="BU51" s="69">
        <v>2</v>
      </c>
      <c r="BV51" s="69" t="s">
        <v>1978</v>
      </c>
      <c r="BW51" s="69" t="s">
        <v>1978</v>
      </c>
      <c r="BX51" s="69" t="s">
        <v>1978</v>
      </c>
      <c r="BY51" s="69">
        <v>1</v>
      </c>
      <c r="BZ51" s="69">
        <v>4</v>
      </c>
      <c r="CA51" s="69" t="s">
        <v>1978</v>
      </c>
      <c r="CB51" s="69" t="s">
        <v>1978</v>
      </c>
      <c r="CC51" s="69" t="s">
        <v>1978</v>
      </c>
      <c r="CD51" s="69">
        <v>1</v>
      </c>
      <c r="CE51" s="69">
        <v>6</v>
      </c>
      <c r="CF51" s="69" t="s">
        <v>1978</v>
      </c>
      <c r="CG51" s="69">
        <v>1</v>
      </c>
      <c r="CH51" s="69">
        <v>3</v>
      </c>
      <c r="CI51" s="69" t="s">
        <v>1978</v>
      </c>
      <c r="CJ51" s="69" t="s">
        <v>1978</v>
      </c>
      <c r="CK51" s="69">
        <v>1</v>
      </c>
      <c r="CL51" s="69" t="s">
        <v>1978</v>
      </c>
      <c r="CM51" s="69" t="s">
        <v>1978</v>
      </c>
      <c r="CN51" s="69" t="s">
        <v>1978</v>
      </c>
      <c r="CO51" s="69">
        <v>2</v>
      </c>
      <c r="CP51" s="69" t="s">
        <v>1978</v>
      </c>
      <c r="CQ51" s="69" t="s">
        <v>1978</v>
      </c>
      <c r="CR51" s="69">
        <f t="shared" si="6"/>
        <v>51</v>
      </c>
    </row>
    <row r="52" spans="2:96" ht="20.100000000000001" customHeight="1" x14ac:dyDescent="0.4">
      <c r="B52" s="68" t="s">
        <v>37</v>
      </c>
      <c r="C52" s="68" t="s">
        <v>54</v>
      </c>
      <c r="D52" s="69" t="s">
        <v>1978</v>
      </c>
      <c r="E52" s="69" t="s">
        <v>1978</v>
      </c>
      <c r="F52" s="69" t="s">
        <v>1978</v>
      </c>
      <c r="G52" s="69" t="s">
        <v>1978</v>
      </c>
      <c r="H52" s="69" t="s">
        <v>1978</v>
      </c>
      <c r="I52" s="69">
        <v>1</v>
      </c>
      <c r="J52" s="69" t="s">
        <v>1978</v>
      </c>
      <c r="K52" s="69">
        <v>1</v>
      </c>
      <c r="L52" s="69" t="s">
        <v>1978</v>
      </c>
      <c r="M52" s="69" t="s">
        <v>1978</v>
      </c>
      <c r="N52" s="69">
        <v>1</v>
      </c>
      <c r="O52" s="69" t="s">
        <v>1978</v>
      </c>
      <c r="P52" s="69" t="s">
        <v>1978</v>
      </c>
      <c r="Q52" s="69" t="s">
        <v>1978</v>
      </c>
      <c r="R52" s="69" t="s">
        <v>1978</v>
      </c>
      <c r="S52" s="69" t="s">
        <v>1978</v>
      </c>
      <c r="T52" s="69" t="s">
        <v>1978</v>
      </c>
      <c r="U52" s="69">
        <v>2</v>
      </c>
      <c r="V52" s="69" t="s">
        <v>1978</v>
      </c>
      <c r="W52" s="69">
        <v>2</v>
      </c>
      <c r="X52" s="69">
        <v>4</v>
      </c>
      <c r="Y52" s="69">
        <v>1</v>
      </c>
      <c r="Z52" s="69" t="s">
        <v>1978</v>
      </c>
      <c r="AA52" s="69" t="s">
        <v>1978</v>
      </c>
      <c r="AB52" s="69" t="s">
        <v>1978</v>
      </c>
      <c r="AC52" s="69" t="s">
        <v>1978</v>
      </c>
      <c r="AD52" s="69" t="s">
        <v>1978</v>
      </c>
      <c r="AE52" s="69">
        <v>1</v>
      </c>
      <c r="AF52" s="69">
        <v>3</v>
      </c>
      <c r="AG52" s="69" t="s">
        <v>1978</v>
      </c>
      <c r="AH52" s="69" t="s">
        <v>1978</v>
      </c>
      <c r="AI52" s="69" t="s">
        <v>1978</v>
      </c>
      <c r="AJ52" s="69" t="s">
        <v>1978</v>
      </c>
      <c r="AK52" s="69" t="s">
        <v>1978</v>
      </c>
      <c r="AL52" s="69" t="s">
        <v>1978</v>
      </c>
      <c r="AM52" s="69" t="s">
        <v>1978</v>
      </c>
      <c r="AN52" s="69" t="s">
        <v>1978</v>
      </c>
      <c r="AO52" s="69" t="s">
        <v>1978</v>
      </c>
      <c r="AP52" s="69">
        <v>4</v>
      </c>
      <c r="AQ52" s="69">
        <v>3</v>
      </c>
      <c r="AR52" s="69">
        <v>1</v>
      </c>
      <c r="AS52" s="69">
        <v>4</v>
      </c>
      <c r="AT52" s="69">
        <v>5</v>
      </c>
      <c r="AU52" s="69" t="s">
        <v>1978</v>
      </c>
      <c r="AV52" s="69" t="s">
        <v>1978</v>
      </c>
      <c r="AW52" s="69">
        <v>2</v>
      </c>
      <c r="AX52" s="69" t="s">
        <v>1978</v>
      </c>
      <c r="AY52" s="69">
        <v>2</v>
      </c>
      <c r="AZ52" s="69">
        <v>2</v>
      </c>
      <c r="BA52" s="69">
        <v>4</v>
      </c>
      <c r="BB52" s="69" t="s">
        <v>1978</v>
      </c>
      <c r="BC52" s="69" t="s">
        <v>1978</v>
      </c>
      <c r="BD52" s="69">
        <v>4</v>
      </c>
      <c r="BE52" s="69">
        <v>6</v>
      </c>
      <c r="BF52" s="69">
        <v>2</v>
      </c>
      <c r="BG52" s="69">
        <v>2</v>
      </c>
      <c r="BH52" s="69">
        <v>4</v>
      </c>
      <c r="BI52" s="69" t="s">
        <v>1978</v>
      </c>
      <c r="BJ52" s="69" t="s">
        <v>1978</v>
      </c>
      <c r="BK52" s="69">
        <v>5</v>
      </c>
      <c r="BL52" s="69">
        <v>3</v>
      </c>
      <c r="BM52" s="69">
        <v>4</v>
      </c>
      <c r="BN52" s="69">
        <v>3</v>
      </c>
      <c r="BO52" s="69">
        <v>3</v>
      </c>
      <c r="BP52" s="69" t="s">
        <v>1978</v>
      </c>
      <c r="BQ52" s="69" t="s">
        <v>1978</v>
      </c>
      <c r="BR52" s="69">
        <v>3</v>
      </c>
      <c r="BS52" s="69" t="s">
        <v>1978</v>
      </c>
      <c r="BT52" s="69" t="s">
        <v>1978</v>
      </c>
      <c r="BU52" s="69" t="s">
        <v>1978</v>
      </c>
      <c r="BV52" s="69">
        <v>5</v>
      </c>
      <c r="BW52" s="69" t="s">
        <v>1978</v>
      </c>
      <c r="BX52" s="69" t="s">
        <v>1978</v>
      </c>
      <c r="BY52" s="69">
        <v>6</v>
      </c>
      <c r="BZ52" s="69">
        <v>2</v>
      </c>
      <c r="CA52" s="69">
        <v>4</v>
      </c>
      <c r="CB52" s="69">
        <v>8</v>
      </c>
      <c r="CC52" s="69" t="s">
        <v>1978</v>
      </c>
      <c r="CD52" s="69" t="s">
        <v>1978</v>
      </c>
      <c r="CE52" s="69" t="s">
        <v>1978</v>
      </c>
      <c r="CF52" s="69">
        <v>4</v>
      </c>
      <c r="CG52" s="69">
        <v>6</v>
      </c>
      <c r="CH52" s="69">
        <v>7</v>
      </c>
      <c r="CI52" s="69">
        <v>2</v>
      </c>
      <c r="CJ52" s="69">
        <v>4</v>
      </c>
      <c r="CK52" s="69" t="s">
        <v>1978</v>
      </c>
      <c r="CL52" s="69" t="s">
        <v>1978</v>
      </c>
      <c r="CM52" s="69">
        <v>3</v>
      </c>
      <c r="CN52" s="69">
        <v>4</v>
      </c>
      <c r="CO52" s="69">
        <v>2</v>
      </c>
      <c r="CP52" s="69">
        <v>3</v>
      </c>
      <c r="CQ52" s="69">
        <v>6</v>
      </c>
      <c r="CR52" s="69">
        <f t="shared" si="6"/>
        <v>148</v>
      </c>
    </row>
    <row r="53" spans="2:96" ht="20.100000000000001" customHeight="1" x14ac:dyDescent="0.4">
      <c r="B53" s="68" t="s">
        <v>39</v>
      </c>
      <c r="C53" s="68" t="s">
        <v>54</v>
      </c>
      <c r="D53" s="69" t="s">
        <v>1978</v>
      </c>
      <c r="E53" s="69">
        <v>1</v>
      </c>
      <c r="F53" s="69">
        <v>1</v>
      </c>
      <c r="G53" s="69">
        <v>1</v>
      </c>
      <c r="H53" s="69">
        <v>1</v>
      </c>
      <c r="I53" s="69" t="s">
        <v>1978</v>
      </c>
      <c r="J53" s="69" t="s">
        <v>1978</v>
      </c>
      <c r="K53" s="69">
        <v>1</v>
      </c>
      <c r="L53" s="69" t="s">
        <v>1978</v>
      </c>
      <c r="M53" s="69">
        <v>2</v>
      </c>
      <c r="N53" s="69" t="s">
        <v>1978</v>
      </c>
      <c r="O53" s="69">
        <v>1</v>
      </c>
      <c r="P53" s="69" t="s">
        <v>1978</v>
      </c>
      <c r="Q53" s="69" t="s">
        <v>1978</v>
      </c>
      <c r="R53" s="69" t="s">
        <v>1978</v>
      </c>
      <c r="S53" s="69" t="s">
        <v>1978</v>
      </c>
      <c r="T53" s="69">
        <v>3</v>
      </c>
      <c r="U53" s="69">
        <v>2</v>
      </c>
      <c r="V53" s="69" t="s">
        <v>1978</v>
      </c>
      <c r="W53" s="69" t="s">
        <v>1978</v>
      </c>
      <c r="X53" s="69">
        <v>1</v>
      </c>
      <c r="Y53" s="69" t="s">
        <v>1978</v>
      </c>
      <c r="Z53" s="69" t="s">
        <v>1978</v>
      </c>
      <c r="AA53" s="69" t="s">
        <v>1978</v>
      </c>
      <c r="AB53" s="69" t="s">
        <v>1978</v>
      </c>
      <c r="AC53" s="69" t="s">
        <v>1978</v>
      </c>
      <c r="AD53" s="69" t="s">
        <v>1978</v>
      </c>
      <c r="AE53" s="69">
        <v>2</v>
      </c>
      <c r="AF53" s="69">
        <v>2</v>
      </c>
      <c r="AG53" s="69" t="s">
        <v>1978</v>
      </c>
      <c r="AH53" s="69" t="s">
        <v>1978</v>
      </c>
      <c r="AI53" s="69" t="s">
        <v>1978</v>
      </c>
      <c r="AJ53" s="69" t="s">
        <v>1978</v>
      </c>
      <c r="AK53" s="69" t="s">
        <v>1978</v>
      </c>
      <c r="AL53" s="69">
        <v>2</v>
      </c>
      <c r="AM53" s="69">
        <v>3</v>
      </c>
      <c r="AN53" s="69" t="s">
        <v>1978</v>
      </c>
      <c r="AO53" s="69">
        <v>2</v>
      </c>
      <c r="AP53" s="69">
        <v>2</v>
      </c>
      <c r="AQ53" s="69" t="s">
        <v>1978</v>
      </c>
      <c r="AR53" s="69" t="s">
        <v>1978</v>
      </c>
      <c r="AS53" s="69">
        <v>2</v>
      </c>
      <c r="AT53" s="69">
        <v>2</v>
      </c>
      <c r="AU53" s="69">
        <v>2</v>
      </c>
      <c r="AV53" s="69" t="s">
        <v>1978</v>
      </c>
      <c r="AW53" s="69" t="s">
        <v>1978</v>
      </c>
      <c r="AX53" s="69">
        <v>1</v>
      </c>
      <c r="AY53" s="69">
        <v>2</v>
      </c>
      <c r="AZ53" s="69">
        <v>6</v>
      </c>
      <c r="BA53" s="69">
        <v>4</v>
      </c>
      <c r="BB53" s="69" t="s">
        <v>1978</v>
      </c>
      <c r="BC53" s="69" t="s">
        <v>1978</v>
      </c>
      <c r="BD53" s="69">
        <v>2</v>
      </c>
      <c r="BE53" s="69" t="s">
        <v>1978</v>
      </c>
      <c r="BF53" s="69">
        <v>4</v>
      </c>
      <c r="BG53" s="69">
        <v>5</v>
      </c>
      <c r="BH53" s="69">
        <v>5</v>
      </c>
      <c r="BI53" s="69" t="s">
        <v>1978</v>
      </c>
      <c r="BJ53" s="69" t="s">
        <v>1978</v>
      </c>
      <c r="BK53" s="69">
        <v>1</v>
      </c>
      <c r="BL53" s="69">
        <v>5</v>
      </c>
      <c r="BM53" s="69">
        <v>1</v>
      </c>
      <c r="BN53" s="69" t="s">
        <v>1978</v>
      </c>
      <c r="BO53" s="69">
        <v>5</v>
      </c>
      <c r="BP53" s="69">
        <v>3</v>
      </c>
      <c r="BQ53" s="69">
        <v>4</v>
      </c>
      <c r="BR53" s="69">
        <v>6</v>
      </c>
      <c r="BS53" s="69">
        <v>1</v>
      </c>
      <c r="BT53" s="69" t="s">
        <v>1978</v>
      </c>
      <c r="BU53" s="69">
        <v>3</v>
      </c>
      <c r="BV53" s="69" t="s">
        <v>1978</v>
      </c>
      <c r="BW53" s="69">
        <v>2</v>
      </c>
      <c r="BX53" s="69" t="s">
        <v>1978</v>
      </c>
      <c r="BY53" s="69">
        <v>4</v>
      </c>
      <c r="BZ53" s="69" t="s">
        <v>1978</v>
      </c>
      <c r="CA53" s="69">
        <v>4</v>
      </c>
      <c r="CB53" s="69" t="s">
        <v>1978</v>
      </c>
      <c r="CC53" s="69">
        <v>5</v>
      </c>
      <c r="CD53" s="69">
        <v>2</v>
      </c>
      <c r="CE53" s="69">
        <v>1</v>
      </c>
      <c r="CF53" s="69">
        <v>6</v>
      </c>
      <c r="CG53" s="69" t="s">
        <v>1978</v>
      </c>
      <c r="CH53" s="69" t="s">
        <v>1978</v>
      </c>
      <c r="CI53" s="69">
        <v>6</v>
      </c>
      <c r="CJ53" s="69">
        <v>5</v>
      </c>
      <c r="CK53" s="69">
        <v>5</v>
      </c>
      <c r="CL53" s="69">
        <v>1</v>
      </c>
      <c r="CM53" s="69" t="s">
        <v>1978</v>
      </c>
      <c r="CN53" s="69" t="s">
        <v>1978</v>
      </c>
      <c r="CO53" s="69" t="s">
        <v>1978</v>
      </c>
      <c r="CP53" s="69">
        <v>2</v>
      </c>
      <c r="CQ53" s="69">
        <v>3</v>
      </c>
      <c r="CR53" s="69">
        <f t="shared" si="6"/>
        <v>137</v>
      </c>
    </row>
    <row r="54" spans="2:96" ht="20.100000000000001" customHeight="1" x14ac:dyDescent="0.4">
      <c r="B54" s="68" t="s">
        <v>41</v>
      </c>
      <c r="C54" s="68" t="s">
        <v>54</v>
      </c>
      <c r="D54" s="69" t="s">
        <v>1978</v>
      </c>
      <c r="E54" s="69" t="s">
        <v>1978</v>
      </c>
      <c r="F54" s="69" t="s">
        <v>1978</v>
      </c>
      <c r="G54" s="69">
        <v>1</v>
      </c>
      <c r="H54" s="69" t="s">
        <v>1978</v>
      </c>
      <c r="I54" s="69" t="s">
        <v>1978</v>
      </c>
      <c r="J54" s="69" t="s">
        <v>1978</v>
      </c>
      <c r="K54" s="69" t="s">
        <v>1978</v>
      </c>
      <c r="L54" s="69" t="s">
        <v>1978</v>
      </c>
      <c r="M54" s="69">
        <v>2</v>
      </c>
      <c r="N54" s="69" t="s">
        <v>1978</v>
      </c>
      <c r="O54" s="69" t="s">
        <v>1978</v>
      </c>
      <c r="P54" s="69" t="s">
        <v>1978</v>
      </c>
      <c r="Q54" s="69">
        <v>1</v>
      </c>
      <c r="R54" s="69" t="s">
        <v>1978</v>
      </c>
      <c r="S54" s="69" t="s">
        <v>1978</v>
      </c>
      <c r="T54" s="69" t="s">
        <v>1978</v>
      </c>
      <c r="U54" s="69" t="s">
        <v>1978</v>
      </c>
      <c r="V54" s="69" t="s">
        <v>1978</v>
      </c>
      <c r="W54" s="69" t="s">
        <v>1978</v>
      </c>
      <c r="X54" s="69" t="s">
        <v>1978</v>
      </c>
      <c r="Y54" s="69" t="s">
        <v>1978</v>
      </c>
      <c r="Z54" s="69" t="s">
        <v>1978</v>
      </c>
      <c r="AA54" s="69" t="s">
        <v>1978</v>
      </c>
      <c r="AB54" s="69" t="s">
        <v>1978</v>
      </c>
      <c r="AC54" s="69" t="s">
        <v>1978</v>
      </c>
      <c r="AD54" s="69">
        <v>1</v>
      </c>
      <c r="AE54" s="69">
        <v>4</v>
      </c>
      <c r="AF54" s="69" t="s">
        <v>1978</v>
      </c>
      <c r="AG54" s="69">
        <v>2</v>
      </c>
      <c r="AH54" s="69" t="s">
        <v>1978</v>
      </c>
      <c r="AI54" s="69">
        <v>1</v>
      </c>
      <c r="AJ54" s="69" t="s">
        <v>1978</v>
      </c>
      <c r="AK54" s="69" t="s">
        <v>1978</v>
      </c>
      <c r="AL54" s="69" t="s">
        <v>1978</v>
      </c>
      <c r="AM54" s="69">
        <v>4</v>
      </c>
      <c r="AN54" s="69" t="s">
        <v>1978</v>
      </c>
      <c r="AO54" s="69">
        <v>2</v>
      </c>
      <c r="AP54" s="69">
        <v>3</v>
      </c>
      <c r="AQ54" s="69">
        <v>1</v>
      </c>
      <c r="AR54" s="69" t="s">
        <v>1978</v>
      </c>
      <c r="AS54" s="69">
        <v>3</v>
      </c>
      <c r="AT54" s="69">
        <v>3</v>
      </c>
      <c r="AU54" s="69">
        <v>2</v>
      </c>
      <c r="AV54" s="69">
        <v>4</v>
      </c>
      <c r="AW54" s="69" t="s">
        <v>1978</v>
      </c>
      <c r="AX54" s="69">
        <v>3</v>
      </c>
      <c r="AY54" s="69">
        <v>4</v>
      </c>
      <c r="AZ54" s="69" t="s">
        <v>1978</v>
      </c>
      <c r="BA54" s="69">
        <v>2</v>
      </c>
      <c r="BB54" s="69">
        <v>1</v>
      </c>
      <c r="BC54" s="69">
        <v>3</v>
      </c>
      <c r="BD54" s="69" t="s">
        <v>1978</v>
      </c>
      <c r="BE54" s="69">
        <v>5</v>
      </c>
      <c r="BF54" s="69">
        <v>5</v>
      </c>
      <c r="BG54" s="69">
        <v>3</v>
      </c>
      <c r="BH54" s="69" t="s">
        <v>1978</v>
      </c>
      <c r="BI54" s="69">
        <v>9</v>
      </c>
      <c r="BJ54" s="69">
        <v>4</v>
      </c>
      <c r="BK54" s="69">
        <v>4</v>
      </c>
      <c r="BL54" s="69" t="s">
        <v>1978</v>
      </c>
      <c r="BM54" s="69">
        <v>5</v>
      </c>
      <c r="BN54" s="69">
        <v>6</v>
      </c>
      <c r="BO54" s="69" t="s">
        <v>1978</v>
      </c>
      <c r="BP54" s="69">
        <v>5</v>
      </c>
      <c r="BQ54" s="69">
        <v>9</v>
      </c>
      <c r="BR54" s="69">
        <v>5</v>
      </c>
      <c r="BS54" s="69" t="s">
        <v>1978</v>
      </c>
      <c r="BT54" s="69" t="s">
        <v>1978</v>
      </c>
      <c r="BU54" s="69">
        <v>4</v>
      </c>
      <c r="BV54" s="69">
        <v>1</v>
      </c>
      <c r="BW54" s="69">
        <v>3</v>
      </c>
      <c r="BX54" s="69" t="s">
        <v>1978</v>
      </c>
      <c r="BY54" s="69">
        <v>2</v>
      </c>
      <c r="BZ54" s="69">
        <v>5</v>
      </c>
      <c r="CA54" s="69" t="s">
        <v>1978</v>
      </c>
      <c r="CB54" s="69">
        <v>5</v>
      </c>
      <c r="CC54" s="69">
        <v>5</v>
      </c>
      <c r="CD54" s="69">
        <v>1</v>
      </c>
      <c r="CE54" s="69">
        <v>3</v>
      </c>
      <c r="CF54" s="69" t="s">
        <v>1978</v>
      </c>
      <c r="CG54" s="69">
        <v>1</v>
      </c>
      <c r="CH54" s="69" t="s">
        <v>1978</v>
      </c>
      <c r="CI54" s="69">
        <v>4</v>
      </c>
      <c r="CJ54" s="69">
        <v>3</v>
      </c>
      <c r="CK54" s="69">
        <v>6</v>
      </c>
      <c r="CL54" s="69" t="s">
        <v>1978</v>
      </c>
      <c r="CM54" s="69">
        <v>5</v>
      </c>
      <c r="CN54" s="69">
        <v>3</v>
      </c>
      <c r="CO54" s="69" t="s">
        <v>1978</v>
      </c>
      <c r="CP54" s="69" t="s">
        <v>1978</v>
      </c>
      <c r="CQ54" s="69">
        <v>6</v>
      </c>
      <c r="CR54" s="69">
        <f t="shared" si="6"/>
        <v>164</v>
      </c>
    </row>
    <row r="55" spans="2:96" ht="20.100000000000001" customHeight="1" x14ac:dyDescent="0.4">
      <c r="B55" s="68" t="s">
        <v>38</v>
      </c>
      <c r="C55" s="68" t="s">
        <v>54</v>
      </c>
      <c r="D55" s="69" t="s">
        <v>1978</v>
      </c>
      <c r="E55" s="69" t="s">
        <v>1978</v>
      </c>
      <c r="F55" s="69" t="s">
        <v>1978</v>
      </c>
      <c r="G55" s="69">
        <v>2</v>
      </c>
      <c r="H55" s="69">
        <v>3</v>
      </c>
      <c r="I55" s="69" t="s">
        <v>1978</v>
      </c>
      <c r="J55" s="69" t="s">
        <v>1978</v>
      </c>
      <c r="K55" s="69">
        <v>3</v>
      </c>
      <c r="L55" s="69">
        <v>3</v>
      </c>
      <c r="M55" s="69">
        <v>4</v>
      </c>
      <c r="N55" s="69" t="s">
        <v>1978</v>
      </c>
      <c r="O55" s="69" t="s">
        <v>1978</v>
      </c>
      <c r="P55" s="69" t="s">
        <v>1978</v>
      </c>
      <c r="Q55" s="69">
        <v>3</v>
      </c>
      <c r="R55" s="69">
        <v>1</v>
      </c>
      <c r="S55" s="69">
        <v>1</v>
      </c>
      <c r="T55" s="69" t="s">
        <v>1978</v>
      </c>
      <c r="U55" s="69">
        <v>2</v>
      </c>
      <c r="V55" s="69">
        <v>1</v>
      </c>
      <c r="W55" s="69">
        <v>6</v>
      </c>
      <c r="X55" s="69" t="s">
        <v>1978</v>
      </c>
      <c r="Y55" s="69">
        <v>4</v>
      </c>
      <c r="Z55" s="69">
        <v>6</v>
      </c>
      <c r="AA55" s="69" t="s">
        <v>1978</v>
      </c>
      <c r="AB55" s="69" t="s">
        <v>1978</v>
      </c>
      <c r="AC55" s="69">
        <v>3</v>
      </c>
      <c r="AD55" s="69">
        <v>4</v>
      </c>
      <c r="AE55" s="69">
        <v>1</v>
      </c>
      <c r="AF55" s="69" t="s">
        <v>1978</v>
      </c>
      <c r="AG55" s="69" t="s">
        <v>1978</v>
      </c>
      <c r="AH55" s="69">
        <v>3</v>
      </c>
      <c r="AI55" s="69">
        <v>5</v>
      </c>
      <c r="AJ55" s="69" t="s">
        <v>1978</v>
      </c>
      <c r="AK55" s="69">
        <v>4</v>
      </c>
      <c r="AL55" s="69">
        <v>4</v>
      </c>
      <c r="AM55" s="69">
        <v>7</v>
      </c>
      <c r="AN55" s="69" t="s">
        <v>1978</v>
      </c>
      <c r="AO55" s="69">
        <v>5</v>
      </c>
      <c r="AP55" s="69">
        <v>4</v>
      </c>
      <c r="AQ55" s="69">
        <v>2</v>
      </c>
      <c r="AR55" s="69" t="s">
        <v>1978</v>
      </c>
      <c r="AS55" s="69">
        <v>6</v>
      </c>
      <c r="AT55" s="69">
        <v>6</v>
      </c>
      <c r="AU55" s="69" t="s">
        <v>1978</v>
      </c>
      <c r="AV55" s="69" t="s">
        <v>1978</v>
      </c>
      <c r="AW55" s="69" t="s">
        <v>1978</v>
      </c>
      <c r="AX55" s="69" t="s">
        <v>1978</v>
      </c>
      <c r="AY55" s="69" t="s">
        <v>1978</v>
      </c>
      <c r="AZ55" s="69">
        <v>3</v>
      </c>
      <c r="BA55" s="69">
        <v>1</v>
      </c>
      <c r="BB55" s="69" t="s">
        <v>1978</v>
      </c>
      <c r="BC55" s="69" t="s">
        <v>1978</v>
      </c>
      <c r="BD55" s="69">
        <v>5</v>
      </c>
      <c r="BE55" s="69">
        <v>5</v>
      </c>
      <c r="BF55" s="69" t="s">
        <v>1978</v>
      </c>
      <c r="BG55" s="69">
        <v>1</v>
      </c>
      <c r="BH55" s="69">
        <v>6</v>
      </c>
      <c r="BI55" s="69">
        <v>5</v>
      </c>
      <c r="BJ55" s="69" t="s">
        <v>1978</v>
      </c>
      <c r="BK55" s="69">
        <v>6</v>
      </c>
      <c r="BL55" s="69">
        <v>2</v>
      </c>
      <c r="BM55" s="69">
        <v>7</v>
      </c>
      <c r="BN55" s="69" t="s">
        <v>1978</v>
      </c>
      <c r="BO55" s="69">
        <v>2</v>
      </c>
      <c r="BP55" s="69">
        <v>7</v>
      </c>
      <c r="BQ55" s="69">
        <v>6</v>
      </c>
      <c r="BR55" s="69" t="s">
        <v>1978</v>
      </c>
      <c r="BS55" s="69">
        <v>8</v>
      </c>
      <c r="BT55" s="69" t="s">
        <v>1978</v>
      </c>
      <c r="BU55" s="69">
        <v>4</v>
      </c>
      <c r="BV55" s="69">
        <v>3</v>
      </c>
      <c r="BW55" s="69">
        <v>5</v>
      </c>
      <c r="BX55" s="69" t="s">
        <v>1978</v>
      </c>
      <c r="BY55" s="69" t="s">
        <v>1978</v>
      </c>
      <c r="BZ55" s="69">
        <v>5</v>
      </c>
      <c r="CA55" s="69" t="s">
        <v>1978</v>
      </c>
      <c r="CB55" s="69" t="s">
        <v>1978</v>
      </c>
      <c r="CC55" s="69" t="s">
        <v>1978</v>
      </c>
      <c r="CD55" s="69">
        <v>4</v>
      </c>
      <c r="CE55" s="69">
        <v>8</v>
      </c>
      <c r="CF55" s="69" t="s">
        <v>1978</v>
      </c>
      <c r="CG55" s="69" t="s">
        <v>1978</v>
      </c>
      <c r="CH55" s="69">
        <v>8</v>
      </c>
      <c r="CI55" s="69">
        <v>5</v>
      </c>
      <c r="CJ55" s="69">
        <v>2</v>
      </c>
      <c r="CK55" s="69">
        <v>8</v>
      </c>
      <c r="CL55" s="69" t="s">
        <v>1978</v>
      </c>
      <c r="CM55" s="69">
        <v>4</v>
      </c>
      <c r="CN55" s="69">
        <v>6</v>
      </c>
      <c r="CO55" s="69">
        <v>1</v>
      </c>
      <c r="CP55" s="69" t="s">
        <v>1978</v>
      </c>
      <c r="CQ55" s="69">
        <v>3</v>
      </c>
      <c r="CR55" s="69">
        <f t="shared" si="6"/>
        <v>223</v>
      </c>
    </row>
    <row r="56" spans="2:96" ht="20.100000000000001" customHeight="1" x14ac:dyDescent="0.4">
      <c r="B56" s="68" t="s">
        <v>42</v>
      </c>
      <c r="C56" s="68" t="s">
        <v>54</v>
      </c>
      <c r="D56" s="69" t="s">
        <v>1978</v>
      </c>
      <c r="E56" s="69">
        <v>6</v>
      </c>
      <c r="F56" s="69">
        <v>4</v>
      </c>
      <c r="G56" s="69" t="s">
        <v>1978</v>
      </c>
      <c r="H56" s="69">
        <v>7</v>
      </c>
      <c r="I56" s="69">
        <v>3</v>
      </c>
      <c r="J56" s="69" t="s">
        <v>1978</v>
      </c>
      <c r="K56" s="69" t="s">
        <v>1978</v>
      </c>
      <c r="L56" s="69" t="s">
        <v>1978</v>
      </c>
      <c r="M56" s="69">
        <v>6</v>
      </c>
      <c r="N56" s="69">
        <v>4</v>
      </c>
      <c r="O56" s="69">
        <v>3</v>
      </c>
      <c r="P56" s="69" t="s">
        <v>1978</v>
      </c>
      <c r="Q56" s="69" t="s">
        <v>1978</v>
      </c>
      <c r="R56" s="69" t="s">
        <v>1978</v>
      </c>
      <c r="S56" s="69">
        <v>2</v>
      </c>
      <c r="T56" s="69" t="s">
        <v>1978</v>
      </c>
      <c r="U56" s="69" t="s">
        <v>1978</v>
      </c>
      <c r="V56" s="69" t="s">
        <v>1978</v>
      </c>
      <c r="W56" s="69">
        <v>3</v>
      </c>
      <c r="X56" s="69" t="s">
        <v>1978</v>
      </c>
      <c r="Y56" s="69">
        <v>1</v>
      </c>
      <c r="Z56" s="69" t="s">
        <v>1978</v>
      </c>
      <c r="AA56" s="69" t="s">
        <v>1978</v>
      </c>
      <c r="AB56" s="69" t="s">
        <v>1978</v>
      </c>
      <c r="AC56" s="69" t="s">
        <v>1978</v>
      </c>
      <c r="AD56" s="69">
        <v>1</v>
      </c>
      <c r="AE56" s="69" t="s">
        <v>1978</v>
      </c>
      <c r="AF56" s="69">
        <v>4</v>
      </c>
      <c r="AG56" s="69" t="s">
        <v>1978</v>
      </c>
      <c r="AH56" s="69">
        <v>8</v>
      </c>
      <c r="AI56" s="69">
        <v>1</v>
      </c>
      <c r="AJ56" s="69" t="s">
        <v>1978</v>
      </c>
      <c r="AK56" s="69" t="s">
        <v>1978</v>
      </c>
      <c r="AL56" s="69">
        <v>2</v>
      </c>
      <c r="AM56" s="69">
        <v>3</v>
      </c>
      <c r="AN56" s="69" t="s">
        <v>1978</v>
      </c>
      <c r="AO56" s="69" t="s">
        <v>1978</v>
      </c>
      <c r="AP56" s="69">
        <v>3</v>
      </c>
      <c r="AQ56" s="69">
        <v>3</v>
      </c>
      <c r="AR56" s="69">
        <v>5</v>
      </c>
      <c r="AS56" s="69" t="s">
        <v>1978</v>
      </c>
      <c r="AT56" s="69">
        <v>4</v>
      </c>
      <c r="AU56" s="69">
        <v>5</v>
      </c>
      <c r="AV56" s="69" t="s">
        <v>1978</v>
      </c>
      <c r="AW56" s="69" t="s">
        <v>1978</v>
      </c>
      <c r="AX56" s="69">
        <v>4</v>
      </c>
      <c r="AY56" s="69" t="s">
        <v>1978</v>
      </c>
      <c r="AZ56" s="69">
        <v>4</v>
      </c>
      <c r="BA56" s="69" t="s">
        <v>1978</v>
      </c>
      <c r="BB56" s="69">
        <v>8</v>
      </c>
      <c r="BC56" s="69">
        <v>5</v>
      </c>
      <c r="BD56" s="69">
        <v>4</v>
      </c>
      <c r="BE56" s="69" t="s">
        <v>1978</v>
      </c>
      <c r="BF56" s="69" t="s">
        <v>1978</v>
      </c>
      <c r="BG56" s="69">
        <v>2</v>
      </c>
      <c r="BH56" s="69">
        <v>7</v>
      </c>
      <c r="BI56" s="69" t="s">
        <v>1978</v>
      </c>
      <c r="BJ56" s="69">
        <v>2</v>
      </c>
      <c r="BK56" s="69" t="s">
        <v>1978</v>
      </c>
      <c r="BL56" s="69" t="s">
        <v>1978</v>
      </c>
      <c r="BM56" s="69" t="s">
        <v>1978</v>
      </c>
      <c r="BN56" s="69">
        <v>2</v>
      </c>
      <c r="BO56" s="69">
        <v>3</v>
      </c>
      <c r="BP56" s="69" t="s">
        <v>1978</v>
      </c>
      <c r="BQ56" s="69" t="s">
        <v>1978</v>
      </c>
      <c r="BR56" s="69">
        <v>4</v>
      </c>
      <c r="BS56" s="69" t="s">
        <v>1978</v>
      </c>
      <c r="BT56" s="69" t="s">
        <v>1978</v>
      </c>
      <c r="BU56" s="69">
        <v>2</v>
      </c>
      <c r="BV56" s="69">
        <v>1</v>
      </c>
      <c r="BW56" s="69">
        <v>3</v>
      </c>
      <c r="BX56" s="69" t="s">
        <v>1978</v>
      </c>
      <c r="BY56" s="69">
        <v>8</v>
      </c>
      <c r="BZ56" s="69">
        <v>6</v>
      </c>
      <c r="CA56" s="69" t="s">
        <v>1978</v>
      </c>
      <c r="CB56" s="69">
        <v>4</v>
      </c>
      <c r="CC56" s="69" t="s">
        <v>1978</v>
      </c>
      <c r="CD56" s="69">
        <v>2</v>
      </c>
      <c r="CE56" s="69" t="s">
        <v>1978</v>
      </c>
      <c r="CF56" s="69">
        <v>8</v>
      </c>
      <c r="CG56" s="69" t="s">
        <v>1978</v>
      </c>
      <c r="CH56" s="69" t="s">
        <v>1978</v>
      </c>
      <c r="CI56" s="69">
        <v>5</v>
      </c>
      <c r="CJ56" s="69" t="s">
        <v>1978</v>
      </c>
      <c r="CK56" s="69">
        <v>7</v>
      </c>
      <c r="CL56" s="69" t="s">
        <v>1978</v>
      </c>
      <c r="CM56" s="69">
        <v>8</v>
      </c>
      <c r="CN56" s="69">
        <v>3</v>
      </c>
      <c r="CO56" s="69">
        <v>5</v>
      </c>
      <c r="CP56" s="69" t="s">
        <v>1978</v>
      </c>
      <c r="CQ56" s="69" t="s">
        <v>1978</v>
      </c>
      <c r="CR56" s="69">
        <f t="shared" si="6"/>
        <v>185</v>
      </c>
    </row>
    <row r="57" spans="2:96" ht="20.100000000000001" customHeight="1" x14ac:dyDescent="0.4">
      <c r="B57" s="68" t="s">
        <v>40</v>
      </c>
      <c r="C57" s="68" t="s">
        <v>54</v>
      </c>
      <c r="D57" s="69" t="s">
        <v>1978</v>
      </c>
      <c r="E57" s="69">
        <v>1</v>
      </c>
      <c r="F57" s="69" t="s">
        <v>1978</v>
      </c>
      <c r="G57" s="69" t="s">
        <v>1978</v>
      </c>
      <c r="H57" s="69" t="s">
        <v>1978</v>
      </c>
      <c r="I57" s="69" t="s">
        <v>1978</v>
      </c>
      <c r="J57" s="69" t="s">
        <v>1978</v>
      </c>
      <c r="K57" s="69" t="s">
        <v>1978</v>
      </c>
      <c r="L57" s="69" t="s">
        <v>1978</v>
      </c>
      <c r="M57" s="69" t="s">
        <v>1978</v>
      </c>
      <c r="N57" s="69" t="s">
        <v>1978</v>
      </c>
      <c r="O57" s="69" t="s">
        <v>1978</v>
      </c>
      <c r="P57" s="69" t="s">
        <v>1978</v>
      </c>
      <c r="Q57" s="69" t="s">
        <v>1978</v>
      </c>
      <c r="R57" s="69" t="s">
        <v>1978</v>
      </c>
      <c r="S57" s="69" t="s">
        <v>1978</v>
      </c>
      <c r="T57" s="69" t="s">
        <v>1978</v>
      </c>
      <c r="U57" s="69" t="s">
        <v>1978</v>
      </c>
      <c r="V57" s="69" t="s">
        <v>1978</v>
      </c>
      <c r="W57" s="69" t="s">
        <v>1978</v>
      </c>
      <c r="X57" s="69">
        <v>1</v>
      </c>
      <c r="Y57" s="69" t="s">
        <v>1978</v>
      </c>
      <c r="Z57" s="69" t="s">
        <v>1978</v>
      </c>
      <c r="AA57" s="69" t="s">
        <v>1978</v>
      </c>
      <c r="AB57" s="69">
        <v>4</v>
      </c>
      <c r="AC57" s="69">
        <v>4</v>
      </c>
      <c r="AD57" s="69" t="s">
        <v>1978</v>
      </c>
      <c r="AE57" s="69" t="s">
        <v>1978</v>
      </c>
      <c r="AF57" s="69">
        <v>2</v>
      </c>
      <c r="AG57" s="69">
        <v>3</v>
      </c>
      <c r="AH57" s="69">
        <v>2</v>
      </c>
      <c r="AI57" s="69" t="s">
        <v>1978</v>
      </c>
      <c r="AJ57" s="69">
        <v>4</v>
      </c>
      <c r="AK57" s="69">
        <v>4</v>
      </c>
      <c r="AL57" s="69" t="s">
        <v>1978</v>
      </c>
      <c r="AM57" s="69">
        <v>4</v>
      </c>
      <c r="AN57" s="69">
        <v>4</v>
      </c>
      <c r="AO57" s="69">
        <v>5</v>
      </c>
      <c r="AP57" s="69" t="s">
        <v>1978</v>
      </c>
      <c r="AQ57" s="69">
        <v>3</v>
      </c>
      <c r="AR57" s="69" t="s">
        <v>1978</v>
      </c>
      <c r="AS57" s="69">
        <v>3</v>
      </c>
      <c r="AT57" s="69" t="s">
        <v>1978</v>
      </c>
      <c r="AU57" s="69" t="s">
        <v>1978</v>
      </c>
      <c r="AV57" s="69">
        <v>7</v>
      </c>
      <c r="AW57" s="69" t="s">
        <v>1978</v>
      </c>
      <c r="AX57" s="69">
        <v>5</v>
      </c>
      <c r="AY57" s="69">
        <v>3</v>
      </c>
      <c r="AZ57" s="69">
        <v>6</v>
      </c>
      <c r="BA57" s="69">
        <v>4</v>
      </c>
      <c r="BB57" s="69" t="s">
        <v>1978</v>
      </c>
      <c r="BC57" s="69">
        <v>4</v>
      </c>
      <c r="BD57" s="69">
        <v>4</v>
      </c>
      <c r="BE57" s="69" t="s">
        <v>1978</v>
      </c>
      <c r="BF57" s="69">
        <v>4</v>
      </c>
      <c r="BG57" s="69">
        <v>2</v>
      </c>
      <c r="BH57" s="69">
        <v>6</v>
      </c>
      <c r="BI57" s="69">
        <v>2</v>
      </c>
      <c r="BJ57" s="69">
        <v>5</v>
      </c>
      <c r="BK57" s="69" t="s">
        <v>1978</v>
      </c>
      <c r="BL57" s="69">
        <v>10</v>
      </c>
      <c r="BM57" s="69">
        <v>8</v>
      </c>
      <c r="BN57" s="69">
        <v>4</v>
      </c>
      <c r="BO57" s="69" t="s">
        <v>1978</v>
      </c>
      <c r="BP57" s="69" t="s">
        <v>1978</v>
      </c>
      <c r="BQ57" s="69">
        <v>4</v>
      </c>
      <c r="BR57" s="69">
        <v>2</v>
      </c>
      <c r="BS57" s="69">
        <v>7</v>
      </c>
      <c r="BT57" s="69" t="s">
        <v>1978</v>
      </c>
      <c r="BU57" s="69">
        <v>8</v>
      </c>
      <c r="BV57" s="69">
        <v>9</v>
      </c>
      <c r="BW57" s="69">
        <v>7</v>
      </c>
      <c r="BX57" s="69">
        <v>3</v>
      </c>
      <c r="BY57" s="69" t="s">
        <v>1978</v>
      </c>
      <c r="BZ57" s="69">
        <v>3</v>
      </c>
      <c r="CA57" s="69">
        <v>1</v>
      </c>
      <c r="CB57" s="69" t="s">
        <v>1978</v>
      </c>
      <c r="CC57" s="69">
        <v>4</v>
      </c>
      <c r="CD57" s="69">
        <v>5</v>
      </c>
      <c r="CE57" s="69">
        <v>6</v>
      </c>
      <c r="CF57" s="69">
        <v>8</v>
      </c>
      <c r="CG57" s="69" t="s">
        <v>1978</v>
      </c>
      <c r="CH57" s="69" t="s">
        <v>1978</v>
      </c>
      <c r="CI57" s="69">
        <v>3</v>
      </c>
      <c r="CJ57" s="69">
        <v>5</v>
      </c>
      <c r="CK57" s="69">
        <v>7</v>
      </c>
      <c r="CL57" s="69">
        <v>7</v>
      </c>
      <c r="CM57" s="69" t="s">
        <v>1978</v>
      </c>
      <c r="CN57" s="69">
        <v>8</v>
      </c>
      <c r="CO57" s="69">
        <v>3</v>
      </c>
      <c r="CP57" s="69" t="s">
        <v>1978</v>
      </c>
      <c r="CQ57" s="69">
        <v>8</v>
      </c>
      <c r="CR57" s="69">
        <f t="shared" si="6"/>
        <v>226</v>
      </c>
    </row>
    <row r="58" spans="2:96" ht="20.100000000000001" customHeight="1" x14ac:dyDescent="0.4">
      <c r="B58" s="68" t="s">
        <v>43</v>
      </c>
      <c r="C58" s="68" t="s">
        <v>54</v>
      </c>
      <c r="D58" s="69" t="s">
        <v>1978</v>
      </c>
      <c r="E58" s="69" t="s">
        <v>1978</v>
      </c>
      <c r="F58" s="69" t="s">
        <v>1978</v>
      </c>
      <c r="G58" s="69" t="s">
        <v>1978</v>
      </c>
      <c r="H58" s="69">
        <v>1</v>
      </c>
      <c r="I58" s="69" t="s">
        <v>1978</v>
      </c>
      <c r="J58" s="69" t="s">
        <v>1978</v>
      </c>
      <c r="K58" s="69" t="s">
        <v>1978</v>
      </c>
      <c r="L58" s="69" t="s">
        <v>1978</v>
      </c>
      <c r="M58" s="69" t="s">
        <v>1978</v>
      </c>
      <c r="N58" s="69" t="s">
        <v>1978</v>
      </c>
      <c r="O58" s="69" t="s">
        <v>1978</v>
      </c>
      <c r="P58" s="69" t="s">
        <v>1978</v>
      </c>
      <c r="Q58" s="69" t="s">
        <v>1978</v>
      </c>
      <c r="R58" s="69" t="s">
        <v>1978</v>
      </c>
      <c r="S58" s="69" t="s">
        <v>1978</v>
      </c>
      <c r="T58" s="69" t="s">
        <v>1978</v>
      </c>
      <c r="U58" s="69" t="s">
        <v>1978</v>
      </c>
      <c r="V58" s="69" t="s">
        <v>1978</v>
      </c>
      <c r="W58" s="69" t="s">
        <v>1978</v>
      </c>
      <c r="X58" s="69" t="s">
        <v>1978</v>
      </c>
      <c r="Y58" s="69" t="s">
        <v>1978</v>
      </c>
      <c r="Z58" s="69" t="s">
        <v>1978</v>
      </c>
      <c r="AA58" s="69" t="s">
        <v>1978</v>
      </c>
      <c r="AB58" s="69" t="s">
        <v>1978</v>
      </c>
      <c r="AC58" s="69" t="s">
        <v>1978</v>
      </c>
      <c r="AD58" s="69">
        <v>3</v>
      </c>
      <c r="AE58" s="69" t="s">
        <v>1978</v>
      </c>
      <c r="AF58" s="69">
        <v>3</v>
      </c>
      <c r="AG58" s="69">
        <v>3</v>
      </c>
      <c r="AH58" s="69" t="s">
        <v>1978</v>
      </c>
      <c r="AI58" s="69" t="s">
        <v>1978</v>
      </c>
      <c r="AJ58" s="69" t="s">
        <v>1978</v>
      </c>
      <c r="AK58" s="69" t="s">
        <v>1978</v>
      </c>
      <c r="AL58" s="69">
        <v>1</v>
      </c>
      <c r="AM58" s="69">
        <v>4</v>
      </c>
      <c r="AN58" s="69" t="s">
        <v>1978</v>
      </c>
      <c r="AO58" s="69">
        <v>4</v>
      </c>
      <c r="AP58" s="69">
        <v>10</v>
      </c>
      <c r="AQ58" s="69">
        <v>12</v>
      </c>
      <c r="AR58" s="69" t="s">
        <v>1978</v>
      </c>
      <c r="AS58" s="69">
        <v>2</v>
      </c>
      <c r="AT58" s="69">
        <v>9</v>
      </c>
      <c r="AU58" s="69" t="s">
        <v>1978</v>
      </c>
      <c r="AV58" s="69">
        <v>5</v>
      </c>
      <c r="AW58" s="69">
        <v>1</v>
      </c>
      <c r="AX58" s="69">
        <v>5</v>
      </c>
      <c r="AY58" s="69" t="s">
        <v>1978</v>
      </c>
      <c r="AZ58" s="69">
        <v>4</v>
      </c>
      <c r="BA58" s="69">
        <v>5</v>
      </c>
      <c r="BB58" s="69">
        <v>7</v>
      </c>
      <c r="BC58" s="69" t="s">
        <v>1978</v>
      </c>
      <c r="BD58" s="69">
        <v>4</v>
      </c>
      <c r="BE58" s="69">
        <v>7</v>
      </c>
      <c r="BF58" s="69" t="s">
        <v>1978</v>
      </c>
      <c r="BG58" s="69">
        <v>7</v>
      </c>
      <c r="BH58" s="69">
        <v>10</v>
      </c>
      <c r="BI58" s="69">
        <v>12</v>
      </c>
      <c r="BJ58" s="69">
        <v>8</v>
      </c>
      <c r="BK58" s="69" t="s">
        <v>1978</v>
      </c>
      <c r="BL58" s="69">
        <v>8</v>
      </c>
      <c r="BM58" s="69">
        <v>3</v>
      </c>
      <c r="BN58" s="69" t="s">
        <v>1978</v>
      </c>
      <c r="BO58" s="69">
        <v>7</v>
      </c>
      <c r="BP58" s="69">
        <v>7</v>
      </c>
      <c r="BQ58" s="69">
        <v>8</v>
      </c>
      <c r="BR58" s="69">
        <v>6</v>
      </c>
      <c r="BS58" s="69" t="s">
        <v>1978</v>
      </c>
      <c r="BT58" s="69" t="s">
        <v>1978</v>
      </c>
      <c r="BU58" s="69">
        <v>5</v>
      </c>
      <c r="BV58" s="69">
        <v>5</v>
      </c>
      <c r="BW58" s="69">
        <v>3</v>
      </c>
      <c r="BX58" s="69" t="s">
        <v>1978</v>
      </c>
      <c r="BY58" s="69" t="s">
        <v>1978</v>
      </c>
      <c r="BZ58" s="69">
        <v>7</v>
      </c>
      <c r="CA58" s="69">
        <v>5</v>
      </c>
      <c r="CB58" s="69">
        <v>2</v>
      </c>
      <c r="CC58" s="69">
        <v>7</v>
      </c>
      <c r="CD58" s="69" t="s">
        <v>1978</v>
      </c>
      <c r="CE58" s="69">
        <v>8</v>
      </c>
      <c r="CF58" s="69">
        <v>6</v>
      </c>
      <c r="CG58" s="69">
        <v>3</v>
      </c>
      <c r="CH58" s="69" t="s">
        <v>1978</v>
      </c>
      <c r="CI58" s="69">
        <v>5</v>
      </c>
      <c r="CJ58" s="69">
        <v>3</v>
      </c>
      <c r="CK58" s="69">
        <v>4</v>
      </c>
      <c r="CL58" s="69">
        <v>6</v>
      </c>
      <c r="CM58" s="69" t="s">
        <v>1978</v>
      </c>
      <c r="CN58" s="69" t="s">
        <v>1978</v>
      </c>
      <c r="CO58" s="69">
        <v>4</v>
      </c>
      <c r="CP58" s="69" t="s">
        <v>1978</v>
      </c>
      <c r="CQ58" s="69">
        <v>5</v>
      </c>
      <c r="CR58" s="69">
        <f t="shared" si="6"/>
        <v>244</v>
      </c>
    </row>
    <row r="59" spans="2:96" ht="20.100000000000001" customHeight="1" x14ac:dyDescent="0.4">
      <c r="B59" s="68" t="s">
        <v>44</v>
      </c>
      <c r="C59" s="68" t="s">
        <v>54</v>
      </c>
      <c r="D59" s="69" t="s">
        <v>1978</v>
      </c>
      <c r="E59" s="69">
        <v>3</v>
      </c>
      <c r="F59" s="69" t="s">
        <v>1978</v>
      </c>
      <c r="G59" s="69" t="s">
        <v>1978</v>
      </c>
      <c r="H59" s="69" t="s">
        <v>1978</v>
      </c>
      <c r="I59" s="69" t="s">
        <v>1978</v>
      </c>
      <c r="J59" s="69" t="s">
        <v>1978</v>
      </c>
      <c r="K59" s="69" t="s">
        <v>1978</v>
      </c>
      <c r="L59" s="69">
        <v>3</v>
      </c>
      <c r="M59" s="69" t="s">
        <v>1978</v>
      </c>
      <c r="N59" s="69" t="s">
        <v>1978</v>
      </c>
      <c r="O59" s="69">
        <v>1</v>
      </c>
      <c r="P59" s="69" t="s">
        <v>1978</v>
      </c>
      <c r="Q59" s="69" t="s">
        <v>1978</v>
      </c>
      <c r="R59" s="69" t="s">
        <v>1978</v>
      </c>
      <c r="S59" s="69" t="s">
        <v>1978</v>
      </c>
      <c r="T59" s="69" t="s">
        <v>1978</v>
      </c>
      <c r="U59" s="69" t="s">
        <v>1978</v>
      </c>
      <c r="V59" s="69" t="s">
        <v>1978</v>
      </c>
      <c r="W59" s="69" t="s">
        <v>1978</v>
      </c>
      <c r="X59" s="69">
        <v>3</v>
      </c>
      <c r="Y59" s="69">
        <v>4</v>
      </c>
      <c r="Z59" s="69">
        <v>7</v>
      </c>
      <c r="AA59" s="69">
        <v>5</v>
      </c>
      <c r="AB59" s="69" t="s">
        <v>1978</v>
      </c>
      <c r="AC59" s="69" t="s">
        <v>1978</v>
      </c>
      <c r="AD59" s="69">
        <v>2</v>
      </c>
      <c r="AE59" s="69" t="s">
        <v>1978</v>
      </c>
      <c r="AF59" s="69" t="s">
        <v>1978</v>
      </c>
      <c r="AG59" s="69">
        <v>4</v>
      </c>
      <c r="AH59" s="69">
        <v>1</v>
      </c>
      <c r="AI59" s="69">
        <v>3</v>
      </c>
      <c r="AJ59" s="69" t="s">
        <v>1978</v>
      </c>
      <c r="AK59" s="69" t="s">
        <v>1978</v>
      </c>
      <c r="AL59" s="69">
        <v>10</v>
      </c>
      <c r="AM59" s="69" t="s">
        <v>1978</v>
      </c>
      <c r="AN59" s="69" t="s">
        <v>1978</v>
      </c>
      <c r="AO59" s="69" t="s">
        <v>1978</v>
      </c>
      <c r="AP59" s="69">
        <v>2</v>
      </c>
      <c r="AQ59" s="69">
        <v>4</v>
      </c>
      <c r="AR59" s="69" t="s">
        <v>1978</v>
      </c>
      <c r="AS59" s="69">
        <v>3</v>
      </c>
      <c r="AT59" s="69">
        <v>8</v>
      </c>
      <c r="AU59" s="69" t="s">
        <v>1978</v>
      </c>
      <c r="AV59" s="69">
        <v>9</v>
      </c>
      <c r="AW59" s="69">
        <v>3</v>
      </c>
      <c r="AX59" s="69">
        <v>5</v>
      </c>
      <c r="AY59" s="69">
        <v>4</v>
      </c>
      <c r="AZ59" s="69" t="s">
        <v>1978</v>
      </c>
      <c r="BA59" s="69" t="s">
        <v>1978</v>
      </c>
      <c r="BB59" s="69">
        <v>3</v>
      </c>
      <c r="BC59" s="69">
        <v>4</v>
      </c>
      <c r="BD59" s="69" t="s">
        <v>1978</v>
      </c>
      <c r="BE59" s="69" t="s">
        <v>1978</v>
      </c>
      <c r="BF59" s="69">
        <v>2</v>
      </c>
      <c r="BG59" s="69">
        <v>2</v>
      </c>
      <c r="BH59" s="69" t="s">
        <v>1978</v>
      </c>
      <c r="BI59" s="69">
        <v>7</v>
      </c>
      <c r="BJ59" s="69">
        <v>1</v>
      </c>
      <c r="BK59" s="69" t="s">
        <v>1978</v>
      </c>
      <c r="BL59" s="69">
        <v>5</v>
      </c>
      <c r="BM59" s="69">
        <v>1</v>
      </c>
      <c r="BN59" s="69" t="s">
        <v>1978</v>
      </c>
      <c r="BO59" s="69" t="s">
        <v>1978</v>
      </c>
      <c r="BP59" s="69">
        <v>4</v>
      </c>
      <c r="BQ59" s="69">
        <v>5</v>
      </c>
      <c r="BR59" s="69" t="s">
        <v>1978</v>
      </c>
      <c r="BS59" s="69">
        <v>7</v>
      </c>
      <c r="BT59" s="69" t="s">
        <v>1978</v>
      </c>
      <c r="BU59" s="69" t="s">
        <v>1978</v>
      </c>
      <c r="BV59" s="69">
        <v>6</v>
      </c>
      <c r="BW59" s="69" t="s">
        <v>1978</v>
      </c>
      <c r="BX59" s="69">
        <v>7</v>
      </c>
      <c r="BY59" s="69" t="s">
        <v>1978</v>
      </c>
      <c r="BZ59" s="69">
        <v>5</v>
      </c>
      <c r="CA59" s="69" t="s">
        <v>1978</v>
      </c>
      <c r="CB59" s="69">
        <v>5</v>
      </c>
      <c r="CC59" s="69" t="s">
        <v>1978</v>
      </c>
      <c r="CD59" s="69">
        <v>2</v>
      </c>
      <c r="CE59" s="69">
        <v>5</v>
      </c>
      <c r="CF59" s="69" t="s">
        <v>1978</v>
      </c>
      <c r="CG59" s="69" t="s">
        <v>1978</v>
      </c>
      <c r="CH59" s="69">
        <v>1</v>
      </c>
      <c r="CI59" s="69">
        <v>5</v>
      </c>
      <c r="CJ59" s="69" t="s">
        <v>1978</v>
      </c>
      <c r="CK59" s="69">
        <v>8</v>
      </c>
      <c r="CL59" s="69">
        <v>3</v>
      </c>
      <c r="CM59" s="69" t="s">
        <v>1978</v>
      </c>
      <c r="CN59" s="69">
        <v>7</v>
      </c>
      <c r="CO59" s="69">
        <v>1</v>
      </c>
      <c r="CP59" s="69" t="s">
        <v>1978</v>
      </c>
      <c r="CQ59" s="69" t="s">
        <v>1978</v>
      </c>
      <c r="CR59" s="69">
        <f t="shared" si="6"/>
        <v>180</v>
      </c>
    </row>
    <row r="60" spans="2:96" ht="20.100000000000001" customHeight="1" x14ac:dyDescent="0.4">
      <c r="B60" s="68" t="s">
        <v>45</v>
      </c>
      <c r="C60" s="68" t="s">
        <v>54</v>
      </c>
      <c r="D60" s="69" t="s">
        <v>1978</v>
      </c>
      <c r="E60" s="69">
        <v>3</v>
      </c>
      <c r="F60" s="69">
        <v>4</v>
      </c>
      <c r="G60" s="69" t="s">
        <v>1978</v>
      </c>
      <c r="H60" s="69" t="s">
        <v>1978</v>
      </c>
      <c r="I60" s="69" t="s">
        <v>1978</v>
      </c>
      <c r="J60" s="69" t="s">
        <v>1978</v>
      </c>
      <c r="K60" s="69">
        <v>2</v>
      </c>
      <c r="L60" s="69">
        <v>4</v>
      </c>
      <c r="M60" s="69" t="s">
        <v>1978</v>
      </c>
      <c r="N60" s="69" t="s">
        <v>1978</v>
      </c>
      <c r="O60" s="69" t="s">
        <v>1978</v>
      </c>
      <c r="P60" s="69">
        <v>5</v>
      </c>
      <c r="Q60" s="69" t="s">
        <v>1978</v>
      </c>
      <c r="R60" s="69">
        <v>5</v>
      </c>
      <c r="S60" s="69">
        <v>4</v>
      </c>
      <c r="T60" s="69">
        <v>1</v>
      </c>
      <c r="U60" s="69" t="s">
        <v>1978</v>
      </c>
      <c r="V60" s="69" t="s">
        <v>1978</v>
      </c>
      <c r="W60" s="69" t="s">
        <v>1978</v>
      </c>
      <c r="X60" s="69">
        <v>3</v>
      </c>
      <c r="Y60" s="69">
        <v>1</v>
      </c>
      <c r="Z60" s="69">
        <v>3</v>
      </c>
      <c r="AA60" s="69" t="s">
        <v>1978</v>
      </c>
      <c r="AB60" s="69" t="s">
        <v>1978</v>
      </c>
      <c r="AC60" s="69" t="s">
        <v>1978</v>
      </c>
      <c r="AD60" s="69">
        <v>1</v>
      </c>
      <c r="AE60" s="69">
        <v>3</v>
      </c>
      <c r="AF60" s="69">
        <v>3</v>
      </c>
      <c r="AG60" s="69">
        <v>2</v>
      </c>
      <c r="AH60" s="69" t="s">
        <v>1978</v>
      </c>
      <c r="AI60" s="69" t="s">
        <v>1978</v>
      </c>
      <c r="AJ60" s="69" t="s">
        <v>1978</v>
      </c>
      <c r="AK60" s="69" t="s">
        <v>1978</v>
      </c>
      <c r="AL60" s="69" t="s">
        <v>1978</v>
      </c>
      <c r="AM60" s="69" t="s">
        <v>1978</v>
      </c>
      <c r="AN60" s="69" t="s">
        <v>1978</v>
      </c>
      <c r="AO60" s="69">
        <v>2</v>
      </c>
      <c r="AP60" s="69" t="s">
        <v>1978</v>
      </c>
      <c r="AQ60" s="69" t="s">
        <v>1978</v>
      </c>
      <c r="AR60" s="69" t="s">
        <v>1978</v>
      </c>
      <c r="AS60" s="69" t="s">
        <v>1978</v>
      </c>
      <c r="AT60" s="69">
        <v>6</v>
      </c>
      <c r="AU60" s="69" t="s">
        <v>1978</v>
      </c>
      <c r="AV60" s="69">
        <v>5</v>
      </c>
      <c r="AW60" s="69" t="s">
        <v>1978</v>
      </c>
      <c r="AX60" s="69" t="s">
        <v>1978</v>
      </c>
      <c r="AY60" s="69">
        <v>4</v>
      </c>
      <c r="AZ60" s="69">
        <v>1</v>
      </c>
      <c r="BA60" s="69" t="s">
        <v>1978</v>
      </c>
      <c r="BB60" s="69">
        <v>4</v>
      </c>
      <c r="BC60" s="69">
        <v>6</v>
      </c>
      <c r="BD60" s="69" t="s">
        <v>1978</v>
      </c>
      <c r="BE60" s="69">
        <v>4</v>
      </c>
      <c r="BF60" s="69" t="s">
        <v>1978</v>
      </c>
      <c r="BG60" s="69">
        <v>5</v>
      </c>
      <c r="BH60" s="69" t="s">
        <v>1978</v>
      </c>
      <c r="BI60" s="69">
        <v>7</v>
      </c>
      <c r="BJ60" s="69">
        <v>5</v>
      </c>
      <c r="BK60" s="69" t="s">
        <v>1978</v>
      </c>
      <c r="BL60" s="69" t="s">
        <v>1978</v>
      </c>
      <c r="BM60" s="69">
        <v>15</v>
      </c>
      <c r="BN60" s="69" t="s">
        <v>1978</v>
      </c>
      <c r="BO60" s="69">
        <v>5</v>
      </c>
      <c r="BP60" s="69">
        <v>8</v>
      </c>
      <c r="BQ60" s="69">
        <v>9</v>
      </c>
      <c r="BR60" s="69" t="s">
        <v>1978</v>
      </c>
      <c r="BS60" s="69" t="s">
        <v>1978</v>
      </c>
      <c r="BT60" s="69">
        <v>4</v>
      </c>
      <c r="BU60" s="69">
        <v>4</v>
      </c>
      <c r="BV60" s="69" t="s">
        <v>1978</v>
      </c>
      <c r="BW60" s="69" t="s">
        <v>1978</v>
      </c>
      <c r="BX60" s="69">
        <v>7</v>
      </c>
      <c r="BY60" s="69" t="s">
        <v>1978</v>
      </c>
      <c r="BZ60" s="69" t="s">
        <v>1978</v>
      </c>
      <c r="CA60" s="69" t="s">
        <v>1978</v>
      </c>
      <c r="CB60" s="69" t="s">
        <v>1978</v>
      </c>
      <c r="CC60" s="69">
        <v>4</v>
      </c>
      <c r="CD60" s="69">
        <v>7</v>
      </c>
      <c r="CE60" s="69" t="s">
        <v>1978</v>
      </c>
      <c r="CF60" s="69">
        <v>5</v>
      </c>
      <c r="CG60" s="69">
        <v>1</v>
      </c>
      <c r="CH60" s="69">
        <v>3</v>
      </c>
      <c r="CI60" s="69" t="s">
        <v>1978</v>
      </c>
      <c r="CJ60" s="69" t="s">
        <v>1978</v>
      </c>
      <c r="CK60" s="69">
        <v>5</v>
      </c>
      <c r="CL60" s="69">
        <v>4</v>
      </c>
      <c r="CM60" s="69" t="s">
        <v>1978</v>
      </c>
      <c r="CN60" s="69">
        <v>2</v>
      </c>
      <c r="CO60" s="69" t="s">
        <v>1978</v>
      </c>
      <c r="CP60" s="69" t="s">
        <v>1978</v>
      </c>
      <c r="CQ60" s="69" t="s">
        <v>1978</v>
      </c>
      <c r="CR60" s="69">
        <f t="shared" si="6"/>
        <v>176</v>
      </c>
    </row>
    <row r="61" spans="2:96" ht="20.100000000000001" customHeight="1" x14ac:dyDescent="0.4">
      <c r="B61" s="68" t="s">
        <v>46</v>
      </c>
      <c r="C61" s="68" t="s">
        <v>54</v>
      </c>
      <c r="D61" s="69">
        <v>1</v>
      </c>
      <c r="E61" s="69" t="s">
        <v>1978</v>
      </c>
      <c r="F61" s="69">
        <v>3</v>
      </c>
      <c r="G61" s="69" t="s">
        <v>1978</v>
      </c>
      <c r="H61" s="69">
        <v>6</v>
      </c>
      <c r="I61" s="69" t="s">
        <v>1978</v>
      </c>
      <c r="J61" s="69" t="s">
        <v>1978</v>
      </c>
      <c r="K61" s="69">
        <v>2</v>
      </c>
      <c r="L61" s="69" t="s">
        <v>1978</v>
      </c>
      <c r="M61" s="69" t="s">
        <v>1978</v>
      </c>
      <c r="N61" s="69" t="s">
        <v>1978</v>
      </c>
      <c r="O61" s="69">
        <v>1</v>
      </c>
      <c r="P61" s="69" t="s">
        <v>1978</v>
      </c>
      <c r="Q61" s="69">
        <v>2</v>
      </c>
      <c r="R61" s="69">
        <v>1</v>
      </c>
      <c r="S61" s="69" t="s">
        <v>1978</v>
      </c>
      <c r="T61" s="69">
        <v>1</v>
      </c>
      <c r="U61" s="69">
        <v>1</v>
      </c>
      <c r="V61" s="69">
        <v>3</v>
      </c>
      <c r="W61" s="69" t="s">
        <v>1978</v>
      </c>
      <c r="X61" s="69">
        <v>3</v>
      </c>
      <c r="Y61" s="69" t="s">
        <v>1978</v>
      </c>
      <c r="Z61" s="69" t="s">
        <v>1978</v>
      </c>
      <c r="AA61" s="69">
        <v>1</v>
      </c>
      <c r="AB61" s="69">
        <v>2</v>
      </c>
      <c r="AC61" s="69" t="s">
        <v>1978</v>
      </c>
      <c r="AD61" s="69" t="s">
        <v>1978</v>
      </c>
      <c r="AE61" s="69" t="s">
        <v>1978</v>
      </c>
      <c r="AF61" s="69">
        <v>3</v>
      </c>
      <c r="AG61" s="69">
        <v>6</v>
      </c>
      <c r="AH61" s="69">
        <v>2</v>
      </c>
      <c r="AI61" s="69" t="s">
        <v>1978</v>
      </c>
      <c r="AJ61" s="69">
        <v>3</v>
      </c>
      <c r="AK61" s="69">
        <v>5</v>
      </c>
      <c r="AL61" s="69" t="s">
        <v>1978</v>
      </c>
      <c r="AM61" s="69">
        <v>2</v>
      </c>
      <c r="AN61" s="69">
        <v>2</v>
      </c>
      <c r="AO61" s="69">
        <v>2</v>
      </c>
      <c r="AP61" s="69" t="s">
        <v>1978</v>
      </c>
      <c r="AQ61" s="69">
        <v>6</v>
      </c>
      <c r="AR61" s="69">
        <v>1</v>
      </c>
      <c r="AS61" s="69">
        <v>4</v>
      </c>
      <c r="AT61" s="69" t="s">
        <v>1978</v>
      </c>
      <c r="AU61" s="69" t="s">
        <v>1978</v>
      </c>
      <c r="AV61" s="69">
        <v>2</v>
      </c>
      <c r="AW61" s="69">
        <v>4</v>
      </c>
      <c r="AX61" s="69" t="s">
        <v>1978</v>
      </c>
      <c r="AY61" s="69" t="s">
        <v>1978</v>
      </c>
      <c r="AZ61" s="69" t="s">
        <v>1978</v>
      </c>
      <c r="BA61" s="69">
        <v>1</v>
      </c>
      <c r="BB61" s="69">
        <v>5</v>
      </c>
      <c r="BC61" s="69">
        <v>3</v>
      </c>
      <c r="BD61" s="69">
        <v>4</v>
      </c>
      <c r="BE61" s="69" t="s">
        <v>1978</v>
      </c>
      <c r="BF61" s="69" t="s">
        <v>1978</v>
      </c>
      <c r="BG61" s="69">
        <v>3</v>
      </c>
      <c r="BH61" s="69">
        <v>3</v>
      </c>
      <c r="BI61" s="69">
        <v>1</v>
      </c>
      <c r="BJ61" s="69">
        <v>3</v>
      </c>
      <c r="BK61" s="69">
        <v>4</v>
      </c>
      <c r="BL61" s="69" t="s">
        <v>1978</v>
      </c>
      <c r="BM61" s="69">
        <v>5</v>
      </c>
      <c r="BN61" s="69" t="s">
        <v>1978</v>
      </c>
      <c r="BO61" s="69" t="s">
        <v>1978</v>
      </c>
      <c r="BP61" s="69">
        <v>1</v>
      </c>
      <c r="BQ61" s="69">
        <v>2</v>
      </c>
      <c r="BR61" s="69">
        <v>2</v>
      </c>
      <c r="BS61" s="69" t="s">
        <v>1978</v>
      </c>
      <c r="BT61" s="69" t="s">
        <v>1978</v>
      </c>
      <c r="BU61" s="69">
        <v>3</v>
      </c>
      <c r="BV61" s="69">
        <v>2</v>
      </c>
      <c r="BW61" s="69">
        <v>3</v>
      </c>
      <c r="BX61" s="69">
        <v>3</v>
      </c>
      <c r="BY61" s="69" t="s">
        <v>1978</v>
      </c>
      <c r="BZ61" s="69">
        <v>1</v>
      </c>
      <c r="CA61" s="69" t="s">
        <v>1978</v>
      </c>
      <c r="CB61" s="69">
        <v>2</v>
      </c>
      <c r="CC61" s="69">
        <v>2</v>
      </c>
      <c r="CD61" s="69">
        <v>5</v>
      </c>
      <c r="CE61" s="69">
        <v>8</v>
      </c>
      <c r="CF61" s="69" t="s">
        <v>1978</v>
      </c>
      <c r="CG61" s="69">
        <v>5</v>
      </c>
      <c r="CH61" s="69" t="s">
        <v>1978</v>
      </c>
      <c r="CI61" s="69" t="s">
        <v>1978</v>
      </c>
      <c r="CJ61" s="69">
        <v>4</v>
      </c>
      <c r="CK61" s="69" t="s">
        <v>1978</v>
      </c>
      <c r="CL61" s="69">
        <v>4</v>
      </c>
      <c r="CM61" s="69">
        <v>3</v>
      </c>
      <c r="CN61" s="69">
        <v>3</v>
      </c>
      <c r="CO61" s="69" t="s">
        <v>1978</v>
      </c>
      <c r="CP61" s="69">
        <v>4</v>
      </c>
      <c r="CQ61" s="69">
        <v>2</v>
      </c>
      <c r="CR61" s="69">
        <f t="shared" si="6"/>
        <v>160</v>
      </c>
    </row>
    <row r="62" spans="2:96" ht="20.100000000000001" customHeight="1" x14ac:dyDescent="0.4">
      <c r="B62" s="68" t="s">
        <v>47</v>
      </c>
      <c r="C62" s="68" t="s">
        <v>54</v>
      </c>
      <c r="D62" s="69" t="s">
        <v>1978</v>
      </c>
      <c r="E62" s="69" t="s">
        <v>1978</v>
      </c>
      <c r="F62" s="69" t="s">
        <v>1978</v>
      </c>
      <c r="G62" s="69" t="s">
        <v>1978</v>
      </c>
      <c r="H62" s="69" t="s">
        <v>1978</v>
      </c>
      <c r="I62" s="69" t="s">
        <v>1978</v>
      </c>
      <c r="J62" s="69" t="s">
        <v>1978</v>
      </c>
      <c r="K62" s="69" t="s">
        <v>1978</v>
      </c>
      <c r="L62" s="69" t="s">
        <v>1978</v>
      </c>
      <c r="M62" s="69" t="s">
        <v>1978</v>
      </c>
      <c r="N62" s="69" t="s">
        <v>1978</v>
      </c>
      <c r="O62" s="69" t="s">
        <v>1978</v>
      </c>
      <c r="P62" s="69" t="s">
        <v>1978</v>
      </c>
      <c r="Q62" s="69" t="s">
        <v>1978</v>
      </c>
      <c r="R62" s="69" t="s">
        <v>1978</v>
      </c>
      <c r="S62" s="69" t="s">
        <v>1978</v>
      </c>
      <c r="T62" s="69" t="s">
        <v>1978</v>
      </c>
      <c r="U62" s="69" t="s">
        <v>1978</v>
      </c>
      <c r="V62" s="69" t="s">
        <v>1978</v>
      </c>
      <c r="W62" s="69" t="s">
        <v>1978</v>
      </c>
      <c r="X62" s="69">
        <v>1</v>
      </c>
      <c r="Y62" s="69" t="s">
        <v>1978</v>
      </c>
      <c r="Z62" s="69" t="s">
        <v>1978</v>
      </c>
      <c r="AA62" s="69" t="s">
        <v>1978</v>
      </c>
      <c r="AB62" s="69">
        <v>2</v>
      </c>
      <c r="AC62" s="69">
        <v>3</v>
      </c>
      <c r="AD62" s="69">
        <v>1</v>
      </c>
      <c r="AE62" s="69">
        <v>2</v>
      </c>
      <c r="AF62" s="69" t="s">
        <v>1978</v>
      </c>
      <c r="AG62" s="69" t="s">
        <v>1978</v>
      </c>
      <c r="AH62" s="69">
        <v>1</v>
      </c>
      <c r="AI62" s="69">
        <v>2</v>
      </c>
      <c r="AJ62" s="69">
        <v>3</v>
      </c>
      <c r="AK62" s="69">
        <v>3</v>
      </c>
      <c r="AL62" s="69">
        <v>1</v>
      </c>
      <c r="AM62" s="69" t="s">
        <v>1978</v>
      </c>
      <c r="AN62" s="69" t="s">
        <v>1978</v>
      </c>
      <c r="AO62" s="69" t="s">
        <v>1978</v>
      </c>
      <c r="AP62" s="69" t="s">
        <v>1978</v>
      </c>
      <c r="AQ62" s="69">
        <v>4</v>
      </c>
      <c r="AR62" s="69">
        <v>4</v>
      </c>
      <c r="AS62" s="69">
        <v>7</v>
      </c>
      <c r="AT62" s="69" t="s">
        <v>1978</v>
      </c>
      <c r="AU62" s="69" t="s">
        <v>1978</v>
      </c>
      <c r="AV62" s="69">
        <v>4</v>
      </c>
      <c r="AW62" s="69">
        <v>8</v>
      </c>
      <c r="AX62" s="69">
        <v>3</v>
      </c>
      <c r="AY62" s="69">
        <v>2</v>
      </c>
      <c r="AZ62" s="69">
        <v>3</v>
      </c>
      <c r="BA62" s="69" t="s">
        <v>1978</v>
      </c>
      <c r="BB62" s="69" t="s">
        <v>1978</v>
      </c>
      <c r="BC62" s="69">
        <v>5</v>
      </c>
      <c r="BD62" s="69">
        <v>2</v>
      </c>
      <c r="BE62" s="69">
        <v>6</v>
      </c>
      <c r="BF62" s="69" t="s">
        <v>1978</v>
      </c>
      <c r="BG62" s="69">
        <v>2</v>
      </c>
      <c r="BH62" s="69" t="s">
        <v>1978</v>
      </c>
      <c r="BI62" s="69" t="s">
        <v>1978</v>
      </c>
      <c r="BJ62" s="69">
        <v>4</v>
      </c>
      <c r="BK62" s="69">
        <v>5</v>
      </c>
      <c r="BL62" s="69">
        <v>5</v>
      </c>
      <c r="BM62" s="69">
        <v>7</v>
      </c>
      <c r="BN62" s="69">
        <v>6</v>
      </c>
      <c r="BO62" s="69" t="s">
        <v>1978</v>
      </c>
      <c r="BP62" s="69" t="s">
        <v>1978</v>
      </c>
      <c r="BQ62" s="69" t="s">
        <v>1978</v>
      </c>
      <c r="BR62" s="69">
        <v>8</v>
      </c>
      <c r="BS62" s="69">
        <v>6</v>
      </c>
      <c r="BT62" s="69">
        <v>3</v>
      </c>
      <c r="BU62" s="69">
        <v>5</v>
      </c>
      <c r="BV62" s="69" t="s">
        <v>1978</v>
      </c>
      <c r="BW62" s="69" t="s">
        <v>1978</v>
      </c>
      <c r="BX62" s="69">
        <v>10</v>
      </c>
      <c r="BY62" s="69">
        <v>5</v>
      </c>
      <c r="BZ62" s="69">
        <v>6</v>
      </c>
      <c r="CA62" s="69">
        <v>9</v>
      </c>
      <c r="CB62" s="69">
        <v>3</v>
      </c>
      <c r="CC62" s="69" t="s">
        <v>1978</v>
      </c>
      <c r="CD62" s="69" t="s">
        <v>1978</v>
      </c>
      <c r="CE62" s="69" t="s">
        <v>1978</v>
      </c>
      <c r="CF62" s="69">
        <v>4</v>
      </c>
      <c r="CG62" s="69">
        <v>5</v>
      </c>
      <c r="CH62" s="69">
        <v>1</v>
      </c>
      <c r="CI62" s="69" t="s">
        <v>1978</v>
      </c>
      <c r="CJ62" s="69" t="s">
        <v>1978</v>
      </c>
      <c r="CK62" s="69" t="s">
        <v>1978</v>
      </c>
      <c r="CL62" s="69">
        <v>5</v>
      </c>
      <c r="CM62" s="69">
        <v>8</v>
      </c>
      <c r="CN62" s="69">
        <v>2</v>
      </c>
      <c r="CO62" s="69">
        <v>3</v>
      </c>
      <c r="CP62" s="69">
        <v>6</v>
      </c>
      <c r="CQ62" s="69" t="s">
        <v>1978</v>
      </c>
      <c r="CR62" s="69">
        <f t="shared" si="6"/>
        <v>185</v>
      </c>
    </row>
    <row r="63" spans="2:96" ht="20.100000000000001" customHeight="1" x14ac:dyDescent="0.4">
      <c r="B63" s="68" t="s">
        <v>19</v>
      </c>
      <c r="C63" s="68" t="s">
        <v>54</v>
      </c>
      <c r="D63" s="69" t="s">
        <v>1978</v>
      </c>
      <c r="E63" s="69" t="s">
        <v>1978</v>
      </c>
      <c r="F63" s="69" t="s">
        <v>1978</v>
      </c>
      <c r="G63" s="69" t="s">
        <v>1978</v>
      </c>
      <c r="H63" s="69" t="s">
        <v>1978</v>
      </c>
      <c r="I63" s="69">
        <v>5</v>
      </c>
      <c r="J63" s="69">
        <v>2</v>
      </c>
      <c r="K63" s="69" t="s">
        <v>1978</v>
      </c>
      <c r="L63" s="69" t="s">
        <v>1978</v>
      </c>
      <c r="M63" s="69" t="s">
        <v>1978</v>
      </c>
      <c r="N63" s="69">
        <v>3</v>
      </c>
      <c r="O63" s="69">
        <v>1</v>
      </c>
      <c r="P63" s="69">
        <v>1</v>
      </c>
      <c r="Q63" s="69">
        <v>1</v>
      </c>
      <c r="R63" s="69" t="s">
        <v>1978</v>
      </c>
      <c r="S63" s="69" t="s">
        <v>1978</v>
      </c>
      <c r="T63" s="69">
        <v>1</v>
      </c>
      <c r="U63" s="69">
        <v>2</v>
      </c>
      <c r="V63" s="69">
        <v>2</v>
      </c>
      <c r="W63" s="69">
        <v>6</v>
      </c>
      <c r="X63" s="69">
        <v>2</v>
      </c>
      <c r="Y63" s="69" t="s">
        <v>1978</v>
      </c>
      <c r="Z63" s="69" t="s">
        <v>1978</v>
      </c>
      <c r="AA63" s="69">
        <v>6</v>
      </c>
      <c r="AB63" s="69">
        <v>2</v>
      </c>
      <c r="AC63" s="69">
        <v>7</v>
      </c>
      <c r="AD63" s="69">
        <v>4</v>
      </c>
      <c r="AE63" s="69">
        <v>2</v>
      </c>
      <c r="AF63" s="69" t="s">
        <v>1978</v>
      </c>
      <c r="AG63" s="69" t="s">
        <v>1978</v>
      </c>
      <c r="AH63" s="69">
        <v>5</v>
      </c>
      <c r="AI63" s="69">
        <v>6</v>
      </c>
      <c r="AJ63" s="69">
        <v>6</v>
      </c>
      <c r="AK63" s="69">
        <v>6</v>
      </c>
      <c r="AL63" s="69" t="s">
        <v>1978</v>
      </c>
      <c r="AM63" s="69" t="s">
        <v>1978</v>
      </c>
      <c r="AN63" s="69" t="s">
        <v>1978</v>
      </c>
      <c r="AO63" s="69">
        <v>3</v>
      </c>
      <c r="AP63" s="69">
        <v>5</v>
      </c>
      <c r="AQ63" s="69">
        <v>4</v>
      </c>
      <c r="AR63" s="69">
        <v>2</v>
      </c>
      <c r="AS63" s="69">
        <v>3</v>
      </c>
      <c r="AT63" s="69" t="s">
        <v>1978</v>
      </c>
      <c r="AU63" s="69" t="s">
        <v>1978</v>
      </c>
      <c r="AV63" s="69">
        <v>6</v>
      </c>
      <c r="AW63" s="69">
        <v>3</v>
      </c>
      <c r="AX63" s="69">
        <v>11</v>
      </c>
      <c r="AY63" s="69">
        <v>4</v>
      </c>
      <c r="AZ63" s="69" t="s">
        <v>1978</v>
      </c>
      <c r="BA63" s="69" t="s">
        <v>1978</v>
      </c>
      <c r="BB63" s="69" t="s">
        <v>1978</v>
      </c>
      <c r="BC63" s="69">
        <v>7</v>
      </c>
      <c r="BD63" s="69">
        <v>7</v>
      </c>
      <c r="BE63" s="69">
        <v>6</v>
      </c>
      <c r="BF63" s="69">
        <v>7</v>
      </c>
      <c r="BG63" s="69">
        <v>1</v>
      </c>
      <c r="BH63" s="69" t="s">
        <v>1978</v>
      </c>
      <c r="BI63" s="69" t="s">
        <v>1978</v>
      </c>
      <c r="BJ63" s="69">
        <v>4</v>
      </c>
      <c r="BK63" s="69">
        <v>4</v>
      </c>
      <c r="BL63" s="69">
        <v>6</v>
      </c>
      <c r="BM63" s="69">
        <v>9</v>
      </c>
      <c r="BN63" s="69">
        <v>3</v>
      </c>
      <c r="BO63" s="69" t="s">
        <v>1978</v>
      </c>
      <c r="BP63" s="69" t="s">
        <v>1978</v>
      </c>
      <c r="BQ63" s="69">
        <v>3</v>
      </c>
      <c r="BR63" s="69">
        <v>7</v>
      </c>
      <c r="BS63" s="69">
        <v>3</v>
      </c>
      <c r="BT63" s="69">
        <v>7</v>
      </c>
      <c r="BU63" s="69">
        <v>3</v>
      </c>
      <c r="BV63" s="69" t="s">
        <v>1978</v>
      </c>
      <c r="BW63" s="69" t="s">
        <v>1978</v>
      </c>
      <c r="BX63" s="69">
        <v>5</v>
      </c>
      <c r="BY63" s="69" t="s">
        <v>1978</v>
      </c>
      <c r="BZ63" s="69">
        <v>6</v>
      </c>
      <c r="CA63" s="69">
        <v>6</v>
      </c>
      <c r="CB63" s="69">
        <v>8</v>
      </c>
      <c r="CC63" s="69" t="s">
        <v>1978</v>
      </c>
      <c r="CD63" s="69" t="s">
        <v>1978</v>
      </c>
      <c r="CE63" s="69" t="s">
        <v>1978</v>
      </c>
      <c r="CF63" s="69">
        <v>8</v>
      </c>
      <c r="CG63" s="69">
        <v>8</v>
      </c>
      <c r="CH63" s="69">
        <v>4</v>
      </c>
      <c r="CI63" s="69">
        <v>3</v>
      </c>
      <c r="CJ63" s="69" t="s">
        <v>1978</v>
      </c>
      <c r="CK63" s="69" t="s">
        <v>1978</v>
      </c>
      <c r="CL63" s="69">
        <v>10</v>
      </c>
      <c r="CM63" s="69">
        <v>2</v>
      </c>
      <c r="CN63" s="69">
        <v>6</v>
      </c>
      <c r="CO63" s="69">
        <v>2</v>
      </c>
      <c r="CP63" s="69">
        <v>1</v>
      </c>
      <c r="CQ63" s="69" t="s">
        <v>1978</v>
      </c>
      <c r="CR63" s="69">
        <f t="shared" si="6"/>
        <v>257</v>
      </c>
    </row>
    <row r="64" spans="2:96" ht="20.100000000000001" customHeight="1" x14ac:dyDescent="0.4">
      <c r="B64" s="68" t="s">
        <v>21</v>
      </c>
      <c r="C64" s="68" t="s">
        <v>54</v>
      </c>
      <c r="D64" s="69" t="s">
        <v>2254</v>
      </c>
      <c r="E64" s="69" t="s">
        <v>2254</v>
      </c>
      <c r="F64" s="69" t="s">
        <v>2254</v>
      </c>
      <c r="G64" s="69" t="s">
        <v>2254</v>
      </c>
      <c r="H64" s="69" t="s">
        <v>2254</v>
      </c>
      <c r="I64" s="69" t="s">
        <v>2254</v>
      </c>
      <c r="J64" s="69" t="s">
        <v>2254</v>
      </c>
      <c r="K64" s="69" t="s">
        <v>2254</v>
      </c>
      <c r="L64" s="69" t="s">
        <v>2254</v>
      </c>
      <c r="M64" s="69" t="s">
        <v>2254</v>
      </c>
      <c r="N64" s="69" t="s">
        <v>2254</v>
      </c>
      <c r="O64" s="69" t="s">
        <v>2254</v>
      </c>
      <c r="P64" s="69" t="s">
        <v>2254</v>
      </c>
      <c r="Q64" s="69" t="s">
        <v>2254</v>
      </c>
      <c r="R64" s="69" t="s">
        <v>2254</v>
      </c>
      <c r="S64" s="69" t="s">
        <v>2254</v>
      </c>
      <c r="T64" s="69" t="s">
        <v>2254</v>
      </c>
      <c r="U64" s="69" t="s">
        <v>2254</v>
      </c>
      <c r="V64" s="69" t="s">
        <v>2254</v>
      </c>
      <c r="W64" s="69" t="s">
        <v>2254</v>
      </c>
      <c r="X64" s="69" t="s">
        <v>2254</v>
      </c>
      <c r="Y64" s="69" t="s">
        <v>2254</v>
      </c>
      <c r="Z64" s="69" t="s">
        <v>2254</v>
      </c>
      <c r="AA64" s="69" t="s">
        <v>2254</v>
      </c>
      <c r="AB64" s="69" t="s">
        <v>2254</v>
      </c>
      <c r="AC64" s="69" t="s">
        <v>2254</v>
      </c>
      <c r="AD64" s="69" t="s">
        <v>2254</v>
      </c>
      <c r="AE64" s="69" t="s">
        <v>2254</v>
      </c>
      <c r="AF64" s="69" t="s">
        <v>2254</v>
      </c>
      <c r="AG64" s="69" t="s">
        <v>2254</v>
      </c>
      <c r="AH64" s="69" t="s">
        <v>2254</v>
      </c>
      <c r="AI64" s="69" t="s">
        <v>2254</v>
      </c>
      <c r="AJ64" s="69" t="s">
        <v>2254</v>
      </c>
      <c r="AK64" s="69" t="s">
        <v>2254</v>
      </c>
      <c r="AL64" s="69" t="s">
        <v>2254</v>
      </c>
      <c r="AM64" s="69" t="s">
        <v>2254</v>
      </c>
      <c r="AN64" s="69" t="s">
        <v>2254</v>
      </c>
      <c r="AO64" s="69" t="s">
        <v>2254</v>
      </c>
      <c r="AP64" s="69" t="s">
        <v>2254</v>
      </c>
      <c r="AQ64" s="69">
        <v>1</v>
      </c>
      <c r="AR64" s="69">
        <v>3</v>
      </c>
      <c r="AS64" s="69" t="s">
        <v>1978</v>
      </c>
      <c r="AT64" s="69" t="s">
        <v>1978</v>
      </c>
      <c r="AU64" s="69" t="s">
        <v>1978</v>
      </c>
      <c r="AV64" s="69">
        <v>2</v>
      </c>
      <c r="AW64" s="69">
        <v>8</v>
      </c>
      <c r="AX64" s="69">
        <v>1</v>
      </c>
      <c r="AY64" s="69" t="s">
        <v>1978</v>
      </c>
      <c r="AZ64" s="69">
        <v>6</v>
      </c>
      <c r="BA64" s="69" t="s">
        <v>1978</v>
      </c>
      <c r="BB64" s="69" t="s">
        <v>1978</v>
      </c>
      <c r="BC64" s="69">
        <v>1</v>
      </c>
      <c r="BD64" s="69">
        <v>6</v>
      </c>
      <c r="BE64" s="69">
        <v>1</v>
      </c>
      <c r="BF64" s="69">
        <v>4</v>
      </c>
      <c r="BG64" s="69" t="s">
        <v>1978</v>
      </c>
      <c r="BH64" s="69" t="s">
        <v>1978</v>
      </c>
      <c r="BI64" s="69" t="s">
        <v>1978</v>
      </c>
      <c r="BJ64" s="69">
        <v>3</v>
      </c>
      <c r="BK64" s="69">
        <v>4</v>
      </c>
      <c r="BL64" s="69" t="s">
        <v>1978</v>
      </c>
      <c r="BM64" s="69">
        <v>3</v>
      </c>
      <c r="BN64" s="69">
        <v>6</v>
      </c>
      <c r="BO64" s="69" t="s">
        <v>1978</v>
      </c>
      <c r="BP64" s="69" t="s">
        <v>1978</v>
      </c>
      <c r="BQ64" s="69" t="s">
        <v>1978</v>
      </c>
      <c r="BR64" s="69">
        <v>5</v>
      </c>
      <c r="BS64" s="69">
        <v>6</v>
      </c>
      <c r="BT64" s="69">
        <v>4</v>
      </c>
      <c r="BU64" s="69">
        <v>4</v>
      </c>
      <c r="BV64" s="69" t="s">
        <v>1978</v>
      </c>
      <c r="BW64" s="69" t="s">
        <v>1978</v>
      </c>
      <c r="BX64" s="69" t="s">
        <v>1978</v>
      </c>
      <c r="BY64" s="69">
        <v>7</v>
      </c>
      <c r="BZ64" s="69">
        <v>3</v>
      </c>
      <c r="CA64" s="69">
        <v>6</v>
      </c>
      <c r="CB64" s="69">
        <v>5</v>
      </c>
      <c r="CC64" s="69" t="s">
        <v>1978</v>
      </c>
      <c r="CD64" s="69" t="s">
        <v>1978</v>
      </c>
      <c r="CE64" s="69" t="s">
        <v>1978</v>
      </c>
      <c r="CF64" s="69">
        <v>4</v>
      </c>
      <c r="CG64" s="69">
        <v>8</v>
      </c>
      <c r="CH64" s="69">
        <v>6</v>
      </c>
      <c r="CI64" s="69">
        <v>6</v>
      </c>
      <c r="CJ64" s="69" t="s">
        <v>1978</v>
      </c>
      <c r="CK64" s="69" t="s">
        <v>1978</v>
      </c>
      <c r="CL64" s="69">
        <v>7</v>
      </c>
      <c r="CM64" s="69">
        <v>8</v>
      </c>
      <c r="CN64" s="69" t="s">
        <v>1978</v>
      </c>
      <c r="CO64" s="69">
        <v>7</v>
      </c>
      <c r="CP64" s="69">
        <v>3</v>
      </c>
      <c r="CQ64" s="69" t="s">
        <v>1978</v>
      </c>
      <c r="CR64" s="69">
        <f t="shared" si="6"/>
        <v>138</v>
      </c>
    </row>
    <row r="65" spans="2:96" ht="20.100000000000001" customHeight="1" x14ac:dyDescent="0.4">
      <c r="B65" s="68" t="s">
        <v>22</v>
      </c>
      <c r="C65" s="68" t="s">
        <v>54</v>
      </c>
      <c r="D65" s="69" t="s">
        <v>1978</v>
      </c>
      <c r="E65" s="69" t="s">
        <v>1978</v>
      </c>
      <c r="F65" s="69" t="s">
        <v>1978</v>
      </c>
      <c r="G65" s="69">
        <v>1</v>
      </c>
      <c r="H65" s="69" t="s">
        <v>1978</v>
      </c>
      <c r="I65" s="69">
        <v>1</v>
      </c>
      <c r="J65" s="69">
        <v>4</v>
      </c>
      <c r="K65" s="69" t="s">
        <v>1978</v>
      </c>
      <c r="L65" s="69">
        <v>1</v>
      </c>
      <c r="M65" s="69">
        <v>1</v>
      </c>
      <c r="N65" s="69">
        <v>3</v>
      </c>
      <c r="O65" s="69" t="s">
        <v>1978</v>
      </c>
      <c r="P65" s="69">
        <v>6</v>
      </c>
      <c r="Q65" s="69">
        <v>4</v>
      </c>
      <c r="R65" s="69" t="s">
        <v>1978</v>
      </c>
      <c r="S65" s="69">
        <v>1</v>
      </c>
      <c r="T65" s="69" t="s">
        <v>1978</v>
      </c>
      <c r="U65" s="69" t="s">
        <v>1978</v>
      </c>
      <c r="V65" s="69" t="s">
        <v>1978</v>
      </c>
      <c r="W65" s="69">
        <v>9</v>
      </c>
      <c r="X65" s="69">
        <v>4</v>
      </c>
      <c r="Y65" s="69" t="s">
        <v>1978</v>
      </c>
      <c r="Z65" s="69">
        <v>8</v>
      </c>
      <c r="AA65" s="69">
        <v>3</v>
      </c>
      <c r="AB65" s="69" t="s">
        <v>1978</v>
      </c>
      <c r="AC65" s="69" t="s">
        <v>1978</v>
      </c>
      <c r="AD65" s="69" t="s">
        <v>1978</v>
      </c>
      <c r="AE65" s="69">
        <v>4</v>
      </c>
      <c r="AF65" s="69">
        <v>8</v>
      </c>
      <c r="AG65" s="69" t="s">
        <v>1978</v>
      </c>
      <c r="AH65" s="69">
        <v>5</v>
      </c>
      <c r="AI65" s="69">
        <v>3</v>
      </c>
      <c r="AJ65" s="69">
        <v>2</v>
      </c>
      <c r="AK65" s="69">
        <v>3</v>
      </c>
      <c r="AL65" s="69" t="s">
        <v>1978</v>
      </c>
      <c r="AM65" s="69">
        <v>2</v>
      </c>
      <c r="AN65" s="69">
        <v>3</v>
      </c>
      <c r="AO65" s="69">
        <v>5</v>
      </c>
      <c r="AP65" s="69">
        <v>5</v>
      </c>
      <c r="AQ65" s="69">
        <v>4</v>
      </c>
      <c r="AR65" s="69">
        <v>2</v>
      </c>
      <c r="AS65" s="69" t="s">
        <v>1978</v>
      </c>
      <c r="AT65" s="69">
        <v>1</v>
      </c>
      <c r="AU65" s="69">
        <v>5</v>
      </c>
      <c r="AV65" s="69">
        <v>1</v>
      </c>
      <c r="AW65" s="69">
        <v>7</v>
      </c>
      <c r="AX65" s="69">
        <v>2</v>
      </c>
      <c r="AY65" s="69">
        <v>6</v>
      </c>
      <c r="AZ65" s="69" t="s">
        <v>1978</v>
      </c>
      <c r="BA65" s="69">
        <v>11</v>
      </c>
      <c r="BB65" s="69">
        <v>5</v>
      </c>
      <c r="BC65" s="69">
        <v>7</v>
      </c>
      <c r="BD65" s="69">
        <v>1</v>
      </c>
      <c r="BE65" s="69">
        <v>6</v>
      </c>
      <c r="BF65" s="69">
        <v>5</v>
      </c>
      <c r="BG65" s="69" t="s">
        <v>1978</v>
      </c>
      <c r="BH65" s="69">
        <v>7</v>
      </c>
      <c r="BI65" s="69">
        <v>3</v>
      </c>
      <c r="BJ65" s="69">
        <v>10</v>
      </c>
      <c r="BK65" s="69">
        <v>6</v>
      </c>
      <c r="BL65" s="69">
        <v>7</v>
      </c>
      <c r="BM65" s="69" t="s">
        <v>1978</v>
      </c>
      <c r="BN65" s="69" t="s">
        <v>1978</v>
      </c>
      <c r="BO65" s="69">
        <v>8</v>
      </c>
      <c r="BP65" s="69">
        <v>4</v>
      </c>
      <c r="BQ65" s="69">
        <v>7</v>
      </c>
      <c r="BR65" s="69">
        <v>5</v>
      </c>
      <c r="BS65" s="69">
        <v>9</v>
      </c>
      <c r="BT65" s="69" t="s">
        <v>1978</v>
      </c>
      <c r="BU65" s="69" t="s">
        <v>1978</v>
      </c>
      <c r="BV65" s="69">
        <v>4</v>
      </c>
      <c r="BW65" s="69">
        <v>6</v>
      </c>
      <c r="BX65" s="69" t="s">
        <v>1978</v>
      </c>
      <c r="BY65" s="69">
        <v>5</v>
      </c>
      <c r="BZ65" s="69">
        <v>8</v>
      </c>
      <c r="CA65" s="69">
        <v>4</v>
      </c>
      <c r="CB65" s="69" t="s">
        <v>1978</v>
      </c>
      <c r="CC65" s="69">
        <v>7</v>
      </c>
      <c r="CD65" s="69">
        <v>1</v>
      </c>
      <c r="CE65" s="69">
        <v>5</v>
      </c>
      <c r="CF65" s="69" t="s">
        <v>1978</v>
      </c>
      <c r="CG65" s="69" t="s">
        <v>1978</v>
      </c>
      <c r="CH65" s="69">
        <v>1</v>
      </c>
      <c r="CI65" s="69" t="s">
        <v>1978</v>
      </c>
      <c r="CJ65" s="69">
        <v>8</v>
      </c>
      <c r="CK65" s="69">
        <v>4</v>
      </c>
      <c r="CL65" s="69">
        <v>8</v>
      </c>
      <c r="CM65" s="69" t="s">
        <v>1978</v>
      </c>
      <c r="CN65" s="69">
        <v>6</v>
      </c>
      <c r="CO65" s="69">
        <v>5</v>
      </c>
      <c r="CP65" s="69">
        <v>2</v>
      </c>
      <c r="CQ65" s="69" t="s">
        <v>1978</v>
      </c>
      <c r="CR65" s="69">
        <f t="shared" si="6"/>
        <v>289</v>
      </c>
    </row>
    <row r="66" spans="2:96" ht="20.100000000000001" customHeight="1" x14ac:dyDescent="0.4">
      <c r="B66" s="68" t="s">
        <v>24</v>
      </c>
      <c r="C66" s="68" t="s">
        <v>54</v>
      </c>
      <c r="D66" s="69" t="s">
        <v>2254</v>
      </c>
      <c r="E66" s="69" t="s">
        <v>2254</v>
      </c>
      <c r="F66" s="69" t="s">
        <v>2254</v>
      </c>
      <c r="G66" s="69" t="s">
        <v>2254</v>
      </c>
      <c r="H66" s="69" t="s">
        <v>2254</v>
      </c>
      <c r="I66" s="69" t="s">
        <v>2254</v>
      </c>
      <c r="J66" s="69" t="s">
        <v>2254</v>
      </c>
      <c r="K66" s="69" t="s">
        <v>2254</v>
      </c>
      <c r="L66" s="69" t="s">
        <v>2254</v>
      </c>
      <c r="M66" s="69" t="s">
        <v>2254</v>
      </c>
      <c r="N66" s="69" t="s">
        <v>2254</v>
      </c>
      <c r="O66" s="69" t="s">
        <v>2254</v>
      </c>
      <c r="P66" s="69" t="s">
        <v>2254</v>
      </c>
      <c r="Q66" s="69" t="s">
        <v>2254</v>
      </c>
      <c r="R66" s="69" t="s">
        <v>2254</v>
      </c>
      <c r="S66" s="69" t="s">
        <v>2254</v>
      </c>
      <c r="T66" s="69" t="s">
        <v>2254</v>
      </c>
      <c r="U66" s="69" t="s">
        <v>2254</v>
      </c>
      <c r="V66" s="69" t="s">
        <v>2254</v>
      </c>
      <c r="W66" s="69" t="s">
        <v>2254</v>
      </c>
      <c r="X66" s="69" t="s">
        <v>2254</v>
      </c>
      <c r="Y66" s="69" t="s">
        <v>2254</v>
      </c>
      <c r="Z66" s="69" t="s">
        <v>2254</v>
      </c>
      <c r="AA66" s="69" t="s">
        <v>2254</v>
      </c>
      <c r="AB66" s="69" t="s">
        <v>2254</v>
      </c>
      <c r="AC66" s="69" t="s">
        <v>2254</v>
      </c>
      <c r="AD66" s="69" t="s">
        <v>2254</v>
      </c>
      <c r="AE66" s="69" t="s">
        <v>2254</v>
      </c>
      <c r="AF66" s="69" t="s">
        <v>2254</v>
      </c>
      <c r="AG66" s="69" t="s">
        <v>2254</v>
      </c>
      <c r="AH66" s="69" t="s">
        <v>2254</v>
      </c>
      <c r="AI66" s="69" t="s">
        <v>2254</v>
      </c>
      <c r="AJ66" s="69" t="s">
        <v>2254</v>
      </c>
      <c r="AK66" s="69" t="s">
        <v>2254</v>
      </c>
      <c r="AL66" s="69" t="s">
        <v>2254</v>
      </c>
      <c r="AM66" s="69" t="s">
        <v>2254</v>
      </c>
      <c r="AN66" s="69" t="s">
        <v>2254</v>
      </c>
      <c r="AO66" s="69" t="s">
        <v>2254</v>
      </c>
      <c r="AP66" s="69" t="s">
        <v>2254</v>
      </c>
      <c r="AQ66" s="69">
        <v>3</v>
      </c>
      <c r="AR66" s="69">
        <v>3</v>
      </c>
      <c r="AS66" s="69">
        <v>5</v>
      </c>
      <c r="AT66" s="69" t="s">
        <v>1978</v>
      </c>
      <c r="AU66" s="69" t="s">
        <v>1978</v>
      </c>
      <c r="AV66" s="69">
        <v>5</v>
      </c>
      <c r="AW66" s="69" t="s">
        <v>1978</v>
      </c>
      <c r="AX66" s="69">
        <v>3</v>
      </c>
      <c r="AY66" s="69">
        <v>3</v>
      </c>
      <c r="AZ66" s="69">
        <v>5</v>
      </c>
      <c r="BA66" s="69" t="s">
        <v>1978</v>
      </c>
      <c r="BB66" s="69" t="s">
        <v>1978</v>
      </c>
      <c r="BC66" s="69">
        <v>2</v>
      </c>
      <c r="BD66" s="69">
        <v>5</v>
      </c>
      <c r="BE66" s="69">
        <v>4</v>
      </c>
      <c r="BF66" s="69">
        <v>5</v>
      </c>
      <c r="BG66" s="69">
        <v>4</v>
      </c>
      <c r="BH66" s="69" t="s">
        <v>1978</v>
      </c>
      <c r="BI66" s="69" t="s">
        <v>1978</v>
      </c>
      <c r="BJ66" s="69">
        <v>2</v>
      </c>
      <c r="BK66" s="69">
        <v>5</v>
      </c>
      <c r="BL66" s="69" t="s">
        <v>1978</v>
      </c>
      <c r="BM66" s="69">
        <v>13</v>
      </c>
      <c r="BN66" s="69">
        <v>3</v>
      </c>
      <c r="BO66" s="69">
        <v>5</v>
      </c>
      <c r="BP66" s="69" t="s">
        <v>1978</v>
      </c>
      <c r="BQ66" s="69">
        <v>5</v>
      </c>
      <c r="BR66" s="69">
        <v>7</v>
      </c>
      <c r="BS66" s="69">
        <v>4</v>
      </c>
      <c r="BT66" s="69">
        <v>4</v>
      </c>
      <c r="BU66" s="69">
        <v>1</v>
      </c>
      <c r="BV66" s="69" t="s">
        <v>1978</v>
      </c>
      <c r="BW66" s="69" t="s">
        <v>1978</v>
      </c>
      <c r="BX66" s="69">
        <v>4</v>
      </c>
      <c r="BY66" s="69">
        <v>7</v>
      </c>
      <c r="BZ66" s="69">
        <v>5</v>
      </c>
      <c r="CA66" s="69">
        <v>6</v>
      </c>
      <c r="CB66" s="69">
        <v>3</v>
      </c>
      <c r="CC66" s="69" t="s">
        <v>1978</v>
      </c>
      <c r="CD66" s="69" t="s">
        <v>1978</v>
      </c>
      <c r="CE66" s="69">
        <v>4</v>
      </c>
      <c r="CF66" s="69">
        <v>4</v>
      </c>
      <c r="CG66" s="69">
        <v>5</v>
      </c>
      <c r="CH66" s="69">
        <v>4</v>
      </c>
      <c r="CI66" s="69">
        <v>2</v>
      </c>
      <c r="CJ66" s="69" t="s">
        <v>1978</v>
      </c>
      <c r="CK66" s="69" t="s">
        <v>1978</v>
      </c>
      <c r="CL66" s="69">
        <v>4</v>
      </c>
      <c r="CM66" s="69">
        <v>9</v>
      </c>
      <c r="CN66" s="69">
        <v>5</v>
      </c>
      <c r="CO66" s="69">
        <v>1</v>
      </c>
      <c r="CP66" s="69">
        <v>2</v>
      </c>
      <c r="CQ66" s="69" t="s">
        <v>1978</v>
      </c>
      <c r="CR66" s="69">
        <f t="shared" si="6"/>
        <v>161</v>
      </c>
    </row>
    <row r="67" spans="2:96" ht="20.100000000000001" customHeight="1" x14ac:dyDescent="0.4">
      <c r="B67" s="68" t="s">
        <v>26</v>
      </c>
      <c r="C67" s="68" t="s">
        <v>54</v>
      </c>
      <c r="D67" s="69" t="s">
        <v>2254</v>
      </c>
      <c r="E67" s="69" t="s">
        <v>2254</v>
      </c>
      <c r="F67" s="69" t="s">
        <v>2254</v>
      </c>
      <c r="G67" s="69" t="s">
        <v>2254</v>
      </c>
      <c r="H67" s="69" t="s">
        <v>2254</v>
      </c>
      <c r="I67" s="69" t="s">
        <v>2254</v>
      </c>
      <c r="J67" s="69" t="s">
        <v>2254</v>
      </c>
      <c r="K67" s="69" t="s">
        <v>2254</v>
      </c>
      <c r="L67" s="69" t="s">
        <v>2254</v>
      </c>
      <c r="M67" s="69" t="s">
        <v>2254</v>
      </c>
      <c r="N67" s="69" t="s">
        <v>2254</v>
      </c>
      <c r="O67" s="69" t="s">
        <v>2254</v>
      </c>
      <c r="P67" s="69" t="s">
        <v>2254</v>
      </c>
      <c r="Q67" s="69" t="s">
        <v>2254</v>
      </c>
      <c r="R67" s="69" t="s">
        <v>2254</v>
      </c>
      <c r="S67" s="69" t="s">
        <v>2254</v>
      </c>
      <c r="T67" s="69" t="s">
        <v>2254</v>
      </c>
      <c r="U67" s="69" t="s">
        <v>2254</v>
      </c>
      <c r="V67" s="69" t="s">
        <v>2254</v>
      </c>
      <c r="W67" s="69" t="s">
        <v>2254</v>
      </c>
      <c r="X67" s="69" t="s">
        <v>2254</v>
      </c>
      <c r="Y67" s="69" t="s">
        <v>2254</v>
      </c>
      <c r="Z67" s="69" t="s">
        <v>2254</v>
      </c>
      <c r="AA67" s="69" t="s">
        <v>2254</v>
      </c>
      <c r="AB67" s="69" t="s">
        <v>2254</v>
      </c>
      <c r="AC67" s="69" t="s">
        <v>2254</v>
      </c>
      <c r="AD67" s="69" t="s">
        <v>2254</v>
      </c>
      <c r="AE67" s="69" t="s">
        <v>2254</v>
      </c>
      <c r="AF67" s="69" t="s">
        <v>2254</v>
      </c>
      <c r="AG67" s="69" t="s">
        <v>2254</v>
      </c>
      <c r="AH67" s="69" t="s">
        <v>2254</v>
      </c>
      <c r="AI67" s="69" t="s">
        <v>2254</v>
      </c>
      <c r="AJ67" s="69" t="s">
        <v>2254</v>
      </c>
      <c r="AK67" s="69" t="s">
        <v>2254</v>
      </c>
      <c r="AL67" s="69" t="s">
        <v>2254</v>
      </c>
      <c r="AM67" s="69" t="s">
        <v>2254</v>
      </c>
      <c r="AN67" s="69" t="s">
        <v>2254</v>
      </c>
      <c r="AO67" s="69" t="s">
        <v>2254</v>
      </c>
      <c r="AP67" s="69" t="s">
        <v>2254</v>
      </c>
      <c r="AQ67" s="69">
        <v>3</v>
      </c>
      <c r="AR67" s="69">
        <v>5</v>
      </c>
      <c r="AS67" s="69">
        <v>5</v>
      </c>
      <c r="AT67" s="69" t="s">
        <v>1978</v>
      </c>
      <c r="AU67" s="69" t="s">
        <v>1978</v>
      </c>
      <c r="AV67" s="69">
        <v>6</v>
      </c>
      <c r="AW67" s="69">
        <v>4</v>
      </c>
      <c r="AX67" s="69">
        <v>2</v>
      </c>
      <c r="AY67" s="69">
        <v>2</v>
      </c>
      <c r="AZ67" s="69">
        <v>2</v>
      </c>
      <c r="BA67" s="69" t="s">
        <v>1978</v>
      </c>
      <c r="BB67" s="69" t="s">
        <v>1978</v>
      </c>
      <c r="BC67" s="69">
        <v>4</v>
      </c>
      <c r="BD67" s="69">
        <v>2</v>
      </c>
      <c r="BE67" s="69">
        <v>3</v>
      </c>
      <c r="BF67" s="69">
        <v>5</v>
      </c>
      <c r="BG67" s="69">
        <v>3</v>
      </c>
      <c r="BH67" s="69" t="s">
        <v>1978</v>
      </c>
      <c r="BI67" s="69" t="s">
        <v>1978</v>
      </c>
      <c r="BJ67" s="69">
        <v>4</v>
      </c>
      <c r="BK67" s="69">
        <v>4</v>
      </c>
      <c r="BL67" s="69">
        <v>4</v>
      </c>
      <c r="BM67" s="69">
        <v>5</v>
      </c>
      <c r="BN67" s="69">
        <v>5</v>
      </c>
      <c r="BO67" s="69" t="s">
        <v>1978</v>
      </c>
      <c r="BP67" s="69" t="s">
        <v>1978</v>
      </c>
      <c r="BQ67" s="69">
        <v>6</v>
      </c>
      <c r="BR67" s="69">
        <v>2</v>
      </c>
      <c r="BS67" s="69">
        <v>6</v>
      </c>
      <c r="BT67" s="69">
        <v>3</v>
      </c>
      <c r="BU67" s="69">
        <v>1</v>
      </c>
      <c r="BV67" s="69" t="s">
        <v>1978</v>
      </c>
      <c r="BW67" s="69" t="s">
        <v>1978</v>
      </c>
      <c r="BX67" s="69">
        <v>7</v>
      </c>
      <c r="BY67" s="69">
        <v>8</v>
      </c>
      <c r="BZ67" s="69">
        <v>3</v>
      </c>
      <c r="CA67" s="69">
        <v>4</v>
      </c>
      <c r="CB67" s="69">
        <v>5</v>
      </c>
      <c r="CC67" s="69" t="s">
        <v>1978</v>
      </c>
      <c r="CD67" s="69" t="s">
        <v>1978</v>
      </c>
      <c r="CE67" s="69" t="s">
        <v>1978</v>
      </c>
      <c r="CF67" s="69">
        <v>3</v>
      </c>
      <c r="CG67" s="69">
        <v>2</v>
      </c>
      <c r="CH67" s="69">
        <v>9</v>
      </c>
      <c r="CI67" s="69">
        <v>7</v>
      </c>
      <c r="CJ67" s="69" t="s">
        <v>1978</v>
      </c>
      <c r="CK67" s="69" t="s">
        <v>1978</v>
      </c>
      <c r="CL67" s="69">
        <v>3</v>
      </c>
      <c r="CM67" s="69">
        <v>5</v>
      </c>
      <c r="CN67" s="69">
        <v>7</v>
      </c>
      <c r="CO67" s="69">
        <v>2</v>
      </c>
      <c r="CP67" s="69">
        <v>2</v>
      </c>
      <c r="CQ67" s="69" t="s">
        <v>1978</v>
      </c>
      <c r="CR67" s="69">
        <f t="shared" si="6"/>
        <v>153</v>
      </c>
    </row>
    <row r="68" spans="2:96" ht="20.100000000000001" customHeight="1" x14ac:dyDescent="0.4">
      <c r="B68" s="68" t="s">
        <v>28</v>
      </c>
      <c r="C68" s="68" t="s">
        <v>54</v>
      </c>
      <c r="D68" s="93" t="s">
        <v>2254</v>
      </c>
      <c r="E68" s="69" t="s">
        <v>2254</v>
      </c>
      <c r="F68" s="69" t="s">
        <v>2254</v>
      </c>
      <c r="G68" s="69" t="s">
        <v>2254</v>
      </c>
      <c r="H68" s="69" t="s">
        <v>2254</v>
      </c>
      <c r="I68" s="69" t="s">
        <v>2254</v>
      </c>
      <c r="J68" s="69" t="s">
        <v>2254</v>
      </c>
      <c r="K68" s="69" t="s">
        <v>2254</v>
      </c>
      <c r="L68" s="69" t="s">
        <v>2254</v>
      </c>
      <c r="M68" s="69" t="s">
        <v>2254</v>
      </c>
      <c r="N68" s="69" t="s">
        <v>2254</v>
      </c>
      <c r="O68" s="69" t="s">
        <v>2254</v>
      </c>
      <c r="P68" s="69" t="s">
        <v>2254</v>
      </c>
      <c r="Q68" s="69" t="s">
        <v>2254</v>
      </c>
      <c r="R68" s="69" t="s">
        <v>2254</v>
      </c>
      <c r="S68" s="69" t="s">
        <v>2254</v>
      </c>
      <c r="T68" s="69" t="s">
        <v>2254</v>
      </c>
      <c r="U68" s="69" t="s">
        <v>2254</v>
      </c>
      <c r="V68" s="69" t="s">
        <v>2254</v>
      </c>
      <c r="W68" s="69" t="s">
        <v>2254</v>
      </c>
      <c r="X68" s="69" t="s">
        <v>2254</v>
      </c>
      <c r="Y68" s="69" t="s">
        <v>2254</v>
      </c>
      <c r="Z68" s="69" t="s">
        <v>2254</v>
      </c>
      <c r="AA68" s="69" t="s">
        <v>2254</v>
      </c>
      <c r="AB68" s="69" t="s">
        <v>2254</v>
      </c>
      <c r="AC68" s="69" t="s">
        <v>2254</v>
      </c>
      <c r="AD68" s="69" t="s">
        <v>2254</v>
      </c>
      <c r="AE68" s="69" t="s">
        <v>2254</v>
      </c>
      <c r="AF68" s="69" t="s">
        <v>2254</v>
      </c>
      <c r="AG68" s="69" t="s">
        <v>2254</v>
      </c>
      <c r="AH68" s="69" t="s">
        <v>2254</v>
      </c>
      <c r="AI68" s="69" t="s">
        <v>2254</v>
      </c>
      <c r="AJ68" s="69" t="s">
        <v>2254</v>
      </c>
      <c r="AK68" s="69" t="s">
        <v>2254</v>
      </c>
      <c r="AL68" s="69" t="s">
        <v>2254</v>
      </c>
      <c r="AM68" s="69" t="s">
        <v>2254</v>
      </c>
      <c r="AN68" s="69" t="s">
        <v>2254</v>
      </c>
      <c r="AO68" s="69" t="s">
        <v>2254</v>
      </c>
      <c r="AP68" s="69" t="s">
        <v>2254</v>
      </c>
      <c r="AQ68" s="69" t="s">
        <v>2254</v>
      </c>
      <c r="AR68" s="69" t="s">
        <v>2254</v>
      </c>
      <c r="AS68" s="69" t="s">
        <v>2254</v>
      </c>
      <c r="AT68" s="69" t="s">
        <v>2254</v>
      </c>
      <c r="AU68" s="69" t="s">
        <v>2254</v>
      </c>
      <c r="AV68" s="69" t="s">
        <v>2254</v>
      </c>
      <c r="AW68" s="69" t="s">
        <v>2254</v>
      </c>
      <c r="AX68" s="69" t="s">
        <v>2254</v>
      </c>
      <c r="AY68" s="69" t="s">
        <v>2254</v>
      </c>
      <c r="AZ68" s="69" t="s">
        <v>2254</v>
      </c>
      <c r="BA68" s="69" t="s">
        <v>2254</v>
      </c>
      <c r="BB68" s="69" t="s">
        <v>2254</v>
      </c>
      <c r="BC68" s="69" t="s">
        <v>2254</v>
      </c>
      <c r="BD68" s="69" t="s">
        <v>2254</v>
      </c>
      <c r="BE68" s="69" t="s">
        <v>2254</v>
      </c>
      <c r="BF68" s="69">
        <v>1</v>
      </c>
      <c r="BG68" s="69">
        <v>1</v>
      </c>
      <c r="BH68" s="69" t="s">
        <v>1978</v>
      </c>
      <c r="BI68" s="69" t="s">
        <v>1978</v>
      </c>
      <c r="BJ68" s="69">
        <v>1</v>
      </c>
      <c r="BK68" s="69">
        <v>3</v>
      </c>
      <c r="BL68" s="69" t="s">
        <v>1978</v>
      </c>
      <c r="BM68" s="69">
        <v>9</v>
      </c>
      <c r="BN68" s="69">
        <v>2</v>
      </c>
      <c r="BO68" s="69" t="s">
        <v>1978</v>
      </c>
      <c r="BP68" s="69" t="s">
        <v>1978</v>
      </c>
      <c r="BQ68" s="69">
        <v>2</v>
      </c>
      <c r="BR68" s="69">
        <v>1</v>
      </c>
      <c r="BS68" s="69" t="s">
        <v>1978</v>
      </c>
      <c r="BT68" s="69">
        <v>2</v>
      </c>
      <c r="BU68" s="69">
        <v>4</v>
      </c>
      <c r="BV68" s="69" t="s">
        <v>1978</v>
      </c>
      <c r="BW68" s="69" t="s">
        <v>1978</v>
      </c>
      <c r="BX68" s="69">
        <v>5</v>
      </c>
      <c r="BY68" s="69">
        <v>3</v>
      </c>
      <c r="BZ68" s="69" t="s">
        <v>1978</v>
      </c>
      <c r="CA68" s="69">
        <v>3</v>
      </c>
      <c r="CB68" s="69" t="s">
        <v>1978</v>
      </c>
      <c r="CC68" s="69" t="s">
        <v>1978</v>
      </c>
      <c r="CD68" s="69" t="s">
        <v>1978</v>
      </c>
      <c r="CE68" s="69" t="s">
        <v>1978</v>
      </c>
      <c r="CF68" s="69" t="s">
        <v>1978</v>
      </c>
      <c r="CG68" s="69" t="s">
        <v>1978</v>
      </c>
      <c r="CH68" s="69">
        <v>3</v>
      </c>
      <c r="CI68" s="69">
        <v>2</v>
      </c>
      <c r="CJ68" s="69" t="s">
        <v>1978</v>
      </c>
      <c r="CK68" s="69" t="s">
        <v>1978</v>
      </c>
      <c r="CL68" s="69">
        <v>3</v>
      </c>
      <c r="CM68" s="69">
        <v>3</v>
      </c>
      <c r="CN68" s="69" t="s">
        <v>1978</v>
      </c>
      <c r="CO68" s="69">
        <v>1</v>
      </c>
      <c r="CP68" s="69">
        <v>3</v>
      </c>
      <c r="CQ68" s="69" t="s">
        <v>1978</v>
      </c>
      <c r="CR68" s="69">
        <f>SUM(D68:CQ68)</f>
        <v>52</v>
      </c>
    </row>
    <row r="69" spans="2:96" ht="20.100000000000001" customHeight="1" x14ac:dyDescent="0.4">
      <c r="B69" s="70" t="s">
        <v>48</v>
      </c>
      <c r="C69" s="70" t="s">
        <v>54</v>
      </c>
      <c r="D69" s="71">
        <f t="shared" ref="D69:AI69" si="7">SUM(D38:D68)</f>
        <v>17</v>
      </c>
      <c r="E69" s="71">
        <f t="shared" si="7"/>
        <v>22</v>
      </c>
      <c r="F69" s="71">
        <f t="shared" si="7"/>
        <v>24</v>
      </c>
      <c r="G69" s="71">
        <f t="shared" si="7"/>
        <v>26</v>
      </c>
      <c r="H69" s="71">
        <f t="shared" si="7"/>
        <v>38</v>
      </c>
      <c r="I69" s="71">
        <f t="shared" si="7"/>
        <v>18</v>
      </c>
      <c r="J69" s="71">
        <f t="shared" si="7"/>
        <v>16</v>
      </c>
      <c r="K69" s="71">
        <f t="shared" si="7"/>
        <v>24</v>
      </c>
      <c r="L69" s="71">
        <f t="shared" si="7"/>
        <v>20</v>
      </c>
      <c r="M69" s="71">
        <f t="shared" si="7"/>
        <v>25</v>
      </c>
      <c r="N69" s="71">
        <f t="shared" si="7"/>
        <v>15</v>
      </c>
      <c r="O69" s="71">
        <f t="shared" si="7"/>
        <v>16</v>
      </c>
      <c r="P69" s="71">
        <f t="shared" si="7"/>
        <v>23</v>
      </c>
      <c r="Q69" s="71">
        <f t="shared" si="7"/>
        <v>28</v>
      </c>
      <c r="R69" s="71">
        <f t="shared" si="7"/>
        <v>19</v>
      </c>
      <c r="S69" s="71">
        <f t="shared" si="7"/>
        <v>29</v>
      </c>
      <c r="T69" s="71">
        <f t="shared" si="7"/>
        <v>18</v>
      </c>
      <c r="U69" s="71">
        <f t="shared" si="7"/>
        <v>21</v>
      </c>
      <c r="V69" s="71">
        <f t="shared" si="7"/>
        <v>14</v>
      </c>
      <c r="W69" s="71">
        <f t="shared" si="7"/>
        <v>45</v>
      </c>
      <c r="X69" s="71">
        <f t="shared" si="7"/>
        <v>35</v>
      </c>
      <c r="Y69" s="71">
        <f t="shared" si="7"/>
        <v>26</v>
      </c>
      <c r="Z69" s="71">
        <f t="shared" si="7"/>
        <v>50</v>
      </c>
      <c r="AA69" s="71">
        <f t="shared" si="7"/>
        <v>34</v>
      </c>
      <c r="AB69" s="71">
        <f t="shared" si="7"/>
        <v>21</v>
      </c>
      <c r="AC69" s="71">
        <f t="shared" si="7"/>
        <v>24</v>
      </c>
      <c r="AD69" s="71">
        <f t="shared" si="7"/>
        <v>28</v>
      </c>
      <c r="AE69" s="71">
        <f t="shared" si="7"/>
        <v>30</v>
      </c>
      <c r="AF69" s="71">
        <f t="shared" si="7"/>
        <v>39</v>
      </c>
      <c r="AG69" s="71">
        <f t="shared" si="7"/>
        <v>41</v>
      </c>
      <c r="AH69" s="71">
        <f t="shared" si="7"/>
        <v>50</v>
      </c>
      <c r="AI69" s="71">
        <f t="shared" si="7"/>
        <v>51</v>
      </c>
      <c r="AJ69" s="71">
        <f t="shared" ref="AJ69:BO69" si="8">SUM(AJ38:AJ68)</f>
        <v>43</v>
      </c>
      <c r="AK69" s="71">
        <f t="shared" si="8"/>
        <v>44</v>
      </c>
      <c r="AL69" s="71">
        <f t="shared" si="8"/>
        <v>40</v>
      </c>
      <c r="AM69" s="71">
        <f t="shared" si="8"/>
        <v>51</v>
      </c>
      <c r="AN69" s="71">
        <f t="shared" si="8"/>
        <v>33</v>
      </c>
      <c r="AO69" s="71">
        <f t="shared" si="8"/>
        <v>45</v>
      </c>
      <c r="AP69" s="71">
        <f t="shared" si="8"/>
        <v>59</v>
      </c>
      <c r="AQ69" s="71">
        <f t="shared" si="8"/>
        <v>77</v>
      </c>
      <c r="AR69" s="71">
        <f t="shared" si="8"/>
        <v>55</v>
      </c>
      <c r="AS69" s="71">
        <f t="shared" si="8"/>
        <v>80</v>
      </c>
      <c r="AT69" s="71">
        <f t="shared" si="8"/>
        <v>72</v>
      </c>
      <c r="AU69" s="71">
        <f t="shared" si="8"/>
        <v>62</v>
      </c>
      <c r="AV69" s="71">
        <f t="shared" si="8"/>
        <v>97</v>
      </c>
      <c r="AW69" s="71">
        <f t="shared" si="8"/>
        <v>84</v>
      </c>
      <c r="AX69" s="71">
        <f t="shared" si="8"/>
        <v>84</v>
      </c>
      <c r="AY69" s="71">
        <f t="shared" si="8"/>
        <v>73</v>
      </c>
      <c r="AZ69" s="71">
        <f t="shared" si="8"/>
        <v>70</v>
      </c>
      <c r="BA69" s="71">
        <f t="shared" si="8"/>
        <v>66</v>
      </c>
      <c r="BB69" s="71">
        <f t="shared" si="8"/>
        <v>76</v>
      </c>
      <c r="BC69" s="71">
        <f t="shared" si="8"/>
        <v>84</v>
      </c>
      <c r="BD69" s="71">
        <f t="shared" si="8"/>
        <v>80</v>
      </c>
      <c r="BE69" s="71">
        <f t="shared" si="8"/>
        <v>83</v>
      </c>
      <c r="BF69" s="71">
        <f t="shared" si="8"/>
        <v>77</v>
      </c>
      <c r="BG69" s="71">
        <f t="shared" si="8"/>
        <v>67</v>
      </c>
      <c r="BH69" s="71">
        <f t="shared" si="8"/>
        <v>87</v>
      </c>
      <c r="BI69" s="71">
        <f t="shared" si="8"/>
        <v>80</v>
      </c>
      <c r="BJ69" s="71">
        <f t="shared" si="8"/>
        <v>91</v>
      </c>
      <c r="BK69" s="71">
        <f t="shared" si="8"/>
        <v>90</v>
      </c>
      <c r="BL69" s="71">
        <f t="shared" si="8"/>
        <v>89</v>
      </c>
      <c r="BM69" s="71">
        <f t="shared" si="8"/>
        <v>105</v>
      </c>
      <c r="BN69" s="71">
        <f t="shared" si="8"/>
        <v>81</v>
      </c>
      <c r="BO69" s="71">
        <f t="shared" si="8"/>
        <v>74</v>
      </c>
      <c r="BP69" s="71">
        <f t="shared" ref="BP69:CU69" si="9">SUM(BP38:BP68)</f>
        <v>81</v>
      </c>
      <c r="BQ69" s="71">
        <f t="shared" si="9"/>
        <v>96</v>
      </c>
      <c r="BR69" s="71">
        <f t="shared" si="9"/>
        <v>93</v>
      </c>
      <c r="BS69" s="71">
        <f t="shared" si="9"/>
        <v>93</v>
      </c>
      <c r="BT69" s="71">
        <f t="shared" si="9"/>
        <v>73</v>
      </c>
      <c r="BU69" s="71">
        <f t="shared" si="9"/>
        <v>87</v>
      </c>
      <c r="BV69" s="71">
        <f t="shared" si="9"/>
        <v>65</v>
      </c>
      <c r="BW69" s="71">
        <f t="shared" si="9"/>
        <v>77</v>
      </c>
      <c r="BX69" s="71">
        <f t="shared" si="9"/>
        <v>81</v>
      </c>
      <c r="BY69" s="71">
        <f t="shared" si="9"/>
        <v>104</v>
      </c>
      <c r="BZ69" s="71">
        <f t="shared" si="9"/>
        <v>87</v>
      </c>
      <c r="CA69" s="71">
        <f t="shared" si="9"/>
        <v>90</v>
      </c>
      <c r="CB69" s="71">
        <f t="shared" si="9"/>
        <v>91</v>
      </c>
      <c r="CC69" s="71">
        <f t="shared" si="9"/>
        <v>79</v>
      </c>
      <c r="CD69" s="71">
        <f t="shared" si="9"/>
        <v>71</v>
      </c>
      <c r="CE69" s="71">
        <f t="shared" si="9"/>
        <v>116</v>
      </c>
      <c r="CF69" s="71">
        <f t="shared" si="9"/>
        <v>86</v>
      </c>
      <c r="CG69" s="71">
        <f t="shared" si="9"/>
        <v>82</v>
      </c>
      <c r="CH69" s="71">
        <f t="shared" si="9"/>
        <v>86</v>
      </c>
      <c r="CI69" s="71">
        <f t="shared" si="9"/>
        <v>97</v>
      </c>
      <c r="CJ69" s="71">
        <f t="shared" si="9"/>
        <v>75</v>
      </c>
      <c r="CK69" s="71">
        <f t="shared" si="9"/>
        <v>88</v>
      </c>
      <c r="CL69" s="71">
        <f t="shared" si="9"/>
        <v>90</v>
      </c>
      <c r="CM69" s="71">
        <f t="shared" si="9"/>
        <v>84</v>
      </c>
      <c r="CN69" s="71">
        <f t="shared" si="9"/>
        <v>92</v>
      </c>
      <c r="CO69" s="71">
        <f t="shared" si="9"/>
        <v>65</v>
      </c>
      <c r="CP69" s="71">
        <f t="shared" si="9"/>
        <v>56</v>
      </c>
      <c r="CQ69" s="71">
        <f t="shared" si="9"/>
        <v>57</v>
      </c>
      <c r="CR69" s="71">
        <f t="shared" si="9"/>
        <v>5528</v>
      </c>
    </row>
    <row r="70" spans="2:96" ht="20.100000000000001" customHeight="1" x14ac:dyDescent="0.4">
      <c r="B70" s="15"/>
      <c r="C70" s="15"/>
    </row>
    <row r="72" spans="2:96" ht="20.100000000000001" customHeight="1" x14ac:dyDescent="0.4">
      <c r="B72" s="15"/>
    </row>
    <row r="73" spans="2:96" ht="20.100000000000001" customHeight="1" x14ac:dyDescent="0.4">
      <c r="B73" s="73"/>
    </row>
    <row r="74" spans="2:96" ht="20.100000000000001" customHeight="1" x14ac:dyDescent="0.4">
      <c r="B74" s="9"/>
      <c r="C74" s="9"/>
    </row>
    <row r="75" spans="2:96" ht="20.100000000000001" customHeight="1" x14ac:dyDescent="0.4">
      <c r="B75" s="9"/>
    </row>
    <row r="77" spans="2:96" ht="20.100000000000001" customHeight="1" x14ac:dyDescent="0.4">
      <c r="B77" s="9"/>
    </row>
  </sheetData>
  <phoneticPr fontId="6"/>
  <conditionalFormatting sqref="B1:CR1048576">
    <cfRule type="expression" dxfId="36" priority="1">
      <formula>B1="-"</formula>
    </cfRule>
    <cfRule type="expression" dxfId="35" priority="2">
      <formula>B1="対象外"</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8FFF6-6317-4585-9F2F-0C4C441CB174}">
  <sheetPr published="0" codeName="Sheet24">
    <tabColor rgb="FFFF0000"/>
  </sheetPr>
  <dimension ref="A1"/>
  <sheetViews>
    <sheetView workbookViewId="0">
      <selection activeCell="I25" sqref="I25"/>
    </sheetView>
  </sheetViews>
  <sheetFormatPr defaultRowHeight="18.75" x14ac:dyDescent="0.4"/>
  <cols>
    <col min="1" max="1" width="1.625" customWidth="1"/>
  </cols>
  <sheetData/>
  <phoneticPr fontId="6"/>
  <pageMargins left="0.7" right="0.7" top="0.75" bottom="0.75" header="0.3" footer="0.3"/>
  <drawing r:id="rId1"/>
  <legacyDrawing r:id="rId2"/>
  <controls>
    <mc:AlternateContent xmlns:mc="http://schemas.openxmlformats.org/markup-compatibility/2006">
      <mc:Choice Requires="x14">
        <control shapeId="29697" r:id="rId3" name="CommandButton1">
          <controlPr defaultSize="0" autoLine="0" r:id="rId4">
            <anchor moveWithCells="1">
              <from>
                <xdr:col>1</xdr:col>
                <xdr:colOff>0</xdr:colOff>
                <xdr:row>1</xdr:row>
                <xdr:rowOff>0</xdr:rowOff>
              </from>
              <to>
                <xdr:col>6</xdr:col>
                <xdr:colOff>0</xdr:colOff>
                <xdr:row>6</xdr:row>
                <xdr:rowOff>0</xdr:rowOff>
              </to>
            </anchor>
          </controlPr>
        </control>
      </mc:Choice>
      <mc:Fallback>
        <control shapeId="29697"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222D1-90B0-4932-B890-15B0BE0A4293}">
  <sheetPr published="0" codeName="Sheet8">
    <tabColor theme="5" tint="0.39997558519241921"/>
  </sheetPr>
  <dimension ref="B2:Q200"/>
  <sheetViews>
    <sheetView showGridLines="0" zoomScale="55" zoomScaleNormal="55" workbookViewId="0">
      <selection activeCell="T16" sqref="T16"/>
    </sheetView>
  </sheetViews>
  <sheetFormatPr defaultColWidth="10.625" defaultRowHeight="20.100000000000001" customHeight="1" x14ac:dyDescent="0.4"/>
  <cols>
    <col min="1" max="1" width="1.625" style="74" customWidth="1"/>
    <col min="2" max="17" width="15.625" style="74" customWidth="1"/>
    <col min="18" max="19" width="10.625" style="74" customWidth="1"/>
    <col min="20" max="16384" width="10.625" style="74"/>
  </cols>
  <sheetData>
    <row r="2" spans="2:17" ht="24" customHeight="1" x14ac:dyDescent="0.4">
      <c r="B2" s="129" t="s">
        <v>2043</v>
      </c>
      <c r="C2" s="129"/>
      <c r="D2" s="129"/>
      <c r="E2" s="129"/>
      <c r="F2" s="129"/>
      <c r="G2" s="129"/>
      <c r="H2" s="129"/>
      <c r="I2" s="129"/>
      <c r="J2" s="129"/>
      <c r="K2" s="129"/>
      <c r="L2" s="129"/>
      <c r="M2" s="129"/>
      <c r="N2" s="129"/>
      <c r="O2" s="129"/>
      <c r="P2" s="129"/>
      <c r="Q2" s="129"/>
    </row>
    <row r="3" spans="2:17" ht="20.100000000000001" customHeight="1" x14ac:dyDescent="0.4">
      <c r="B3" s="114" t="s">
        <v>1977</v>
      </c>
      <c r="C3" s="114" t="s">
        <v>1996</v>
      </c>
      <c r="D3" s="115">
        <v>46144</v>
      </c>
      <c r="E3" s="114" t="s">
        <v>2403</v>
      </c>
      <c r="F3" s="114" t="s">
        <v>2000</v>
      </c>
      <c r="G3" s="114" t="s">
        <v>2001</v>
      </c>
      <c r="H3" s="114" t="s">
        <v>2002</v>
      </c>
      <c r="I3" s="114" t="s">
        <v>2003</v>
      </c>
      <c r="J3" s="114" t="s">
        <v>2004</v>
      </c>
      <c r="K3" s="114" t="s">
        <v>2005</v>
      </c>
      <c r="L3" s="114" t="s">
        <v>2006</v>
      </c>
      <c r="M3" s="114" t="s">
        <v>2007</v>
      </c>
      <c r="N3" s="114" t="s">
        <v>2008</v>
      </c>
      <c r="O3" s="114" t="s">
        <v>2009</v>
      </c>
      <c r="P3" s="114" t="s">
        <v>2010</v>
      </c>
      <c r="Q3" s="114" t="s">
        <v>2253</v>
      </c>
    </row>
    <row r="4" spans="2:17" ht="20.100000000000001" customHeight="1" x14ac:dyDescent="0.4">
      <c r="B4" s="130" t="s">
        <v>34</v>
      </c>
      <c r="C4" s="113" t="s">
        <v>52</v>
      </c>
      <c r="D4" s="101" t="s">
        <v>1978</v>
      </c>
      <c r="E4" s="101" t="s">
        <v>1978</v>
      </c>
      <c r="F4" s="101" t="s">
        <v>1978</v>
      </c>
      <c r="G4" s="101" t="s">
        <v>1978</v>
      </c>
      <c r="H4" s="101" t="s">
        <v>1978</v>
      </c>
      <c r="I4" s="101">
        <v>2</v>
      </c>
      <c r="J4" s="101">
        <v>9</v>
      </c>
      <c r="K4" s="101">
        <v>17</v>
      </c>
      <c r="L4" s="101">
        <v>12</v>
      </c>
      <c r="M4" s="101">
        <v>17</v>
      </c>
      <c r="N4" s="101">
        <v>9</v>
      </c>
      <c r="O4" s="101">
        <v>7</v>
      </c>
      <c r="P4" s="101">
        <v>15</v>
      </c>
      <c r="Q4" s="101">
        <v>8</v>
      </c>
    </row>
    <row r="5" spans="2:17" ht="20.100000000000001" customHeight="1" x14ac:dyDescent="0.4">
      <c r="B5" s="126"/>
      <c r="C5" s="110" t="s">
        <v>54</v>
      </c>
      <c r="D5" s="102" t="s">
        <v>1978</v>
      </c>
      <c r="E5" s="102" t="s">
        <v>1978</v>
      </c>
      <c r="F5" s="102" t="s">
        <v>1978</v>
      </c>
      <c r="G5" s="102" t="s">
        <v>1978</v>
      </c>
      <c r="H5" s="102" t="s">
        <v>1978</v>
      </c>
      <c r="I5" s="102">
        <v>0</v>
      </c>
      <c r="J5" s="102">
        <v>5</v>
      </c>
      <c r="K5" s="102">
        <v>10</v>
      </c>
      <c r="L5" s="102">
        <v>5</v>
      </c>
      <c r="M5" s="102">
        <v>8</v>
      </c>
      <c r="N5" s="102">
        <v>4</v>
      </c>
      <c r="O5" s="102">
        <v>5</v>
      </c>
      <c r="P5" s="102">
        <v>11</v>
      </c>
      <c r="Q5" s="102">
        <v>3</v>
      </c>
    </row>
    <row r="6" spans="2:17" ht="20.100000000000001" customHeight="1" x14ac:dyDescent="0.4">
      <c r="B6" s="127"/>
      <c r="C6" s="112" t="s">
        <v>55</v>
      </c>
      <c r="D6" s="103" t="s">
        <v>1978</v>
      </c>
      <c r="E6" s="103" t="s">
        <v>1978</v>
      </c>
      <c r="F6" s="103" t="s">
        <v>1978</v>
      </c>
      <c r="G6" s="103" t="s">
        <v>1978</v>
      </c>
      <c r="H6" s="103" t="s">
        <v>1978</v>
      </c>
      <c r="I6" s="103">
        <v>0</v>
      </c>
      <c r="J6" s="103">
        <v>0.55555555555555558</v>
      </c>
      <c r="K6" s="103">
        <v>0.58823529411764708</v>
      </c>
      <c r="L6" s="103">
        <v>0.41666666666666669</v>
      </c>
      <c r="M6" s="103">
        <v>0.47058823529411764</v>
      </c>
      <c r="N6" s="103">
        <v>0.44444444444444442</v>
      </c>
      <c r="O6" s="103">
        <v>0.7142857142857143</v>
      </c>
      <c r="P6" s="103">
        <v>0.73333333333333328</v>
      </c>
      <c r="Q6" s="103">
        <v>0.375</v>
      </c>
    </row>
    <row r="7" spans="2:17" ht="20.100000000000001" customHeight="1" x14ac:dyDescent="0.4">
      <c r="B7" s="125" t="s">
        <v>18</v>
      </c>
      <c r="C7" s="109" t="s">
        <v>52</v>
      </c>
      <c r="D7" s="108">
        <v>5</v>
      </c>
      <c r="E7" s="108">
        <v>35</v>
      </c>
      <c r="F7" s="108">
        <v>23</v>
      </c>
      <c r="G7" s="108">
        <v>23</v>
      </c>
      <c r="H7" s="108">
        <v>21</v>
      </c>
      <c r="I7" s="108">
        <v>29</v>
      </c>
      <c r="J7" s="108">
        <v>21</v>
      </c>
      <c r="K7" s="108">
        <v>16</v>
      </c>
      <c r="L7" s="108">
        <v>25</v>
      </c>
      <c r="M7" s="108">
        <v>24</v>
      </c>
      <c r="N7" s="108">
        <v>28</v>
      </c>
      <c r="O7" s="108">
        <v>12</v>
      </c>
      <c r="P7" s="108">
        <v>18</v>
      </c>
      <c r="Q7" s="108">
        <v>10</v>
      </c>
    </row>
    <row r="8" spans="2:17" ht="20.100000000000001" customHeight="1" x14ac:dyDescent="0.4">
      <c r="B8" s="126"/>
      <c r="C8" s="110" t="s">
        <v>54</v>
      </c>
      <c r="D8" s="102">
        <v>0</v>
      </c>
      <c r="E8" s="102">
        <v>10</v>
      </c>
      <c r="F8" s="102">
        <v>5</v>
      </c>
      <c r="G8" s="102">
        <v>5</v>
      </c>
      <c r="H8" s="102">
        <v>8</v>
      </c>
      <c r="I8" s="102">
        <v>17</v>
      </c>
      <c r="J8" s="102">
        <v>10</v>
      </c>
      <c r="K8" s="102">
        <v>8</v>
      </c>
      <c r="L8" s="102">
        <v>14</v>
      </c>
      <c r="M8" s="102">
        <v>12</v>
      </c>
      <c r="N8" s="102">
        <v>18</v>
      </c>
      <c r="O8" s="102">
        <v>9</v>
      </c>
      <c r="P8" s="102">
        <v>16</v>
      </c>
      <c r="Q8" s="102">
        <v>5</v>
      </c>
    </row>
    <row r="9" spans="2:17" ht="20.100000000000001" customHeight="1" x14ac:dyDescent="0.4">
      <c r="B9" s="127"/>
      <c r="C9" s="112" t="s">
        <v>55</v>
      </c>
      <c r="D9" s="103">
        <v>0</v>
      </c>
      <c r="E9" s="103">
        <v>0.2857142857142857</v>
      </c>
      <c r="F9" s="103">
        <v>0.21739130434782608</v>
      </c>
      <c r="G9" s="103">
        <v>0.21739130434782608</v>
      </c>
      <c r="H9" s="103">
        <v>0.38095238095238093</v>
      </c>
      <c r="I9" s="103">
        <v>0.58620689655172409</v>
      </c>
      <c r="J9" s="103">
        <v>0.47619047619047616</v>
      </c>
      <c r="K9" s="103">
        <v>0.5</v>
      </c>
      <c r="L9" s="103">
        <v>0.56000000000000005</v>
      </c>
      <c r="M9" s="103">
        <v>0.5</v>
      </c>
      <c r="N9" s="103">
        <v>0.6428571428571429</v>
      </c>
      <c r="O9" s="103">
        <v>0.75</v>
      </c>
      <c r="P9" s="103">
        <v>0.88888888888888884</v>
      </c>
      <c r="Q9" s="103">
        <v>0.5</v>
      </c>
    </row>
    <row r="10" spans="2:17" ht="20.100000000000001" customHeight="1" x14ac:dyDescent="0.4">
      <c r="B10" s="125" t="s">
        <v>30</v>
      </c>
      <c r="C10" s="109" t="s">
        <v>52</v>
      </c>
      <c r="D10" s="108">
        <v>5</v>
      </c>
      <c r="E10" s="108">
        <v>27</v>
      </c>
      <c r="F10" s="108">
        <v>22</v>
      </c>
      <c r="G10" s="108">
        <v>22</v>
      </c>
      <c r="H10" s="108">
        <v>18</v>
      </c>
      <c r="I10" s="108">
        <v>16</v>
      </c>
      <c r="J10" s="108">
        <v>16</v>
      </c>
      <c r="K10" s="108">
        <v>22</v>
      </c>
      <c r="L10" s="108">
        <v>18</v>
      </c>
      <c r="M10" s="108">
        <v>19</v>
      </c>
      <c r="N10" s="108">
        <v>33</v>
      </c>
      <c r="O10" s="108">
        <v>16</v>
      </c>
      <c r="P10" s="108">
        <v>18</v>
      </c>
      <c r="Q10" s="108">
        <v>13</v>
      </c>
    </row>
    <row r="11" spans="2:17" ht="20.100000000000001" customHeight="1" x14ac:dyDescent="0.4">
      <c r="B11" s="126"/>
      <c r="C11" s="110" t="s">
        <v>54</v>
      </c>
      <c r="D11" s="102">
        <v>1</v>
      </c>
      <c r="E11" s="102">
        <v>5</v>
      </c>
      <c r="F11" s="102">
        <v>4</v>
      </c>
      <c r="G11" s="102">
        <v>7</v>
      </c>
      <c r="H11" s="102">
        <v>9</v>
      </c>
      <c r="I11" s="102">
        <v>8</v>
      </c>
      <c r="J11" s="102">
        <v>10</v>
      </c>
      <c r="K11" s="102">
        <v>15</v>
      </c>
      <c r="L11" s="102">
        <v>8</v>
      </c>
      <c r="M11" s="102">
        <v>13</v>
      </c>
      <c r="N11" s="102">
        <v>27</v>
      </c>
      <c r="O11" s="102">
        <v>14</v>
      </c>
      <c r="P11" s="102">
        <v>16</v>
      </c>
      <c r="Q11" s="102">
        <v>9</v>
      </c>
    </row>
    <row r="12" spans="2:17" ht="20.100000000000001" customHeight="1" x14ac:dyDescent="0.4">
      <c r="B12" s="127"/>
      <c r="C12" s="112" t="s">
        <v>55</v>
      </c>
      <c r="D12" s="103">
        <v>0.2</v>
      </c>
      <c r="E12" s="103">
        <v>0.18518518518518517</v>
      </c>
      <c r="F12" s="103">
        <v>0.18181818181818182</v>
      </c>
      <c r="G12" s="103">
        <v>0.31818181818181818</v>
      </c>
      <c r="H12" s="103">
        <v>0.5</v>
      </c>
      <c r="I12" s="103">
        <v>0.5</v>
      </c>
      <c r="J12" s="103">
        <v>0.625</v>
      </c>
      <c r="K12" s="103">
        <v>0.68181818181818177</v>
      </c>
      <c r="L12" s="103">
        <v>0.44444444444444442</v>
      </c>
      <c r="M12" s="103">
        <v>0.68421052631578949</v>
      </c>
      <c r="N12" s="103">
        <v>0.81818181818181823</v>
      </c>
      <c r="O12" s="103">
        <v>0.875</v>
      </c>
      <c r="P12" s="103">
        <v>0.88888888888888884</v>
      </c>
      <c r="Q12" s="103">
        <v>0.69230769230769229</v>
      </c>
    </row>
    <row r="13" spans="2:17" ht="20.100000000000001" customHeight="1" x14ac:dyDescent="0.4">
      <c r="B13" s="125" t="s">
        <v>46</v>
      </c>
      <c r="C13" s="109" t="s">
        <v>52</v>
      </c>
      <c r="D13" s="108">
        <v>3</v>
      </c>
      <c r="E13" s="108">
        <v>23</v>
      </c>
      <c r="F13" s="108">
        <v>14</v>
      </c>
      <c r="G13" s="108">
        <v>18</v>
      </c>
      <c r="H13" s="108">
        <v>13</v>
      </c>
      <c r="I13" s="108">
        <v>27</v>
      </c>
      <c r="J13" s="108">
        <v>20</v>
      </c>
      <c r="K13" s="108">
        <v>13</v>
      </c>
      <c r="L13" s="108">
        <v>24</v>
      </c>
      <c r="M13" s="108">
        <v>22</v>
      </c>
      <c r="N13" s="108">
        <v>12</v>
      </c>
      <c r="O13" s="108">
        <v>16</v>
      </c>
      <c r="P13" s="108">
        <v>28</v>
      </c>
      <c r="Q13" s="108">
        <v>22</v>
      </c>
    </row>
    <row r="14" spans="2:17" ht="20.100000000000001" customHeight="1" x14ac:dyDescent="0.4">
      <c r="B14" s="126"/>
      <c r="C14" s="110" t="s">
        <v>54</v>
      </c>
      <c r="D14" s="102">
        <v>1</v>
      </c>
      <c r="E14" s="102">
        <v>11</v>
      </c>
      <c r="F14" s="102">
        <v>4</v>
      </c>
      <c r="G14" s="102">
        <v>8</v>
      </c>
      <c r="H14" s="102">
        <v>6</v>
      </c>
      <c r="I14" s="102">
        <v>18</v>
      </c>
      <c r="J14" s="102">
        <v>15</v>
      </c>
      <c r="K14" s="102">
        <v>7</v>
      </c>
      <c r="L14" s="102">
        <v>18</v>
      </c>
      <c r="M14" s="102">
        <v>13</v>
      </c>
      <c r="N14" s="102">
        <v>10</v>
      </c>
      <c r="O14" s="102">
        <v>11</v>
      </c>
      <c r="P14" s="102">
        <v>22</v>
      </c>
      <c r="Q14" s="102">
        <v>16</v>
      </c>
    </row>
    <row r="15" spans="2:17" ht="20.100000000000001" customHeight="1" x14ac:dyDescent="0.4">
      <c r="B15" s="127"/>
      <c r="C15" s="112" t="s">
        <v>55</v>
      </c>
      <c r="D15" s="103">
        <v>0.33333333333333331</v>
      </c>
      <c r="E15" s="103">
        <v>0.47826086956521741</v>
      </c>
      <c r="F15" s="103">
        <v>0.2857142857142857</v>
      </c>
      <c r="G15" s="103">
        <v>0.44444444444444442</v>
      </c>
      <c r="H15" s="103">
        <v>0.46153846153846156</v>
      </c>
      <c r="I15" s="103">
        <v>0.66666666666666663</v>
      </c>
      <c r="J15" s="103">
        <v>0.75</v>
      </c>
      <c r="K15" s="103">
        <v>0.53846153846153844</v>
      </c>
      <c r="L15" s="103">
        <v>0.75</v>
      </c>
      <c r="M15" s="103">
        <v>0.59090909090909094</v>
      </c>
      <c r="N15" s="103">
        <v>0.83333333333333337</v>
      </c>
      <c r="O15" s="103">
        <v>0.6875</v>
      </c>
      <c r="P15" s="103">
        <v>0.7857142857142857</v>
      </c>
      <c r="Q15" s="103">
        <v>0.72727272727272729</v>
      </c>
    </row>
    <row r="16" spans="2:17" ht="20.100000000000001" customHeight="1" x14ac:dyDescent="0.4">
      <c r="B16" s="125" t="s">
        <v>41</v>
      </c>
      <c r="C16" s="109" t="s">
        <v>52</v>
      </c>
      <c r="D16" s="108" t="s">
        <v>1978</v>
      </c>
      <c r="E16" s="108">
        <v>24</v>
      </c>
      <c r="F16" s="108">
        <v>27</v>
      </c>
      <c r="G16" s="108">
        <v>27</v>
      </c>
      <c r="H16" s="108">
        <v>23</v>
      </c>
      <c r="I16" s="108">
        <v>22</v>
      </c>
      <c r="J16" s="108">
        <v>21</v>
      </c>
      <c r="K16" s="108">
        <v>24</v>
      </c>
      <c r="L16" s="108">
        <v>35</v>
      </c>
      <c r="M16" s="108">
        <v>33</v>
      </c>
      <c r="N16" s="108">
        <v>26</v>
      </c>
      <c r="O16" s="108">
        <v>24</v>
      </c>
      <c r="P16" s="108">
        <v>18</v>
      </c>
      <c r="Q16" s="108">
        <v>27</v>
      </c>
    </row>
    <row r="17" spans="2:17" ht="20.100000000000001" customHeight="1" x14ac:dyDescent="0.4">
      <c r="B17" s="126"/>
      <c r="C17" s="110" t="s">
        <v>54</v>
      </c>
      <c r="D17" s="102" t="s">
        <v>1978</v>
      </c>
      <c r="E17" s="102">
        <v>1</v>
      </c>
      <c r="F17" s="102">
        <v>3</v>
      </c>
      <c r="G17" s="102">
        <v>0</v>
      </c>
      <c r="H17" s="102">
        <v>5</v>
      </c>
      <c r="I17" s="102">
        <v>7</v>
      </c>
      <c r="J17" s="102">
        <v>12</v>
      </c>
      <c r="K17" s="102">
        <v>15</v>
      </c>
      <c r="L17" s="102">
        <v>17</v>
      </c>
      <c r="M17" s="102">
        <v>28</v>
      </c>
      <c r="N17" s="102">
        <v>24</v>
      </c>
      <c r="O17" s="102">
        <v>20</v>
      </c>
      <c r="P17" s="102">
        <v>12</v>
      </c>
      <c r="Q17" s="102">
        <v>20</v>
      </c>
    </row>
    <row r="18" spans="2:17" ht="20.100000000000001" customHeight="1" x14ac:dyDescent="0.4">
      <c r="B18" s="128"/>
      <c r="C18" s="111" t="s">
        <v>55</v>
      </c>
      <c r="D18" s="105" t="s">
        <v>1978</v>
      </c>
      <c r="E18" s="105">
        <v>4.1666666666666664E-2</v>
      </c>
      <c r="F18" s="105">
        <v>0.1111111111111111</v>
      </c>
      <c r="G18" s="105">
        <v>0</v>
      </c>
      <c r="H18" s="105">
        <v>0.21739130434782608</v>
      </c>
      <c r="I18" s="105">
        <v>0.31818181818181818</v>
      </c>
      <c r="J18" s="105">
        <v>0.5714285714285714</v>
      </c>
      <c r="K18" s="105">
        <v>0.625</v>
      </c>
      <c r="L18" s="105">
        <v>0.48571428571428571</v>
      </c>
      <c r="M18" s="105">
        <v>0.84848484848484851</v>
      </c>
      <c r="N18" s="105">
        <v>0.92307692307692313</v>
      </c>
      <c r="O18" s="105">
        <v>0.83333333333333337</v>
      </c>
      <c r="P18" s="105">
        <v>0.66666666666666663</v>
      </c>
      <c r="Q18" s="105">
        <v>0.7407407407407407</v>
      </c>
    </row>
    <row r="35" spans="2:17" ht="20.100000000000001" customHeight="1" x14ac:dyDescent="0.4">
      <c r="B35" s="104"/>
      <c r="C35" s="104"/>
      <c r="D35" s="104" t="s">
        <v>1997</v>
      </c>
      <c r="E35" s="104" t="s">
        <v>1998</v>
      </c>
      <c r="F35" s="104" t="s">
        <v>1998</v>
      </c>
      <c r="G35" s="104" t="s">
        <v>1998</v>
      </c>
      <c r="H35" s="104" t="s">
        <v>1998</v>
      </c>
      <c r="I35" s="104" t="s">
        <v>1998</v>
      </c>
      <c r="J35" s="104" t="s">
        <v>1998</v>
      </c>
      <c r="K35" s="104" t="s">
        <v>1998</v>
      </c>
      <c r="L35" s="104" t="s">
        <v>1998</v>
      </c>
      <c r="M35" s="104" t="s">
        <v>1998</v>
      </c>
      <c r="N35" s="104" t="s">
        <v>1998</v>
      </c>
      <c r="O35" s="104" t="s">
        <v>1998</v>
      </c>
      <c r="P35" s="104" t="s">
        <v>1998</v>
      </c>
      <c r="Q35" s="104" t="s">
        <v>1998</v>
      </c>
    </row>
    <row r="36" spans="2:17" ht="20.100000000000001" customHeight="1" x14ac:dyDescent="0.4">
      <c r="B36" s="106" t="s">
        <v>1977</v>
      </c>
      <c r="C36" s="106" t="s">
        <v>1996</v>
      </c>
      <c r="D36" s="107">
        <v>46144</v>
      </c>
      <c r="E36" s="106" t="s">
        <v>1999</v>
      </c>
      <c r="F36" s="106" t="s">
        <v>2000</v>
      </c>
      <c r="G36" s="106" t="s">
        <v>2001</v>
      </c>
      <c r="H36" s="106" t="s">
        <v>2002</v>
      </c>
      <c r="I36" s="106" t="s">
        <v>2003</v>
      </c>
      <c r="J36" s="106" t="s">
        <v>2004</v>
      </c>
      <c r="K36" s="106" t="s">
        <v>2005</v>
      </c>
      <c r="L36" s="106" t="s">
        <v>2006</v>
      </c>
      <c r="M36" s="106" t="s">
        <v>2007</v>
      </c>
      <c r="N36" s="106" t="s">
        <v>2008</v>
      </c>
      <c r="O36" s="106" t="s">
        <v>2009</v>
      </c>
      <c r="P36" s="106" t="s">
        <v>2010</v>
      </c>
      <c r="Q36" s="106" t="s">
        <v>2253</v>
      </c>
    </row>
    <row r="37" spans="2:17" ht="20.100000000000001" customHeight="1" x14ac:dyDescent="0.4">
      <c r="B37" s="130" t="s">
        <v>18</v>
      </c>
      <c r="C37" s="113" t="s">
        <v>52</v>
      </c>
      <c r="D37" s="101">
        <v>5</v>
      </c>
      <c r="E37" s="101">
        <v>35</v>
      </c>
      <c r="F37" s="101">
        <v>23</v>
      </c>
      <c r="G37" s="101">
        <v>23</v>
      </c>
      <c r="H37" s="101">
        <v>21</v>
      </c>
      <c r="I37" s="101">
        <v>29</v>
      </c>
      <c r="J37" s="101">
        <v>21</v>
      </c>
      <c r="K37" s="101">
        <v>16</v>
      </c>
      <c r="L37" s="101">
        <v>25</v>
      </c>
      <c r="M37" s="101">
        <v>24</v>
      </c>
      <c r="N37" s="101">
        <v>28</v>
      </c>
      <c r="O37" s="101">
        <v>12</v>
      </c>
      <c r="P37" s="101">
        <v>18</v>
      </c>
      <c r="Q37" s="101">
        <v>10</v>
      </c>
    </row>
    <row r="38" spans="2:17" ht="20.100000000000001" customHeight="1" x14ac:dyDescent="0.4">
      <c r="B38" s="126"/>
      <c r="C38" s="110" t="s">
        <v>54</v>
      </c>
      <c r="D38" s="102">
        <v>0</v>
      </c>
      <c r="E38" s="102">
        <v>10</v>
      </c>
      <c r="F38" s="102">
        <v>5</v>
      </c>
      <c r="G38" s="102">
        <v>5</v>
      </c>
      <c r="H38" s="102">
        <v>8</v>
      </c>
      <c r="I38" s="102">
        <v>17</v>
      </c>
      <c r="J38" s="102">
        <v>10</v>
      </c>
      <c r="K38" s="102">
        <v>8</v>
      </c>
      <c r="L38" s="102">
        <v>14</v>
      </c>
      <c r="M38" s="102">
        <v>12</v>
      </c>
      <c r="N38" s="102">
        <v>18</v>
      </c>
      <c r="O38" s="102">
        <v>9</v>
      </c>
      <c r="P38" s="102">
        <v>16</v>
      </c>
      <c r="Q38" s="102">
        <v>5</v>
      </c>
    </row>
    <row r="39" spans="2:17" ht="20.100000000000001" customHeight="1" x14ac:dyDescent="0.4">
      <c r="B39" s="127"/>
      <c r="C39" s="112" t="s">
        <v>55</v>
      </c>
      <c r="D39" s="103">
        <f t="shared" ref="D39:Q39" si="0">IFERROR(D38/D37,"-")</f>
        <v>0</v>
      </c>
      <c r="E39" s="103">
        <f t="shared" si="0"/>
        <v>0.2857142857142857</v>
      </c>
      <c r="F39" s="103">
        <f t="shared" si="0"/>
        <v>0.21739130434782608</v>
      </c>
      <c r="G39" s="103">
        <f t="shared" si="0"/>
        <v>0.21739130434782608</v>
      </c>
      <c r="H39" s="103">
        <f t="shared" si="0"/>
        <v>0.38095238095238093</v>
      </c>
      <c r="I39" s="103">
        <f t="shared" si="0"/>
        <v>0.58620689655172409</v>
      </c>
      <c r="J39" s="103">
        <f t="shared" si="0"/>
        <v>0.47619047619047616</v>
      </c>
      <c r="K39" s="103">
        <f t="shared" si="0"/>
        <v>0.5</v>
      </c>
      <c r="L39" s="103">
        <f t="shared" si="0"/>
        <v>0.56000000000000005</v>
      </c>
      <c r="M39" s="103">
        <f t="shared" si="0"/>
        <v>0.5</v>
      </c>
      <c r="N39" s="103">
        <f t="shared" si="0"/>
        <v>0.6428571428571429</v>
      </c>
      <c r="O39" s="103">
        <f t="shared" si="0"/>
        <v>0.75</v>
      </c>
      <c r="P39" s="103">
        <f t="shared" si="0"/>
        <v>0.88888888888888884</v>
      </c>
      <c r="Q39" s="103">
        <f t="shared" si="0"/>
        <v>0.5</v>
      </c>
    </row>
    <row r="40" spans="2:17" ht="20.100000000000001" customHeight="1" x14ac:dyDescent="0.4">
      <c r="B40" s="125" t="s">
        <v>20</v>
      </c>
      <c r="C40" s="109" t="s">
        <v>52</v>
      </c>
      <c r="D40" s="108">
        <v>5</v>
      </c>
      <c r="E40" s="108">
        <v>16</v>
      </c>
      <c r="F40" s="108">
        <v>19</v>
      </c>
      <c r="G40" s="108">
        <v>20</v>
      </c>
      <c r="H40" s="108">
        <v>20</v>
      </c>
      <c r="I40" s="108">
        <v>6</v>
      </c>
      <c r="J40" s="108">
        <v>13</v>
      </c>
      <c r="K40" s="108">
        <v>14</v>
      </c>
      <c r="L40" s="108">
        <v>19</v>
      </c>
      <c r="M40" s="108">
        <v>23</v>
      </c>
      <c r="N40" s="108">
        <v>17</v>
      </c>
      <c r="O40" s="108">
        <v>17</v>
      </c>
      <c r="P40" s="108">
        <v>22</v>
      </c>
      <c r="Q40" s="108">
        <v>12</v>
      </c>
    </row>
    <row r="41" spans="2:17" ht="20.100000000000001" customHeight="1" x14ac:dyDescent="0.4">
      <c r="B41" s="126"/>
      <c r="C41" s="110" t="s">
        <v>54</v>
      </c>
      <c r="D41" s="102">
        <v>3</v>
      </c>
      <c r="E41" s="102">
        <v>8</v>
      </c>
      <c r="F41" s="102">
        <v>5</v>
      </c>
      <c r="G41" s="102">
        <v>8</v>
      </c>
      <c r="H41" s="102">
        <v>9</v>
      </c>
      <c r="I41" s="102">
        <v>6</v>
      </c>
      <c r="J41" s="102">
        <v>13</v>
      </c>
      <c r="K41" s="102">
        <v>10</v>
      </c>
      <c r="L41" s="102">
        <v>12</v>
      </c>
      <c r="M41" s="102">
        <v>16</v>
      </c>
      <c r="N41" s="102">
        <v>15</v>
      </c>
      <c r="O41" s="102">
        <v>14</v>
      </c>
      <c r="P41" s="102">
        <v>20</v>
      </c>
      <c r="Q41" s="102">
        <v>11</v>
      </c>
    </row>
    <row r="42" spans="2:17" ht="20.100000000000001" customHeight="1" x14ac:dyDescent="0.4">
      <c r="B42" s="127"/>
      <c r="C42" s="112" t="s">
        <v>55</v>
      </c>
      <c r="D42" s="103">
        <f t="shared" ref="D42:Q42" si="1">IFERROR(D41/D40,"-")</f>
        <v>0.6</v>
      </c>
      <c r="E42" s="103">
        <f t="shared" si="1"/>
        <v>0.5</v>
      </c>
      <c r="F42" s="103">
        <f t="shared" si="1"/>
        <v>0.26315789473684209</v>
      </c>
      <c r="G42" s="103">
        <f t="shared" si="1"/>
        <v>0.4</v>
      </c>
      <c r="H42" s="103">
        <f t="shared" si="1"/>
        <v>0.45</v>
      </c>
      <c r="I42" s="103">
        <f t="shared" si="1"/>
        <v>1</v>
      </c>
      <c r="J42" s="103">
        <f t="shared" si="1"/>
        <v>1</v>
      </c>
      <c r="K42" s="103">
        <f t="shared" si="1"/>
        <v>0.7142857142857143</v>
      </c>
      <c r="L42" s="103">
        <f t="shared" si="1"/>
        <v>0.63157894736842102</v>
      </c>
      <c r="M42" s="103">
        <f t="shared" si="1"/>
        <v>0.69565217391304346</v>
      </c>
      <c r="N42" s="103">
        <f t="shared" si="1"/>
        <v>0.88235294117647056</v>
      </c>
      <c r="O42" s="103">
        <f t="shared" si="1"/>
        <v>0.82352941176470584</v>
      </c>
      <c r="P42" s="103">
        <f t="shared" si="1"/>
        <v>0.90909090909090906</v>
      </c>
      <c r="Q42" s="103">
        <f t="shared" si="1"/>
        <v>0.91666666666666663</v>
      </c>
    </row>
    <row r="43" spans="2:17" ht="20.100000000000001" customHeight="1" x14ac:dyDescent="0.4">
      <c r="B43" s="125" t="s">
        <v>49</v>
      </c>
      <c r="C43" s="109" t="s">
        <v>52</v>
      </c>
      <c r="D43" s="108">
        <v>15</v>
      </c>
      <c r="E43" s="108">
        <v>54</v>
      </c>
      <c r="F43" s="108">
        <v>45</v>
      </c>
      <c r="G43" s="108">
        <v>49</v>
      </c>
      <c r="H43" s="108">
        <v>43</v>
      </c>
      <c r="I43" s="108">
        <v>39</v>
      </c>
      <c r="J43" s="108">
        <v>40</v>
      </c>
      <c r="K43" s="108">
        <v>44</v>
      </c>
      <c r="L43" s="108">
        <v>44</v>
      </c>
      <c r="M43" s="108">
        <v>44</v>
      </c>
      <c r="N43" s="108">
        <v>43</v>
      </c>
      <c r="O43" s="108">
        <v>40</v>
      </c>
      <c r="P43" s="108">
        <v>44</v>
      </c>
      <c r="Q43" s="108">
        <v>35</v>
      </c>
    </row>
    <row r="44" spans="2:17" ht="20.100000000000001" customHeight="1" x14ac:dyDescent="0.4">
      <c r="B44" s="126"/>
      <c r="C44" s="110" t="s">
        <v>54</v>
      </c>
      <c r="D44" s="102">
        <v>6</v>
      </c>
      <c r="E44" s="102">
        <v>12</v>
      </c>
      <c r="F44" s="102">
        <v>10</v>
      </c>
      <c r="G44" s="102">
        <v>15</v>
      </c>
      <c r="H44" s="102">
        <v>6</v>
      </c>
      <c r="I44" s="102">
        <v>19</v>
      </c>
      <c r="J44" s="102">
        <v>20</v>
      </c>
      <c r="K44" s="102">
        <v>26</v>
      </c>
      <c r="L44" s="102">
        <v>17</v>
      </c>
      <c r="M44" s="102">
        <v>19</v>
      </c>
      <c r="N44" s="102">
        <v>18</v>
      </c>
      <c r="O44" s="102">
        <v>32</v>
      </c>
      <c r="P44" s="102">
        <v>40</v>
      </c>
      <c r="Q44" s="102">
        <v>31</v>
      </c>
    </row>
    <row r="45" spans="2:17" ht="20.100000000000001" customHeight="1" x14ac:dyDescent="0.4">
      <c r="B45" s="127"/>
      <c r="C45" s="112" t="s">
        <v>55</v>
      </c>
      <c r="D45" s="103">
        <f t="shared" ref="D45:Q45" si="2">IFERROR(D44/D43,"-")</f>
        <v>0.4</v>
      </c>
      <c r="E45" s="103">
        <f t="shared" si="2"/>
        <v>0.22222222222222221</v>
      </c>
      <c r="F45" s="103">
        <f t="shared" si="2"/>
        <v>0.22222222222222221</v>
      </c>
      <c r="G45" s="103">
        <f t="shared" si="2"/>
        <v>0.30612244897959184</v>
      </c>
      <c r="H45" s="103">
        <f t="shared" si="2"/>
        <v>0.13953488372093023</v>
      </c>
      <c r="I45" s="103">
        <f t="shared" si="2"/>
        <v>0.48717948717948717</v>
      </c>
      <c r="J45" s="103">
        <f t="shared" si="2"/>
        <v>0.5</v>
      </c>
      <c r="K45" s="103">
        <f t="shared" si="2"/>
        <v>0.59090909090909094</v>
      </c>
      <c r="L45" s="103">
        <f t="shared" si="2"/>
        <v>0.38636363636363635</v>
      </c>
      <c r="M45" s="103">
        <f t="shared" si="2"/>
        <v>0.43181818181818182</v>
      </c>
      <c r="N45" s="103">
        <f t="shared" si="2"/>
        <v>0.41860465116279072</v>
      </c>
      <c r="O45" s="103">
        <f t="shared" si="2"/>
        <v>0.8</v>
      </c>
      <c r="P45" s="103">
        <f t="shared" si="2"/>
        <v>0.90909090909090906</v>
      </c>
      <c r="Q45" s="103">
        <f t="shared" si="2"/>
        <v>0.88571428571428568</v>
      </c>
    </row>
    <row r="46" spans="2:17" ht="20.100000000000001" customHeight="1" x14ac:dyDescent="0.4">
      <c r="B46" s="125" t="s">
        <v>23</v>
      </c>
      <c r="C46" s="109" t="s">
        <v>52</v>
      </c>
      <c r="D46" s="108">
        <v>9</v>
      </c>
      <c r="E46" s="108">
        <v>52</v>
      </c>
      <c r="F46" s="108">
        <v>44</v>
      </c>
      <c r="G46" s="108">
        <v>38</v>
      </c>
      <c r="H46" s="108">
        <v>18</v>
      </c>
      <c r="I46" s="108">
        <v>41</v>
      </c>
      <c r="J46" s="108">
        <v>31</v>
      </c>
      <c r="K46" s="108">
        <v>40</v>
      </c>
      <c r="L46" s="108">
        <v>33</v>
      </c>
      <c r="M46" s="108">
        <v>31</v>
      </c>
      <c r="N46" s="108">
        <v>27</v>
      </c>
      <c r="O46" s="108">
        <v>42</v>
      </c>
      <c r="P46" s="108">
        <v>25</v>
      </c>
      <c r="Q46" s="108">
        <v>27</v>
      </c>
    </row>
    <row r="47" spans="2:17" ht="20.100000000000001" customHeight="1" x14ac:dyDescent="0.4">
      <c r="B47" s="126"/>
      <c r="C47" s="110" t="s">
        <v>54</v>
      </c>
      <c r="D47" s="102">
        <v>5</v>
      </c>
      <c r="E47" s="102">
        <v>24</v>
      </c>
      <c r="F47" s="102">
        <v>21</v>
      </c>
      <c r="G47" s="102">
        <v>19</v>
      </c>
      <c r="H47" s="102">
        <v>12</v>
      </c>
      <c r="I47" s="102">
        <v>16</v>
      </c>
      <c r="J47" s="102">
        <v>19</v>
      </c>
      <c r="K47" s="102">
        <v>30</v>
      </c>
      <c r="L47" s="102">
        <v>26</v>
      </c>
      <c r="M47" s="102">
        <v>28</v>
      </c>
      <c r="N47" s="102">
        <v>23</v>
      </c>
      <c r="O47" s="102">
        <v>38</v>
      </c>
      <c r="P47" s="102">
        <v>22</v>
      </c>
      <c r="Q47" s="102">
        <v>26</v>
      </c>
    </row>
    <row r="48" spans="2:17" ht="20.100000000000001" customHeight="1" x14ac:dyDescent="0.4">
      <c r="B48" s="127"/>
      <c r="C48" s="112" t="s">
        <v>55</v>
      </c>
      <c r="D48" s="103">
        <f t="shared" ref="D48:Q48" si="3">IFERROR(D47/D46,"-")</f>
        <v>0.55555555555555558</v>
      </c>
      <c r="E48" s="103">
        <f t="shared" si="3"/>
        <v>0.46153846153846156</v>
      </c>
      <c r="F48" s="103">
        <f t="shared" si="3"/>
        <v>0.47727272727272729</v>
      </c>
      <c r="G48" s="103">
        <f t="shared" si="3"/>
        <v>0.5</v>
      </c>
      <c r="H48" s="103">
        <f t="shared" si="3"/>
        <v>0.66666666666666663</v>
      </c>
      <c r="I48" s="103">
        <f t="shared" si="3"/>
        <v>0.3902439024390244</v>
      </c>
      <c r="J48" s="103">
        <f t="shared" si="3"/>
        <v>0.61290322580645162</v>
      </c>
      <c r="K48" s="103">
        <f t="shared" si="3"/>
        <v>0.75</v>
      </c>
      <c r="L48" s="103">
        <f t="shared" si="3"/>
        <v>0.78787878787878785</v>
      </c>
      <c r="M48" s="103">
        <f t="shared" si="3"/>
        <v>0.90322580645161288</v>
      </c>
      <c r="N48" s="103">
        <f t="shared" si="3"/>
        <v>0.85185185185185186</v>
      </c>
      <c r="O48" s="103">
        <f t="shared" si="3"/>
        <v>0.90476190476190477</v>
      </c>
      <c r="P48" s="103">
        <f t="shared" si="3"/>
        <v>0.88</v>
      </c>
      <c r="Q48" s="103">
        <f t="shared" si="3"/>
        <v>0.96296296296296291</v>
      </c>
    </row>
    <row r="49" spans="2:17" ht="20.100000000000001" customHeight="1" x14ac:dyDescent="0.4">
      <c r="B49" s="125" t="s">
        <v>25</v>
      </c>
      <c r="C49" s="109" t="s">
        <v>52</v>
      </c>
      <c r="D49" s="108">
        <v>13</v>
      </c>
      <c r="E49" s="108">
        <v>61</v>
      </c>
      <c r="F49" s="108">
        <v>30</v>
      </c>
      <c r="G49" s="108">
        <v>32</v>
      </c>
      <c r="H49" s="108">
        <v>30</v>
      </c>
      <c r="I49" s="108">
        <v>33</v>
      </c>
      <c r="J49" s="108">
        <v>29</v>
      </c>
      <c r="K49" s="108">
        <v>26</v>
      </c>
      <c r="L49" s="108">
        <v>27</v>
      </c>
      <c r="M49" s="108">
        <v>26</v>
      </c>
      <c r="N49" s="108">
        <v>26</v>
      </c>
      <c r="O49" s="108">
        <v>38</v>
      </c>
      <c r="P49" s="108">
        <v>31</v>
      </c>
      <c r="Q49" s="108">
        <v>20</v>
      </c>
    </row>
    <row r="50" spans="2:17" ht="20.100000000000001" customHeight="1" x14ac:dyDescent="0.4">
      <c r="B50" s="126"/>
      <c r="C50" s="110" t="s">
        <v>54</v>
      </c>
      <c r="D50" s="102">
        <v>0</v>
      </c>
      <c r="E50" s="102">
        <v>10</v>
      </c>
      <c r="F50" s="102">
        <v>1</v>
      </c>
      <c r="G50" s="102">
        <v>2</v>
      </c>
      <c r="H50" s="102">
        <v>3</v>
      </c>
      <c r="I50" s="102">
        <v>13</v>
      </c>
      <c r="J50" s="102">
        <v>11</v>
      </c>
      <c r="K50" s="102">
        <v>14</v>
      </c>
      <c r="L50" s="102">
        <v>15</v>
      </c>
      <c r="M50" s="102">
        <v>21</v>
      </c>
      <c r="N50" s="102">
        <v>21</v>
      </c>
      <c r="O50" s="102">
        <v>26</v>
      </c>
      <c r="P50" s="102">
        <v>27</v>
      </c>
      <c r="Q50" s="102">
        <v>18</v>
      </c>
    </row>
    <row r="51" spans="2:17" ht="20.100000000000001" customHeight="1" x14ac:dyDescent="0.4">
      <c r="B51" s="127"/>
      <c r="C51" s="112" t="s">
        <v>55</v>
      </c>
      <c r="D51" s="103">
        <f t="shared" ref="D51:Q51" si="4">IFERROR(D50/D49,"-")</f>
        <v>0</v>
      </c>
      <c r="E51" s="103">
        <f t="shared" si="4"/>
        <v>0.16393442622950818</v>
      </c>
      <c r="F51" s="103">
        <f t="shared" si="4"/>
        <v>3.3333333333333333E-2</v>
      </c>
      <c r="G51" s="103">
        <f t="shared" si="4"/>
        <v>6.25E-2</v>
      </c>
      <c r="H51" s="103">
        <f t="shared" si="4"/>
        <v>0.1</v>
      </c>
      <c r="I51" s="103">
        <f t="shared" si="4"/>
        <v>0.39393939393939392</v>
      </c>
      <c r="J51" s="103">
        <f t="shared" si="4"/>
        <v>0.37931034482758619</v>
      </c>
      <c r="K51" s="103">
        <f t="shared" si="4"/>
        <v>0.53846153846153844</v>
      </c>
      <c r="L51" s="103">
        <f t="shared" si="4"/>
        <v>0.55555555555555558</v>
      </c>
      <c r="M51" s="103">
        <f t="shared" si="4"/>
        <v>0.80769230769230771</v>
      </c>
      <c r="N51" s="103">
        <f t="shared" si="4"/>
        <v>0.80769230769230771</v>
      </c>
      <c r="O51" s="103">
        <f t="shared" si="4"/>
        <v>0.68421052631578949</v>
      </c>
      <c r="P51" s="103">
        <f t="shared" si="4"/>
        <v>0.87096774193548387</v>
      </c>
      <c r="Q51" s="103">
        <f t="shared" si="4"/>
        <v>0.9</v>
      </c>
    </row>
    <row r="52" spans="2:17" ht="20.100000000000001" customHeight="1" x14ac:dyDescent="0.4">
      <c r="B52" s="125" t="s">
        <v>27</v>
      </c>
      <c r="C52" s="109" t="s">
        <v>52</v>
      </c>
      <c r="D52" s="108">
        <v>9</v>
      </c>
      <c r="E52" s="108">
        <v>41</v>
      </c>
      <c r="F52" s="108">
        <v>32</v>
      </c>
      <c r="G52" s="108">
        <v>37</v>
      </c>
      <c r="H52" s="108">
        <v>34</v>
      </c>
      <c r="I52" s="108">
        <v>52</v>
      </c>
      <c r="J52" s="108">
        <v>34</v>
      </c>
      <c r="K52" s="108">
        <v>39</v>
      </c>
      <c r="L52" s="108">
        <v>48</v>
      </c>
      <c r="M52" s="108">
        <v>36</v>
      </c>
      <c r="N52" s="108">
        <v>29</v>
      </c>
      <c r="O52" s="108">
        <v>30</v>
      </c>
      <c r="P52" s="108">
        <v>17</v>
      </c>
      <c r="Q52" s="108" t="s">
        <v>1978</v>
      </c>
    </row>
    <row r="53" spans="2:17" ht="20.100000000000001" customHeight="1" x14ac:dyDescent="0.4">
      <c r="B53" s="126"/>
      <c r="C53" s="110" t="s">
        <v>54</v>
      </c>
      <c r="D53" s="102">
        <v>1</v>
      </c>
      <c r="E53" s="102">
        <v>7</v>
      </c>
      <c r="F53" s="102">
        <v>9</v>
      </c>
      <c r="G53" s="102">
        <v>12</v>
      </c>
      <c r="H53" s="102">
        <v>10</v>
      </c>
      <c r="I53" s="102">
        <v>21</v>
      </c>
      <c r="J53" s="102">
        <v>18</v>
      </c>
      <c r="K53" s="102">
        <v>21</v>
      </c>
      <c r="L53" s="102">
        <v>22</v>
      </c>
      <c r="M53" s="102">
        <v>15</v>
      </c>
      <c r="N53" s="102">
        <v>14</v>
      </c>
      <c r="O53" s="102">
        <v>17</v>
      </c>
      <c r="P53" s="102">
        <v>8</v>
      </c>
      <c r="Q53" s="102" t="s">
        <v>1978</v>
      </c>
    </row>
    <row r="54" spans="2:17" ht="20.100000000000001" customHeight="1" x14ac:dyDescent="0.4">
      <c r="B54" s="127"/>
      <c r="C54" s="112" t="s">
        <v>55</v>
      </c>
      <c r="D54" s="103">
        <f t="shared" ref="D54:Q54" si="5">IFERROR(D53/D52,"-")</f>
        <v>0.1111111111111111</v>
      </c>
      <c r="E54" s="103">
        <f t="shared" si="5"/>
        <v>0.17073170731707318</v>
      </c>
      <c r="F54" s="103">
        <f t="shared" si="5"/>
        <v>0.28125</v>
      </c>
      <c r="G54" s="103">
        <f t="shared" si="5"/>
        <v>0.32432432432432434</v>
      </c>
      <c r="H54" s="103">
        <f t="shared" si="5"/>
        <v>0.29411764705882354</v>
      </c>
      <c r="I54" s="103">
        <f t="shared" si="5"/>
        <v>0.40384615384615385</v>
      </c>
      <c r="J54" s="103">
        <f t="shared" si="5"/>
        <v>0.52941176470588236</v>
      </c>
      <c r="K54" s="103">
        <f t="shared" si="5"/>
        <v>0.53846153846153844</v>
      </c>
      <c r="L54" s="103">
        <f t="shared" si="5"/>
        <v>0.45833333333333331</v>
      </c>
      <c r="M54" s="103">
        <f t="shared" si="5"/>
        <v>0.41666666666666669</v>
      </c>
      <c r="N54" s="103">
        <f t="shared" si="5"/>
        <v>0.48275862068965519</v>
      </c>
      <c r="O54" s="103">
        <f t="shared" si="5"/>
        <v>0.56666666666666665</v>
      </c>
      <c r="P54" s="103">
        <f t="shared" si="5"/>
        <v>0.47058823529411764</v>
      </c>
      <c r="Q54" s="103" t="str">
        <f t="shared" si="5"/>
        <v>-</v>
      </c>
    </row>
    <row r="55" spans="2:17" ht="20.100000000000001" customHeight="1" x14ac:dyDescent="0.4">
      <c r="B55" s="125" t="s">
        <v>29</v>
      </c>
      <c r="C55" s="109" t="s">
        <v>52</v>
      </c>
      <c r="D55" s="108" t="s">
        <v>1978</v>
      </c>
      <c r="E55" s="108">
        <v>33</v>
      </c>
      <c r="F55" s="108">
        <v>19</v>
      </c>
      <c r="G55" s="108">
        <v>24</v>
      </c>
      <c r="H55" s="108">
        <v>23</v>
      </c>
      <c r="I55" s="108">
        <v>9</v>
      </c>
      <c r="J55" s="108">
        <v>12</v>
      </c>
      <c r="K55" s="108">
        <v>28</v>
      </c>
      <c r="L55" s="108">
        <v>34</v>
      </c>
      <c r="M55" s="108">
        <v>22</v>
      </c>
      <c r="N55" s="108">
        <v>24</v>
      </c>
      <c r="O55" s="108">
        <v>15</v>
      </c>
      <c r="P55" s="108">
        <v>26</v>
      </c>
      <c r="Q55" s="108">
        <v>14</v>
      </c>
    </row>
    <row r="56" spans="2:17" ht="20.100000000000001" customHeight="1" x14ac:dyDescent="0.4">
      <c r="B56" s="126"/>
      <c r="C56" s="110" t="s">
        <v>54</v>
      </c>
      <c r="D56" s="102" t="s">
        <v>1978</v>
      </c>
      <c r="E56" s="102">
        <v>5</v>
      </c>
      <c r="F56" s="102">
        <v>7</v>
      </c>
      <c r="G56" s="102">
        <v>12</v>
      </c>
      <c r="H56" s="102">
        <v>16</v>
      </c>
      <c r="I56" s="102">
        <v>4</v>
      </c>
      <c r="J56" s="102">
        <v>9</v>
      </c>
      <c r="K56" s="102">
        <v>24</v>
      </c>
      <c r="L56" s="102">
        <v>22</v>
      </c>
      <c r="M56" s="102">
        <v>16</v>
      </c>
      <c r="N56" s="102">
        <v>19</v>
      </c>
      <c r="O56" s="102">
        <v>11</v>
      </c>
      <c r="P56" s="102">
        <v>21</v>
      </c>
      <c r="Q56" s="102">
        <v>12</v>
      </c>
    </row>
    <row r="57" spans="2:17" ht="20.100000000000001" customHeight="1" x14ac:dyDescent="0.4">
      <c r="B57" s="127"/>
      <c r="C57" s="112" t="s">
        <v>55</v>
      </c>
      <c r="D57" s="103" t="str">
        <f t="shared" ref="D57:Q57" si="6">IFERROR(D56/D55,"-")</f>
        <v>-</v>
      </c>
      <c r="E57" s="103">
        <f t="shared" si="6"/>
        <v>0.15151515151515152</v>
      </c>
      <c r="F57" s="103">
        <f t="shared" si="6"/>
        <v>0.36842105263157893</v>
      </c>
      <c r="G57" s="103">
        <f t="shared" si="6"/>
        <v>0.5</v>
      </c>
      <c r="H57" s="103">
        <f t="shared" si="6"/>
        <v>0.69565217391304346</v>
      </c>
      <c r="I57" s="103">
        <f t="shared" si="6"/>
        <v>0.44444444444444442</v>
      </c>
      <c r="J57" s="103">
        <f t="shared" si="6"/>
        <v>0.75</v>
      </c>
      <c r="K57" s="103">
        <f t="shared" si="6"/>
        <v>0.8571428571428571</v>
      </c>
      <c r="L57" s="103">
        <f t="shared" si="6"/>
        <v>0.6470588235294118</v>
      </c>
      <c r="M57" s="103">
        <f t="shared" si="6"/>
        <v>0.72727272727272729</v>
      </c>
      <c r="N57" s="103">
        <f t="shared" si="6"/>
        <v>0.79166666666666663</v>
      </c>
      <c r="O57" s="103">
        <f t="shared" si="6"/>
        <v>0.73333333333333328</v>
      </c>
      <c r="P57" s="103">
        <f t="shared" si="6"/>
        <v>0.80769230769230771</v>
      </c>
      <c r="Q57" s="103">
        <f t="shared" si="6"/>
        <v>0.8571428571428571</v>
      </c>
    </row>
    <row r="58" spans="2:17" ht="20.100000000000001" customHeight="1" x14ac:dyDescent="0.4">
      <c r="B58" s="125" t="s">
        <v>30</v>
      </c>
      <c r="C58" s="109" t="s">
        <v>52</v>
      </c>
      <c r="D58" s="108">
        <v>5</v>
      </c>
      <c r="E58" s="108">
        <v>27</v>
      </c>
      <c r="F58" s="108">
        <v>22</v>
      </c>
      <c r="G58" s="108">
        <v>22</v>
      </c>
      <c r="H58" s="108">
        <v>18</v>
      </c>
      <c r="I58" s="108">
        <v>16</v>
      </c>
      <c r="J58" s="108">
        <v>16</v>
      </c>
      <c r="K58" s="108">
        <v>22</v>
      </c>
      <c r="L58" s="108">
        <v>18</v>
      </c>
      <c r="M58" s="108">
        <v>19</v>
      </c>
      <c r="N58" s="108">
        <v>33</v>
      </c>
      <c r="O58" s="108">
        <v>16</v>
      </c>
      <c r="P58" s="108">
        <v>18</v>
      </c>
      <c r="Q58" s="108">
        <v>13</v>
      </c>
    </row>
    <row r="59" spans="2:17" ht="20.100000000000001" customHeight="1" x14ac:dyDescent="0.4">
      <c r="B59" s="126"/>
      <c r="C59" s="110" t="s">
        <v>54</v>
      </c>
      <c r="D59" s="102">
        <v>1</v>
      </c>
      <c r="E59" s="102">
        <v>5</v>
      </c>
      <c r="F59" s="102">
        <v>4</v>
      </c>
      <c r="G59" s="102">
        <v>7</v>
      </c>
      <c r="H59" s="102">
        <v>9</v>
      </c>
      <c r="I59" s="102">
        <v>8</v>
      </c>
      <c r="J59" s="102">
        <v>10</v>
      </c>
      <c r="K59" s="102">
        <v>15</v>
      </c>
      <c r="L59" s="102">
        <v>8</v>
      </c>
      <c r="M59" s="102">
        <v>13</v>
      </c>
      <c r="N59" s="102">
        <v>27</v>
      </c>
      <c r="O59" s="102">
        <v>14</v>
      </c>
      <c r="P59" s="102">
        <v>16</v>
      </c>
      <c r="Q59" s="102">
        <v>9</v>
      </c>
    </row>
    <row r="60" spans="2:17" ht="20.100000000000001" customHeight="1" x14ac:dyDescent="0.4">
      <c r="B60" s="127"/>
      <c r="C60" s="112" t="s">
        <v>55</v>
      </c>
      <c r="D60" s="103">
        <f t="shared" ref="D60:Q60" si="7">IFERROR(D59/D58,"-")</f>
        <v>0.2</v>
      </c>
      <c r="E60" s="103">
        <f t="shared" si="7"/>
        <v>0.18518518518518517</v>
      </c>
      <c r="F60" s="103">
        <f t="shared" si="7"/>
        <v>0.18181818181818182</v>
      </c>
      <c r="G60" s="103">
        <f t="shared" si="7"/>
        <v>0.31818181818181818</v>
      </c>
      <c r="H60" s="103">
        <f t="shared" si="7"/>
        <v>0.5</v>
      </c>
      <c r="I60" s="103">
        <f t="shared" si="7"/>
        <v>0.5</v>
      </c>
      <c r="J60" s="103">
        <f t="shared" si="7"/>
        <v>0.625</v>
      </c>
      <c r="K60" s="103">
        <f t="shared" si="7"/>
        <v>0.68181818181818177</v>
      </c>
      <c r="L60" s="103">
        <f t="shared" si="7"/>
        <v>0.44444444444444442</v>
      </c>
      <c r="M60" s="103">
        <f t="shared" si="7"/>
        <v>0.68421052631578949</v>
      </c>
      <c r="N60" s="103">
        <f t="shared" si="7"/>
        <v>0.81818181818181823</v>
      </c>
      <c r="O60" s="103">
        <f t="shared" si="7"/>
        <v>0.875</v>
      </c>
      <c r="P60" s="103">
        <f t="shared" si="7"/>
        <v>0.88888888888888884</v>
      </c>
      <c r="Q60" s="103">
        <f t="shared" si="7"/>
        <v>0.69230769230769229</v>
      </c>
    </row>
    <row r="61" spans="2:17" ht="20.100000000000001" customHeight="1" x14ac:dyDescent="0.4">
      <c r="B61" s="125" t="s">
        <v>31</v>
      </c>
      <c r="C61" s="109" t="s">
        <v>52</v>
      </c>
      <c r="D61" s="108" t="s">
        <v>1978</v>
      </c>
      <c r="E61" s="108">
        <v>55</v>
      </c>
      <c r="F61" s="108">
        <v>32</v>
      </c>
      <c r="G61" s="108">
        <v>31</v>
      </c>
      <c r="H61" s="108">
        <v>19</v>
      </c>
      <c r="I61" s="108">
        <v>25</v>
      </c>
      <c r="J61" s="108">
        <v>20</v>
      </c>
      <c r="K61" s="108">
        <v>31</v>
      </c>
      <c r="L61" s="108">
        <v>22</v>
      </c>
      <c r="M61" s="108">
        <v>21</v>
      </c>
      <c r="N61" s="108">
        <v>30</v>
      </c>
      <c r="O61" s="108">
        <v>11</v>
      </c>
      <c r="P61" s="108">
        <v>38</v>
      </c>
      <c r="Q61" s="108">
        <v>28</v>
      </c>
    </row>
    <row r="62" spans="2:17" ht="20.100000000000001" customHeight="1" x14ac:dyDescent="0.4">
      <c r="B62" s="126"/>
      <c r="C62" s="110" t="s">
        <v>54</v>
      </c>
      <c r="D62" s="102" t="s">
        <v>1978</v>
      </c>
      <c r="E62" s="102">
        <v>0</v>
      </c>
      <c r="F62" s="102">
        <v>0</v>
      </c>
      <c r="G62" s="102">
        <v>0</v>
      </c>
      <c r="H62" s="102">
        <v>2</v>
      </c>
      <c r="I62" s="102">
        <v>7</v>
      </c>
      <c r="J62" s="102">
        <v>15</v>
      </c>
      <c r="K62" s="102">
        <v>25</v>
      </c>
      <c r="L62" s="102">
        <v>17</v>
      </c>
      <c r="M62" s="102">
        <v>18</v>
      </c>
      <c r="N62" s="102">
        <v>26</v>
      </c>
      <c r="O62" s="102">
        <v>11</v>
      </c>
      <c r="P62" s="102">
        <v>35</v>
      </c>
      <c r="Q62" s="102">
        <v>25</v>
      </c>
    </row>
    <row r="63" spans="2:17" ht="20.100000000000001" customHeight="1" x14ac:dyDescent="0.4">
      <c r="B63" s="127"/>
      <c r="C63" s="112" t="s">
        <v>55</v>
      </c>
      <c r="D63" s="103" t="str">
        <f t="shared" ref="D63:Q63" si="8">IFERROR(D62/D61,"-")</f>
        <v>-</v>
      </c>
      <c r="E63" s="103">
        <f t="shared" si="8"/>
        <v>0</v>
      </c>
      <c r="F63" s="103">
        <f t="shared" si="8"/>
        <v>0</v>
      </c>
      <c r="G63" s="103">
        <f t="shared" si="8"/>
        <v>0</v>
      </c>
      <c r="H63" s="103">
        <f t="shared" si="8"/>
        <v>0.10526315789473684</v>
      </c>
      <c r="I63" s="103">
        <f t="shared" si="8"/>
        <v>0.28000000000000003</v>
      </c>
      <c r="J63" s="103">
        <f t="shared" si="8"/>
        <v>0.75</v>
      </c>
      <c r="K63" s="103">
        <f t="shared" si="8"/>
        <v>0.80645161290322576</v>
      </c>
      <c r="L63" s="103">
        <f t="shared" si="8"/>
        <v>0.77272727272727271</v>
      </c>
      <c r="M63" s="103">
        <f t="shared" si="8"/>
        <v>0.8571428571428571</v>
      </c>
      <c r="N63" s="103">
        <f t="shared" si="8"/>
        <v>0.8666666666666667</v>
      </c>
      <c r="O63" s="103">
        <f t="shared" si="8"/>
        <v>1</v>
      </c>
      <c r="P63" s="103">
        <f t="shared" si="8"/>
        <v>0.92105263157894735</v>
      </c>
      <c r="Q63" s="103">
        <f t="shared" si="8"/>
        <v>0.8928571428571429</v>
      </c>
    </row>
    <row r="64" spans="2:17" ht="20.100000000000001" customHeight="1" x14ac:dyDescent="0.4">
      <c r="B64" s="125" t="s">
        <v>32</v>
      </c>
      <c r="C64" s="109" t="s">
        <v>52</v>
      </c>
      <c r="D64" s="108" t="s">
        <v>1978</v>
      </c>
      <c r="E64" s="108">
        <v>17</v>
      </c>
      <c r="F64" s="108">
        <v>14</v>
      </c>
      <c r="G64" s="108">
        <v>25</v>
      </c>
      <c r="H64" s="108">
        <v>19</v>
      </c>
      <c r="I64" s="108">
        <v>19</v>
      </c>
      <c r="J64" s="108">
        <v>24</v>
      </c>
      <c r="K64" s="108">
        <v>28</v>
      </c>
      <c r="L64" s="108">
        <v>21</v>
      </c>
      <c r="M64" s="108">
        <v>26</v>
      </c>
      <c r="N64" s="108">
        <v>22</v>
      </c>
      <c r="O64" s="108">
        <v>43</v>
      </c>
      <c r="P64" s="108">
        <v>27</v>
      </c>
      <c r="Q64" s="108">
        <v>14</v>
      </c>
    </row>
    <row r="65" spans="2:17" ht="20.100000000000001" customHeight="1" x14ac:dyDescent="0.4">
      <c r="B65" s="126"/>
      <c r="C65" s="110" t="s">
        <v>54</v>
      </c>
      <c r="D65" s="102" t="s">
        <v>1978</v>
      </c>
      <c r="E65" s="102">
        <v>2</v>
      </c>
      <c r="F65" s="102">
        <v>1</v>
      </c>
      <c r="G65" s="102">
        <v>1</v>
      </c>
      <c r="H65" s="102">
        <v>1</v>
      </c>
      <c r="I65" s="102">
        <v>5</v>
      </c>
      <c r="J65" s="102">
        <v>13</v>
      </c>
      <c r="K65" s="102">
        <v>22</v>
      </c>
      <c r="L65" s="102">
        <v>14</v>
      </c>
      <c r="M65" s="102">
        <v>18</v>
      </c>
      <c r="N65" s="102">
        <v>19</v>
      </c>
      <c r="O65" s="102">
        <v>37</v>
      </c>
      <c r="P65" s="102">
        <v>26</v>
      </c>
      <c r="Q65" s="102">
        <v>13</v>
      </c>
    </row>
    <row r="66" spans="2:17" ht="20.100000000000001" customHeight="1" x14ac:dyDescent="0.4">
      <c r="B66" s="127"/>
      <c r="C66" s="112" t="s">
        <v>55</v>
      </c>
      <c r="D66" s="103" t="str">
        <f t="shared" ref="D66:Q66" si="9">IFERROR(D65/D64,"-")</f>
        <v>-</v>
      </c>
      <c r="E66" s="103">
        <f t="shared" si="9"/>
        <v>0.11764705882352941</v>
      </c>
      <c r="F66" s="103">
        <f t="shared" si="9"/>
        <v>7.1428571428571425E-2</v>
      </c>
      <c r="G66" s="103">
        <f t="shared" si="9"/>
        <v>0.04</v>
      </c>
      <c r="H66" s="103">
        <f t="shared" si="9"/>
        <v>5.2631578947368418E-2</v>
      </c>
      <c r="I66" s="103">
        <f t="shared" si="9"/>
        <v>0.26315789473684209</v>
      </c>
      <c r="J66" s="103">
        <f t="shared" si="9"/>
        <v>0.54166666666666663</v>
      </c>
      <c r="K66" s="103">
        <f t="shared" si="9"/>
        <v>0.7857142857142857</v>
      </c>
      <c r="L66" s="103">
        <f t="shared" si="9"/>
        <v>0.66666666666666663</v>
      </c>
      <c r="M66" s="103">
        <f t="shared" si="9"/>
        <v>0.69230769230769229</v>
      </c>
      <c r="N66" s="103">
        <f t="shared" si="9"/>
        <v>0.86363636363636365</v>
      </c>
      <c r="O66" s="103">
        <f t="shared" si="9"/>
        <v>0.86046511627906974</v>
      </c>
      <c r="P66" s="103">
        <f t="shared" si="9"/>
        <v>0.96296296296296291</v>
      </c>
      <c r="Q66" s="103">
        <f t="shared" si="9"/>
        <v>0.9285714285714286</v>
      </c>
    </row>
    <row r="67" spans="2:17" ht="20.100000000000001" customHeight="1" x14ac:dyDescent="0.4">
      <c r="B67" s="125" t="s">
        <v>33</v>
      </c>
      <c r="C67" s="109" t="s">
        <v>52</v>
      </c>
      <c r="D67" s="108" t="s">
        <v>1978</v>
      </c>
      <c r="E67" s="108">
        <v>20</v>
      </c>
      <c r="F67" s="108">
        <v>22</v>
      </c>
      <c r="G67" s="108">
        <v>12</v>
      </c>
      <c r="H67" s="108">
        <v>10</v>
      </c>
      <c r="I67" s="108">
        <v>20</v>
      </c>
      <c r="J67" s="108">
        <v>10</v>
      </c>
      <c r="K67" s="108">
        <v>15</v>
      </c>
      <c r="L67" s="108">
        <v>17</v>
      </c>
      <c r="M67" s="108">
        <v>11</v>
      </c>
      <c r="N67" s="108">
        <v>12</v>
      </c>
      <c r="O67" s="108">
        <v>12</v>
      </c>
      <c r="P67" s="108">
        <v>10</v>
      </c>
      <c r="Q67" s="108">
        <v>13</v>
      </c>
    </row>
    <row r="68" spans="2:17" ht="20.100000000000001" customHeight="1" x14ac:dyDescent="0.4">
      <c r="B68" s="126"/>
      <c r="C68" s="110" t="s">
        <v>54</v>
      </c>
      <c r="D68" s="102" t="s">
        <v>1978</v>
      </c>
      <c r="E68" s="102">
        <v>9</v>
      </c>
      <c r="F68" s="102">
        <v>5</v>
      </c>
      <c r="G68" s="102">
        <v>8</v>
      </c>
      <c r="H68" s="102">
        <v>4</v>
      </c>
      <c r="I68" s="102">
        <v>14</v>
      </c>
      <c r="J68" s="102">
        <v>7</v>
      </c>
      <c r="K68" s="102">
        <v>14</v>
      </c>
      <c r="L68" s="102">
        <v>15</v>
      </c>
      <c r="M68" s="102">
        <v>8</v>
      </c>
      <c r="N68" s="102">
        <v>9</v>
      </c>
      <c r="O68" s="102">
        <v>10</v>
      </c>
      <c r="P68" s="102">
        <v>8</v>
      </c>
      <c r="Q68" s="102">
        <v>10</v>
      </c>
    </row>
    <row r="69" spans="2:17" ht="20.100000000000001" customHeight="1" x14ac:dyDescent="0.4">
      <c r="B69" s="127"/>
      <c r="C69" s="112" t="s">
        <v>55</v>
      </c>
      <c r="D69" s="103" t="str">
        <f t="shared" ref="D69:Q69" si="10">IFERROR(D68/D67,"-")</f>
        <v>-</v>
      </c>
      <c r="E69" s="103">
        <f t="shared" si="10"/>
        <v>0.45</v>
      </c>
      <c r="F69" s="103">
        <f t="shared" si="10"/>
        <v>0.22727272727272727</v>
      </c>
      <c r="G69" s="103">
        <f t="shared" si="10"/>
        <v>0.66666666666666663</v>
      </c>
      <c r="H69" s="103">
        <f t="shared" si="10"/>
        <v>0.4</v>
      </c>
      <c r="I69" s="103">
        <f t="shared" si="10"/>
        <v>0.7</v>
      </c>
      <c r="J69" s="103">
        <f t="shared" si="10"/>
        <v>0.7</v>
      </c>
      <c r="K69" s="103">
        <f t="shared" si="10"/>
        <v>0.93333333333333335</v>
      </c>
      <c r="L69" s="103">
        <f t="shared" si="10"/>
        <v>0.88235294117647056</v>
      </c>
      <c r="M69" s="103">
        <f t="shared" si="10"/>
        <v>0.72727272727272729</v>
      </c>
      <c r="N69" s="103">
        <f t="shared" si="10"/>
        <v>0.75</v>
      </c>
      <c r="O69" s="103">
        <f t="shared" si="10"/>
        <v>0.83333333333333337</v>
      </c>
      <c r="P69" s="103">
        <f t="shared" si="10"/>
        <v>0.8</v>
      </c>
      <c r="Q69" s="103">
        <f t="shared" si="10"/>
        <v>0.76923076923076927</v>
      </c>
    </row>
    <row r="70" spans="2:17" ht="20.100000000000001" customHeight="1" x14ac:dyDescent="0.4">
      <c r="B70" s="125" t="s">
        <v>35</v>
      </c>
      <c r="C70" s="109" t="s">
        <v>52</v>
      </c>
      <c r="D70" s="108">
        <v>4</v>
      </c>
      <c r="E70" s="108">
        <v>29</v>
      </c>
      <c r="F70" s="108">
        <v>29</v>
      </c>
      <c r="G70" s="108">
        <v>22</v>
      </c>
      <c r="H70" s="108">
        <v>29</v>
      </c>
      <c r="I70" s="108">
        <v>20</v>
      </c>
      <c r="J70" s="108">
        <v>11</v>
      </c>
      <c r="K70" s="108">
        <v>30</v>
      </c>
      <c r="L70" s="108">
        <v>38</v>
      </c>
      <c r="M70" s="108">
        <v>35</v>
      </c>
      <c r="N70" s="108">
        <v>22</v>
      </c>
      <c r="O70" s="108">
        <v>39</v>
      </c>
      <c r="P70" s="108">
        <v>28</v>
      </c>
      <c r="Q70" s="108">
        <v>29</v>
      </c>
    </row>
    <row r="71" spans="2:17" ht="20.100000000000001" customHeight="1" x14ac:dyDescent="0.4">
      <c r="B71" s="126"/>
      <c r="C71" s="110" t="s">
        <v>54</v>
      </c>
      <c r="D71" s="102">
        <v>0</v>
      </c>
      <c r="E71" s="102">
        <v>2</v>
      </c>
      <c r="F71" s="102">
        <v>4</v>
      </c>
      <c r="G71" s="102">
        <v>6</v>
      </c>
      <c r="H71" s="102">
        <v>9</v>
      </c>
      <c r="I71" s="102">
        <v>17</v>
      </c>
      <c r="J71" s="102">
        <v>10</v>
      </c>
      <c r="K71" s="102">
        <v>30</v>
      </c>
      <c r="L71" s="102">
        <v>31</v>
      </c>
      <c r="M71" s="102">
        <v>24</v>
      </c>
      <c r="N71" s="102">
        <v>18</v>
      </c>
      <c r="O71" s="102">
        <v>34</v>
      </c>
      <c r="P71" s="102">
        <v>26</v>
      </c>
      <c r="Q71" s="102">
        <v>24</v>
      </c>
    </row>
    <row r="72" spans="2:17" ht="20.100000000000001" customHeight="1" x14ac:dyDescent="0.4">
      <c r="B72" s="127"/>
      <c r="C72" s="112" t="s">
        <v>55</v>
      </c>
      <c r="D72" s="103">
        <f t="shared" ref="D72:Q72" si="11">IFERROR(D71/D70,"-")</f>
        <v>0</v>
      </c>
      <c r="E72" s="103">
        <f t="shared" si="11"/>
        <v>6.8965517241379309E-2</v>
      </c>
      <c r="F72" s="103">
        <f t="shared" si="11"/>
        <v>0.13793103448275862</v>
      </c>
      <c r="G72" s="103">
        <f t="shared" si="11"/>
        <v>0.27272727272727271</v>
      </c>
      <c r="H72" s="103">
        <f t="shared" si="11"/>
        <v>0.31034482758620691</v>
      </c>
      <c r="I72" s="103">
        <f t="shared" si="11"/>
        <v>0.85</v>
      </c>
      <c r="J72" s="103">
        <f t="shared" si="11"/>
        <v>0.90909090909090906</v>
      </c>
      <c r="K72" s="103">
        <f t="shared" si="11"/>
        <v>1</v>
      </c>
      <c r="L72" s="103">
        <f t="shared" si="11"/>
        <v>0.81578947368421051</v>
      </c>
      <c r="M72" s="103">
        <f t="shared" si="11"/>
        <v>0.68571428571428572</v>
      </c>
      <c r="N72" s="103">
        <f t="shared" si="11"/>
        <v>0.81818181818181823</v>
      </c>
      <c r="O72" s="103">
        <f t="shared" si="11"/>
        <v>0.87179487179487181</v>
      </c>
      <c r="P72" s="103">
        <f t="shared" si="11"/>
        <v>0.9285714285714286</v>
      </c>
      <c r="Q72" s="103">
        <f t="shared" si="11"/>
        <v>0.82758620689655171</v>
      </c>
    </row>
    <row r="73" spans="2:17" ht="20.100000000000001" customHeight="1" x14ac:dyDescent="0.4">
      <c r="B73" s="125" t="s">
        <v>36</v>
      </c>
      <c r="C73" s="109" t="s">
        <v>52</v>
      </c>
      <c r="D73" s="108">
        <v>4</v>
      </c>
      <c r="E73" s="108">
        <v>22</v>
      </c>
      <c r="F73" s="108">
        <v>10</v>
      </c>
      <c r="G73" s="108">
        <v>17</v>
      </c>
      <c r="H73" s="108">
        <v>11</v>
      </c>
      <c r="I73" s="108">
        <v>19</v>
      </c>
      <c r="J73" s="108">
        <v>19</v>
      </c>
      <c r="K73" s="108">
        <v>27</v>
      </c>
      <c r="L73" s="108">
        <v>21</v>
      </c>
      <c r="M73" s="108">
        <v>19</v>
      </c>
      <c r="N73" s="108">
        <v>18</v>
      </c>
      <c r="O73" s="108">
        <v>20</v>
      </c>
      <c r="P73" s="108">
        <v>28</v>
      </c>
      <c r="Q73" s="108">
        <v>9</v>
      </c>
    </row>
    <row r="74" spans="2:17" ht="20.100000000000001" customHeight="1" x14ac:dyDescent="0.4">
      <c r="B74" s="126"/>
      <c r="C74" s="110" t="s">
        <v>54</v>
      </c>
      <c r="D74" s="102">
        <v>0</v>
      </c>
      <c r="E74" s="102">
        <v>0</v>
      </c>
      <c r="F74" s="102">
        <v>0</v>
      </c>
      <c r="G74" s="102">
        <v>5</v>
      </c>
      <c r="H74" s="102">
        <v>7</v>
      </c>
      <c r="I74" s="102">
        <v>13</v>
      </c>
      <c r="J74" s="102">
        <v>14</v>
      </c>
      <c r="K74" s="102">
        <v>22</v>
      </c>
      <c r="L74" s="102">
        <v>14</v>
      </c>
      <c r="M74" s="102">
        <v>13</v>
      </c>
      <c r="N74" s="102">
        <v>14</v>
      </c>
      <c r="O74" s="102">
        <v>12</v>
      </c>
      <c r="P74" s="102">
        <v>20</v>
      </c>
      <c r="Q74" s="102">
        <v>8</v>
      </c>
    </row>
    <row r="75" spans="2:17" ht="20.100000000000001" customHeight="1" x14ac:dyDescent="0.4">
      <c r="B75" s="127"/>
      <c r="C75" s="112" t="s">
        <v>55</v>
      </c>
      <c r="D75" s="103">
        <f t="shared" ref="D75:Q75" si="12">IFERROR(D74/D73,"-")</f>
        <v>0</v>
      </c>
      <c r="E75" s="103">
        <f t="shared" si="12"/>
        <v>0</v>
      </c>
      <c r="F75" s="103">
        <f t="shared" si="12"/>
        <v>0</v>
      </c>
      <c r="G75" s="103">
        <f t="shared" si="12"/>
        <v>0.29411764705882354</v>
      </c>
      <c r="H75" s="103">
        <f t="shared" si="12"/>
        <v>0.63636363636363635</v>
      </c>
      <c r="I75" s="103">
        <f t="shared" si="12"/>
        <v>0.68421052631578949</v>
      </c>
      <c r="J75" s="103">
        <f t="shared" si="12"/>
        <v>0.73684210526315785</v>
      </c>
      <c r="K75" s="103">
        <f t="shared" si="12"/>
        <v>0.81481481481481477</v>
      </c>
      <c r="L75" s="103">
        <f t="shared" si="12"/>
        <v>0.66666666666666663</v>
      </c>
      <c r="M75" s="103">
        <f t="shared" si="12"/>
        <v>0.68421052631578949</v>
      </c>
      <c r="N75" s="103">
        <f t="shared" si="12"/>
        <v>0.77777777777777779</v>
      </c>
      <c r="O75" s="103">
        <f t="shared" si="12"/>
        <v>0.6</v>
      </c>
      <c r="P75" s="103">
        <f t="shared" si="12"/>
        <v>0.7142857142857143</v>
      </c>
      <c r="Q75" s="103">
        <f t="shared" si="12"/>
        <v>0.88888888888888884</v>
      </c>
    </row>
    <row r="76" spans="2:17" ht="20.100000000000001" customHeight="1" x14ac:dyDescent="0.4">
      <c r="B76" s="125" t="s">
        <v>34</v>
      </c>
      <c r="C76" s="109" t="s">
        <v>52</v>
      </c>
      <c r="D76" s="108" t="s">
        <v>1978</v>
      </c>
      <c r="E76" s="108" t="s">
        <v>1978</v>
      </c>
      <c r="F76" s="108" t="s">
        <v>1978</v>
      </c>
      <c r="G76" s="108" t="s">
        <v>1978</v>
      </c>
      <c r="H76" s="108" t="s">
        <v>1978</v>
      </c>
      <c r="I76" s="108">
        <v>2</v>
      </c>
      <c r="J76" s="108">
        <v>9</v>
      </c>
      <c r="K76" s="108">
        <v>17</v>
      </c>
      <c r="L76" s="108">
        <v>12</v>
      </c>
      <c r="M76" s="108">
        <v>17</v>
      </c>
      <c r="N76" s="108">
        <v>9</v>
      </c>
      <c r="O76" s="108">
        <v>7</v>
      </c>
      <c r="P76" s="108">
        <v>15</v>
      </c>
      <c r="Q76" s="108">
        <v>8</v>
      </c>
    </row>
    <row r="77" spans="2:17" ht="20.100000000000001" customHeight="1" x14ac:dyDescent="0.4">
      <c r="B77" s="126"/>
      <c r="C77" s="110" t="s">
        <v>54</v>
      </c>
      <c r="D77" s="102" t="s">
        <v>1978</v>
      </c>
      <c r="E77" s="102" t="s">
        <v>1978</v>
      </c>
      <c r="F77" s="102" t="s">
        <v>1978</v>
      </c>
      <c r="G77" s="102" t="s">
        <v>1978</v>
      </c>
      <c r="H77" s="102" t="s">
        <v>1978</v>
      </c>
      <c r="I77" s="102">
        <v>0</v>
      </c>
      <c r="J77" s="102">
        <v>5</v>
      </c>
      <c r="K77" s="102">
        <v>10</v>
      </c>
      <c r="L77" s="102">
        <v>5</v>
      </c>
      <c r="M77" s="102">
        <v>8</v>
      </c>
      <c r="N77" s="102">
        <v>4</v>
      </c>
      <c r="O77" s="102">
        <v>5</v>
      </c>
      <c r="P77" s="102">
        <v>11</v>
      </c>
      <c r="Q77" s="102">
        <v>3</v>
      </c>
    </row>
    <row r="78" spans="2:17" ht="20.100000000000001" customHeight="1" x14ac:dyDescent="0.4">
      <c r="B78" s="127"/>
      <c r="C78" s="112" t="s">
        <v>55</v>
      </c>
      <c r="D78" s="103" t="str">
        <f t="shared" ref="D78:Q78" si="13">IFERROR(D77/D76,"-")</f>
        <v>-</v>
      </c>
      <c r="E78" s="103" t="str">
        <f t="shared" si="13"/>
        <v>-</v>
      </c>
      <c r="F78" s="103" t="str">
        <f t="shared" si="13"/>
        <v>-</v>
      </c>
      <c r="G78" s="103" t="str">
        <f t="shared" si="13"/>
        <v>-</v>
      </c>
      <c r="H78" s="103" t="str">
        <f t="shared" si="13"/>
        <v>-</v>
      </c>
      <c r="I78" s="103">
        <f t="shared" si="13"/>
        <v>0</v>
      </c>
      <c r="J78" s="103">
        <f t="shared" si="13"/>
        <v>0.55555555555555558</v>
      </c>
      <c r="K78" s="103">
        <f t="shared" si="13"/>
        <v>0.58823529411764708</v>
      </c>
      <c r="L78" s="103">
        <f t="shared" si="13"/>
        <v>0.41666666666666669</v>
      </c>
      <c r="M78" s="103">
        <f t="shared" si="13"/>
        <v>0.47058823529411764</v>
      </c>
      <c r="N78" s="103">
        <f t="shared" si="13"/>
        <v>0.44444444444444442</v>
      </c>
      <c r="O78" s="103">
        <f t="shared" si="13"/>
        <v>0.7142857142857143</v>
      </c>
      <c r="P78" s="103">
        <f t="shared" si="13"/>
        <v>0.73333333333333328</v>
      </c>
      <c r="Q78" s="103">
        <f t="shared" si="13"/>
        <v>0.375</v>
      </c>
    </row>
    <row r="79" spans="2:17" ht="20.100000000000001" customHeight="1" x14ac:dyDescent="0.4">
      <c r="B79" s="125" t="s">
        <v>37</v>
      </c>
      <c r="C79" s="109" t="s">
        <v>52</v>
      </c>
      <c r="D79" s="108">
        <v>5</v>
      </c>
      <c r="E79" s="108">
        <v>20</v>
      </c>
      <c r="F79" s="108">
        <v>27</v>
      </c>
      <c r="G79" s="108">
        <v>26</v>
      </c>
      <c r="H79" s="108">
        <v>11</v>
      </c>
      <c r="I79" s="108">
        <v>1</v>
      </c>
      <c r="J79" s="108">
        <v>18</v>
      </c>
      <c r="K79" s="108">
        <v>13</v>
      </c>
      <c r="L79" s="108">
        <v>21</v>
      </c>
      <c r="M79" s="108">
        <v>21</v>
      </c>
      <c r="N79" s="108">
        <v>8</v>
      </c>
      <c r="O79" s="108">
        <v>20</v>
      </c>
      <c r="P79" s="108">
        <v>27</v>
      </c>
      <c r="Q79" s="108">
        <v>20</v>
      </c>
    </row>
    <row r="80" spans="2:17" ht="20.100000000000001" customHeight="1" x14ac:dyDescent="0.4">
      <c r="B80" s="126"/>
      <c r="C80" s="110" t="s">
        <v>54</v>
      </c>
      <c r="D80" s="102">
        <v>0</v>
      </c>
      <c r="E80" s="102">
        <v>2</v>
      </c>
      <c r="F80" s="102">
        <v>1</v>
      </c>
      <c r="G80" s="102">
        <v>9</v>
      </c>
      <c r="H80" s="102">
        <v>4</v>
      </c>
      <c r="I80" s="102">
        <v>0</v>
      </c>
      <c r="J80" s="102">
        <v>17</v>
      </c>
      <c r="K80" s="102">
        <v>10</v>
      </c>
      <c r="L80" s="102">
        <v>18</v>
      </c>
      <c r="M80" s="102">
        <v>18</v>
      </c>
      <c r="N80" s="102">
        <v>8</v>
      </c>
      <c r="O80" s="102">
        <v>20</v>
      </c>
      <c r="P80" s="102">
        <v>23</v>
      </c>
      <c r="Q80" s="102">
        <v>18</v>
      </c>
    </row>
    <row r="81" spans="2:17" ht="20.100000000000001" customHeight="1" x14ac:dyDescent="0.4">
      <c r="B81" s="127"/>
      <c r="C81" s="112" t="s">
        <v>55</v>
      </c>
      <c r="D81" s="103">
        <f t="shared" ref="D81:Q81" si="14">IFERROR(D80/D79,"-")</f>
        <v>0</v>
      </c>
      <c r="E81" s="103">
        <f t="shared" si="14"/>
        <v>0.1</v>
      </c>
      <c r="F81" s="103">
        <f t="shared" si="14"/>
        <v>3.7037037037037035E-2</v>
      </c>
      <c r="G81" s="103">
        <f t="shared" si="14"/>
        <v>0.34615384615384615</v>
      </c>
      <c r="H81" s="103">
        <f t="shared" si="14"/>
        <v>0.36363636363636365</v>
      </c>
      <c r="I81" s="103">
        <f t="shared" si="14"/>
        <v>0</v>
      </c>
      <c r="J81" s="103">
        <f t="shared" si="14"/>
        <v>0.94444444444444442</v>
      </c>
      <c r="K81" s="103">
        <f t="shared" si="14"/>
        <v>0.76923076923076927</v>
      </c>
      <c r="L81" s="103">
        <f t="shared" si="14"/>
        <v>0.8571428571428571</v>
      </c>
      <c r="M81" s="103">
        <f t="shared" si="14"/>
        <v>0.8571428571428571</v>
      </c>
      <c r="N81" s="103">
        <f t="shared" si="14"/>
        <v>1</v>
      </c>
      <c r="O81" s="103">
        <f t="shared" si="14"/>
        <v>1</v>
      </c>
      <c r="P81" s="103">
        <f t="shared" si="14"/>
        <v>0.85185185185185186</v>
      </c>
      <c r="Q81" s="103">
        <f t="shared" si="14"/>
        <v>0.9</v>
      </c>
    </row>
    <row r="82" spans="2:17" ht="20.100000000000001" customHeight="1" x14ac:dyDescent="0.4">
      <c r="B82" s="125" t="s">
        <v>39</v>
      </c>
      <c r="C82" s="109" t="s">
        <v>52</v>
      </c>
      <c r="D82" s="108" t="s">
        <v>1978</v>
      </c>
      <c r="E82" s="108">
        <v>41</v>
      </c>
      <c r="F82" s="108">
        <v>11</v>
      </c>
      <c r="G82" s="108">
        <v>31</v>
      </c>
      <c r="H82" s="108">
        <v>10</v>
      </c>
      <c r="I82" s="108">
        <v>10</v>
      </c>
      <c r="J82" s="108">
        <v>17</v>
      </c>
      <c r="K82" s="108">
        <v>20</v>
      </c>
      <c r="L82" s="108">
        <v>20</v>
      </c>
      <c r="M82" s="108">
        <v>18</v>
      </c>
      <c r="N82" s="108">
        <v>20</v>
      </c>
      <c r="O82" s="108">
        <v>15</v>
      </c>
      <c r="P82" s="108">
        <v>24</v>
      </c>
      <c r="Q82" s="108">
        <v>14</v>
      </c>
    </row>
    <row r="83" spans="2:17" ht="20.100000000000001" customHeight="1" x14ac:dyDescent="0.4">
      <c r="B83" s="126"/>
      <c r="C83" s="110" t="s">
        <v>54</v>
      </c>
      <c r="D83" s="102" t="s">
        <v>1978</v>
      </c>
      <c r="E83" s="102">
        <v>5</v>
      </c>
      <c r="F83" s="102">
        <v>3</v>
      </c>
      <c r="G83" s="102">
        <v>6</v>
      </c>
      <c r="H83" s="102">
        <v>4</v>
      </c>
      <c r="I83" s="102">
        <v>5</v>
      </c>
      <c r="J83" s="102">
        <v>8</v>
      </c>
      <c r="K83" s="102">
        <v>15</v>
      </c>
      <c r="L83" s="102">
        <v>16</v>
      </c>
      <c r="M83" s="102">
        <v>12</v>
      </c>
      <c r="N83" s="102">
        <v>17</v>
      </c>
      <c r="O83" s="102">
        <v>15</v>
      </c>
      <c r="P83" s="102">
        <v>20</v>
      </c>
      <c r="Q83" s="102">
        <v>11</v>
      </c>
    </row>
    <row r="84" spans="2:17" ht="20.100000000000001" customHeight="1" x14ac:dyDescent="0.4">
      <c r="B84" s="127"/>
      <c r="C84" s="112" t="s">
        <v>55</v>
      </c>
      <c r="D84" s="103" t="str">
        <f t="shared" ref="D84:Q84" si="15">IFERROR(D83/D82,"-")</f>
        <v>-</v>
      </c>
      <c r="E84" s="103">
        <f t="shared" si="15"/>
        <v>0.12195121951219512</v>
      </c>
      <c r="F84" s="103">
        <f t="shared" si="15"/>
        <v>0.27272727272727271</v>
      </c>
      <c r="G84" s="103">
        <f t="shared" si="15"/>
        <v>0.19354838709677419</v>
      </c>
      <c r="H84" s="103">
        <f t="shared" si="15"/>
        <v>0.4</v>
      </c>
      <c r="I84" s="103">
        <f t="shared" si="15"/>
        <v>0.5</v>
      </c>
      <c r="J84" s="103">
        <f t="shared" si="15"/>
        <v>0.47058823529411764</v>
      </c>
      <c r="K84" s="103">
        <f t="shared" si="15"/>
        <v>0.75</v>
      </c>
      <c r="L84" s="103">
        <f t="shared" si="15"/>
        <v>0.8</v>
      </c>
      <c r="M84" s="103">
        <f t="shared" si="15"/>
        <v>0.66666666666666663</v>
      </c>
      <c r="N84" s="103">
        <f t="shared" si="15"/>
        <v>0.85</v>
      </c>
      <c r="O84" s="103">
        <f t="shared" si="15"/>
        <v>1</v>
      </c>
      <c r="P84" s="103">
        <f t="shared" si="15"/>
        <v>0.83333333333333337</v>
      </c>
      <c r="Q84" s="103">
        <f t="shared" si="15"/>
        <v>0.7857142857142857</v>
      </c>
    </row>
    <row r="85" spans="2:17" ht="20.100000000000001" customHeight="1" x14ac:dyDescent="0.4">
      <c r="B85" s="125" t="s">
        <v>41</v>
      </c>
      <c r="C85" s="109" t="s">
        <v>52</v>
      </c>
      <c r="D85" s="108" t="s">
        <v>1978</v>
      </c>
      <c r="E85" s="108">
        <v>24</v>
      </c>
      <c r="F85" s="108">
        <v>27</v>
      </c>
      <c r="G85" s="108">
        <v>27</v>
      </c>
      <c r="H85" s="108">
        <v>23</v>
      </c>
      <c r="I85" s="108">
        <v>22</v>
      </c>
      <c r="J85" s="108">
        <v>21</v>
      </c>
      <c r="K85" s="108">
        <v>24</v>
      </c>
      <c r="L85" s="108">
        <v>35</v>
      </c>
      <c r="M85" s="108">
        <v>33</v>
      </c>
      <c r="N85" s="108">
        <v>26</v>
      </c>
      <c r="O85" s="108">
        <v>24</v>
      </c>
      <c r="P85" s="108">
        <v>18</v>
      </c>
      <c r="Q85" s="108">
        <v>27</v>
      </c>
    </row>
    <row r="86" spans="2:17" ht="20.100000000000001" customHeight="1" x14ac:dyDescent="0.4">
      <c r="B86" s="126"/>
      <c r="C86" s="110" t="s">
        <v>54</v>
      </c>
      <c r="D86" s="102" t="s">
        <v>1978</v>
      </c>
      <c r="E86" s="102">
        <v>1</v>
      </c>
      <c r="F86" s="102">
        <v>3</v>
      </c>
      <c r="G86" s="102">
        <v>0</v>
      </c>
      <c r="H86" s="102">
        <v>5</v>
      </c>
      <c r="I86" s="102">
        <v>7</v>
      </c>
      <c r="J86" s="102">
        <v>12</v>
      </c>
      <c r="K86" s="102">
        <v>15</v>
      </c>
      <c r="L86" s="102">
        <v>17</v>
      </c>
      <c r="M86" s="102">
        <v>28</v>
      </c>
      <c r="N86" s="102">
        <v>24</v>
      </c>
      <c r="O86" s="102">
        <v>20</v>
      </c>
      <c r="P86" s="102">
        <v>12</v>
      </c>
      <c r="Q86" s="102">
        <v>20</v>
      </c>
    </row>
    <row r="87" spans="2:17" ht="20.100000000000001" customHeight="1" x14ac:dyDescent="0.4">
      <c r="B87" s="127"/>
      <c r="C87" s="112" t="s">
        <v>55</v>
      </c>
      <c r="D87" s="103" t="str">
        <f t="shared" ref="D87:Q87" si="16">IFERROR(D86/D85,"-")</f>
        <v>-</v>
      </c>
      <c r="E87" s="103">
        <f t="shared" si="16"/>
        <v>4.1666666666666664E-2</v>
      </c>
      <c r="F87" s="103">
        <f t="shared" si="16"/>
        <v>0.1111111111111111</v>
      </c>
      <c r="G87" s="103">
        <f t="shared" si="16"/>
        <v>0</v>
      </c>
      <c r="H87" s="103">
        <f t="shared" si="16"/>
        <v>0.21739130434782608</v>
      </c>
      <c r="I87" s="103">
        <f t="shared" si="16"/>
        <v>0.31818181818181818</v>
      </c>
      <c r="J87" s="103">
        <f t="shared" si="16"/>
        <v>0.5714285714285714</v>
      </c>
      <c r="K87" s="103">
        <f t="shared" si="16"/>
        <v>0.625</v>
      </c>
      <c r="L87" s="103">
        <f t="shared" si="16"/>
        <v>0.48571428571428571</v>
      </c>
      <c r="M87" s="103">
        <f t="shared" si="16"/>
        <v>0.84848484848484851</v>
      </c>
      <c r="N87" s="103">
        <f t="shared" si="16"/>
        <v>0.92307692307692313</v>
      </c>
      <c r="O87" s="103">
        <f t="shared" si="16"/>
        <v>0.83333333333333337</v>
      </c>
      <c r="P87" s="103">
        <f t="shared" si="16"/>
        <v>0.66666666666666663</v>
      </c>
      <c r="Q87" s="103">
        <f t="shared" si="16"/>
        <v>0.7407407407407407</v>
      </c>
    </row>
    <row r="88" spans="2:17" ht="20.100000000000001" customHeight="1" x14ac:dyDescent="0.4">
      <c r="B88" s="125" t="s">
        <v>38</v>
      </c>
      <c r="C88" s="109" t="s">
        <v>52</v>
      </c>
      <c r="D88" s="108" t="s">
        <v>1978</v>
      </c>
      <c r="E88" s="108">
        <v>26</v>
      </c>
      <c r="F88" s="108">
        <v>19</v>
      </c>
      <c r="G88" s="108">
        <v>27</v>
      </c>
      <c r="H88" s="108">
        <v>25</v>
      </c>
      <c r="I88" s="108">
        <v>26</v>
      </c>
      <c r="J88" s="108">
        <v>28</v>
      </c>
      <c r="K88" s="108">
        <v>6</v>
      </c>
      <c r="L88" s="108">
        <v>21</v>
      </c>
      <c r="M88" s="108">
        <v>27</v>
      </c>
      <c r="N88" s="108">
        <v>29</v>
      </c>
      <c r="O88" s="108">
        <v>10</v>
      </c>
      <c r="P88" s="108">
        <v>29</v>
      </c>
      <c r="Q88" s="108">
        <v>24</v>
      </c>
    </row>
    <row r="89" spans="2:17" ht="20.100000000000001" customHeight="1" x14ac:dyDescent="0.4">
      <c r="B89" s="126"/>
      <c r="C89" s="110" t="s">
        <v>54</v>
      </c>
      <c r="D89" s="102" t="s">
        <v>1978</v>
      </c>
      <c r="E89" s="102">
        <v>8</v>
      </c>
      <c r="F89" s="102">
        <v>11</v>
      </c>
      <c r="G89" s="102">
        <v>14</v>
      </c>
      <c r="H89" s="102">
        <v>14</v>
      </c>
      <c r="I89" s="102">
        <v>23</v>
      </c>
      <c r="J89" s="102">
        <v>23</v>
      </c>
      <c r="K89" s="102">
        <v>4</v>
      </c>
      <c r="L89" s="102">
        <v>17</v>
      </c>
      <c r="M89" s="102">
        <v>22</v>
      </c>
      <c r="N89" s="102">
        <v>28</v>
      </c>
      <c r="O89" s="102">
        <v>10</v>
      </c>
      <c r="P89" s="102">
        <v>27</v>
      </c>
      <c r="Q89" s="102">
        <v>22</v>
      </c>
    </row>
    <row r="90" spans="2:17" ht="20.100000000000001" customHeight="1" x14ac:dyDescent="0.4">
      <c r="B90" s="127"/>
      <c r="C90" s="112" t="s">
        <v>55</v>
      </c>
      <c r="D90" s="103" t="str">
        <f t="shared" ref="D90:Q90" si="17">IFERROR(D89/D88,"-")</f>
        <v>-</v>
      </c>
      <c r="E90" s="103">
        <f t="shared" si="17"/>
        <v>0.30769230769230771</v>
      </c>
      <c r="F90" s="103">
        <f t="shared" si="17"/>
        <v>0.57894736842105265</v>
      </c>
      <c r="G90" s="103">
        <f t="shared" si="17"/>
        <v>0.51851851851851849</v>
      </c>
      <c r="H90" s="103">
        <f t="shared" si="17"/>
        <v>0.56000000000000005</v>
      </c>
      <c r="I90" s="103">
        <f t="shared" si="17"/>
        <v>0.88461538461538458</v>
      </c>
      <c r="J90" s="103">
        <f t="shared" si="17"/>
        <v>0.8214285714285714</v>
      </c>
      <c r="K90" s="103">
        <f t="shared" si="17"/>
        <v>0.66666666666666663</v>
      </c>
      <c r="L90" s="103">
        <f t="shared" si="17"/>
        <v>0.80952380952380953</v>
      </c>
      <c r="M90" s="103">
        <f t="shared" si="17"/>
        <v>0.81481481481481477</v>
      </c>
      <c r="N90" s="103">
        <f t="shared" si="17"/>
        <v>0.96551724137931039</v>
      </c>
      <c r="O90" s="103">
        <f t="shared" si="17"/>
        <v>1</v>
      </c>
      <c r="P90" s="103">
        <f t="shared" si="17"/>
        <v>0.93103448275862066</v>
      </c>
      <c r="Q90" s="103">
        <f t="shared" si="17"/>
        <v>0.91666666666666663</v>
      </c>
    </row>
    <row r="91" spans="2:17" ht="20.100000000000001" customHeight="1" x14ac:dyDescent="0.4">
      <c r="B91" s="125" t="s">
        <v>42</v>
      </c>
      <c r="C91" s="109" t="s">
        <v>52</v>
      </c>
      <c r="D91" s="108" t="s">
        <v>1978</v>
      </c>
      <c r="E91" s="108">
        <v>39</v>
      </c>
      <c r="F91" s="108">
        <v>26</v>
      </c>
      <c r="G91" s="108">
        <v>14</v>
      </c>
      <c r="H91" s="108">
        <v>8</v>
      </c>
      <c r="I91" s="108">
        <v>15</v>
      </c>
      <c r="J91" s="108">
        <v>18</v>
      </c>
      <c r="K91" s="108">
        <v>17</v>
      </c>
      <c r="L91" s="108">
        <v>31</v>
      </c>
      <c r="M91" s="108">
        <v>10</v>
      </c>
      <c r="N91" s="108">
        <v>10</v>
      </c>
      <c r="O91" s="108">
        <v>26</v>
      </c>
      <c r="P91" s="108">
        <v>17</v>
      </c>
      <c r="Q91" s="108">
        <v>26</v>
      </c>
    </row>
    <row r="92" spans="2:17" ht="20.100000000000001" customHeight="1" x14ac:dyDescent="0.4">
      <c r="B92" s="126"/>
      <c r="C92" s="110" t="s">
        <v>54</v>
      </c>
      <c r="D92" s="102" t="s">
        <v>1978</v>
      </c>
      <c r="E92" s="102">
        <v>20</v>
      </c>
      <c r="F92" s="102">
        <v>13</v>
      </c>
      <c r="G92" s="102">
        <v>6</v>
      </c>
      <c r="H92" s="102">
        <v>5</v>
      </c>
      <c r="I92" s="102">
        <v>14</v>
      </c>
      <c r="J92" s="102">
        <v>15</v>
      </c>
      <c r="K92" s="102">
        <v>13</v>
      </c>
      <c r="L92" s="102">
        <v>26</v>
      </c>
      <c r="M92" s="102">
        <v>7</v>
      </c>
      <c r="N92" s="102">
        <v>7</v>
      </c>
      <c r="O92" s="102">
        <v>21</v>
      </c>
      <c r="P92" s="102">
        <v>15</v>
      </c>
      <c r="Q92" s="102">
        <v>23</v>
      </c>
    </row>
    <row r="93" spans="2:17" ht="20.100000000000001" customHeight="1" x14ac:dyDescent="0.4">
      <c r="B93" s="127"/>
      <c r="C93" s="112" t="s">
        <v>55</v>
      </c>
      <c r="D93" s="103" t="str">
        <f t="shared" ref="D93:Q93" si="18">IFERROR(D92/D91,"-")</f>
        <v>-</v>
      </c>
      <c r="E93" s="103">
        <f t="shared" si="18"/>
        <v>0.51282051282051277</v>
      </c>
      <c r="F93" s="103">
        <f t="shared" si="18"/>
        <v>0.5</v>
      </c>
      <c r="G93" s="103">
        <f t="shared" si="18"/>
        <v>0.42857142857142855</v>
      </c>
      <c r="H93" s="103">
        <f t="shared" si="18"/>
        <v>0.625</v>
      </c>
      <c r="I93" s="103">
        <f t="shared" si="18"/>
        <v>0.93333333333333335</v>
      </c>
      <c r="J93" s="103">
        <f t="shared" si="18"/>
        <v>0.83333333333333337</v>
      </c>
      <c r="K93" s="103">
        <f t="shared" si="18"/>
        <v>0.76470588235294112</v>
      </c>
      <c r="L93" s="103">
        <f t="shared" si="18"/>
        <v>0.83870967741935487</v>
      </c>
      <c r="M93" s="103">
        <f t="shared" si="18"/>
        <v>0.7</v>
      </c>
      <c r="N93" s="103">
        <f t="shared" si="18"/>
        <v>0.7</v>
      </c>
      <c r="O93" s="103">
        <f t="shared" si="18"/>
        <v>0.80769230769230771</v>
      </c>
      <c r="P93" s="103">
        <f t="shared" si="18"/>
        <v>0.88235294117647056</v>
      </c>
      <c r="Q93" s="103">
        <f t="shared" si="18"/>
        <v>0.88461538461538458</v>
      </c>
    </row>
    <row r="94" spans="2:17" ht="20.100000000000001" customHeight="1" x14ac:dyDescent="0.4">
      <c r="B94" s="125" t="s">
        <v>40</v>
      </c>
      <c r="C94" s="109" t="s">
        <v>52</v>
      </c>
      <c r="D94" s="108">
        <v>7</v>
      </c>
      <c r="E94" s="108">
        <v>33</v>
      </c>
      <c r="F94" s="108">
        <v>24</v>
      </c>
      <c r="G94" s="108">
        <v>19</v>
      </c>
      <c r="H94" s="108">
        <v>20</v>
      </c>
      <c r="I94" s="108">
        <v>20</v>
      </c>
      <c r="J94" s="108">
        <v>18</v>
      </c>
      <c r="K94" s="108">
        <v>29</v>
      </c>
      <c r="L94" s="108">
        <v>24</v>
      </c>
      <c r="M94" s="108">
        <v>35</v>
      </c>
      <c r="N94" s="108">
        <v>31</v>
      </c>
      <c r="O94" s="108">
        <v>20</v>
      </c>
      <c r="P94" s="108">
        <v>29</v>
      </c>
      <c r="Q94" s="108">
        <v>34</v>
      </c>
    </row>
    <row r="95" spans="2:17" ht="20.100000000000001" customHeight="1" x14ac:dyDescent="0.4">
      <c r="B95" s="126"/>
      <c r="C95" s="110" t="s">
        <v>54</v>
      </c>
      <c r="D95" s="102">
        <v>0</v>
      </c>
      <c r="E95" s="102">
        <v>1</v>
      </c>
      <c r="F95" s="102">
        <v>0</v>
      </c>
      <c r="G95" s="102">
        <v>1</v>
      </c>
      <c r="H95" s="102">
        <v>10</v>
      </c>
      <c r="I95" s="102">
        <v>17</v>
      </c>
      <c r="J95" s="102">
        <v>15</v>
      </c>
      <c r="K95" s="102">
        <v>25</v>
      </c>
      <c r="L95" s="102">
        <v>20</v>
      </c>
      <c r="M95" s="102">
        <v>29</v>
      </c>
      <c r="N95" s="102">
        <v>30</v>
      </c>
      <c r="O95" s="102">
        <v>18</v>
      </c>
      <c r="P95" s="102">
        <v>27</v>
      </c>
      <c r="Q95" s="102">
        <v>33</v>
      </c>
    </row>
    <row r="96" spans="2:17" ht="20.100000000000001" customHeight="1" x14ac:dyDescent="0.4">
      <c r="B96" s="127"/>
      <c r="C96" s="112" t="s">
        <v>55</v>
      </c>
      <c r="D96" s="103">
        <f t="shared" ref="D96:Q96" si="19">IFERROR(D95/D94,"-")</f>
        <v>0</v>
      </c>
      <c r="E96" s="103">
        <f t="shared" si="19"/>
        <v>3.0303030303030304E-2</v>
      </c>
      <c r="F96" s="103">
        <f t="shared" si="19"/>
        <v>0</v>
      </c>
      <c r="G96" s="103">
        <f t="shared" si="19"/>
        <v>5.2631578947368418E-2</v>
      </c>
      <c r="H96" s="103">
        <f t="shared" si="19"/>
        <v>0.5</v>
      </c>
      <c r="I96" s="103">
        <f t="shared" si="19"/>
        <v>0.85</v>
      </c>
      <c r="J96" s="103">
        <f t="shared" si="19"/>
        <v>0.83333333333333337</v>
      </c>
      <c r="K96" s="103">
        <f t="shared" si="19"/>
        <v>0.86206896551724133</v>
      </c>
      <c r="L96" s="103">
        <f t="shared" si="19"/>
        <v>0.83333333333333337</v>
      </c>
      <c r="M96" s="103">
        <f t="shared" si="19"/>
        <v>0.82857142857142863</v>
      </c>
      <c r="N96" s="103">
        <f t="shared" si="19"/>
        <v>0.967741935483871</v>
      </c>
      <c r="O96" s="103">
        <f t="shared" si="19"/>
        <v>0.9</v>
      </c>
      <c r="P96" s="103">
        <f t="shared" si="19"/>
        <v>0.93103448275862066</v>
      </c>
      <c r="Q96" s="103">
        <f t="shared" si="19"/>
        <v>0.97058823529411764</v>
      </c>
    </row>
    <row r="97" spans="2:17" ht="20.100000000000001" customHeight="1" x14ac:dyDescent="0.4">
      <c r="B97" s="125" t="s">
        <v>43</v>
      </c>
      <c r="C97" s="109" t="s">
        <v>52</v>
      </c>
      <c r="D97" s="108">
        <v>10</v>
      </c>
      <c r="E97" s="108">
        <v>56</v>
      </c>
      <c r="F97" s="108">
        <v>49</v>
      </c>
      <c r="G97" s="108">
        <v>32</v>
      </c>
      <c r="H97" s="108">
        <v>23</v>
      </c>
      <c r="I97" s="108">
        <v>19</v>
      </c>
      <c r="J97" s="108">
        <v>41</v>
      </c>
      <c r="K97" s="108">
        <v>27</v>
      </c>
      <c r="L97" s="108">
        <v>42</v>
      </c>
      <c r="M97" s="108">
        <v>46</v>
      </c>
      <c r="N97" s="108">
        <v>38</v>
      </c>
      <c r="O97" s="108">
        <v>26</v>
      </c>
      <c r="P97" s="108">
        <v>28</v>
      </c>
      <c r="Q97" s="108">
        <v>21</v>
      </c>
    </row>
    <row r="98" spans="2:17" ht="20.100000000000001" customHeight="1" x14ac:dyDescent="0.4">
      <c r="B98" s="126"/>
      <c r="C98" s="110" t="s">
        <v>54</v>
      </c>
      <c r="D98" s="102">
        <v>0</v>
      </c>
      <c r="E98" s="102">
        <v>1</v>
      </c>
      <c r="F98" s="102">
        <v>0</v>
      </c>
      <c r="G98" s="102">
        <v>0</v>
      </c>
      <c r="H98" s="102">
        <v>6</v>
      </c>
      <c r="I98" s="102">
        <v>8</v>
      </c>
      <c r="J98" s="102">
        <v>37</v>
      </c>
      <c r="K98" s="102">
        <v>20</v>
      </c>
      <c r="L98" s="102">
        <v>35</v>
      </c>
      <c r="M98" s="102">
        <v>38</v>
      </c>
      <c r="N98" s="102">
        <v>31</v>
      </c>
      <c r="O98" s="102">
        <v>24</v>
      </c>
      <c r="P98" s="102">
        <v>25</v>
      </c>
      <c r="Q98" s="102">
        <v>19</v>
      </c>
    </row>
    <row r="99" spans="2:17" ht="20.100000000000001" customHeight="1" x14ac:dyDescent="0.4">
      <c r="B99" s="127"/>
      <c r="C99" s="112" t="s">
        <v>55</v>
      </c>
      <c r="D99" s="103">
        <f t="shared" ref="D99:Q99" si="20">IFERROR(D98/D97,"-")</f>
        <v>0</v>
      </c>
      <c r="E99" s="103">
        <f t="shared" si="20"/>
        <v>1.7857142857142856E-2</v>
      </c>
      <c r="F99" s="103">
        <f t="shared" si="20"/>
        <v>0</v>
      </c>
      <c r="G99" s="103">
        <f t="shared" si="20"/>
        <v>0</v>
      </c>
      <c r="H99" s="103">
        <f t="shared" si="20"/>
        <v>0.2608695652173913</v>
      </c>
      <c r="I99" s="103">
        <f t="shared" si="20"/>
        <v>0.42105263157894735</v>
      </c>
      <c r="J99" s="103">
        <f t="shared" si="20"/>
        <v>0.90243902439024393</v>
      </c>
      <c r="K99" s="103">
        <f t="shared" si="20"/>
        <v>0.7407407407407407</v>
      </c>
      <c r="L99" s="103">
        <f t="shared" si="20"/>
        <v>0.83333333333333337</v>
      </c>
      <c r="M99" s="103">
        <f t="shared" si="20"/>
        <v>0.82608695652173914</v>
      </c>
      <c r="N99" s="103">
        <f t="shared" si="20"/>
        <v>0.81578947368421051</v>
      </c>
      <c r="O99" s="103">
        <f t="shared" si="20"/>
        <v>0.92307692307692313</v>
      </c>
      <c r="P99" s="103">
        <f t="shared" si="20"/>
        <v>0.8928571428571429</v>
      </c>
      <c r="Q99" s="103">
        <f t="shared" si="20"/>
        <v>0.90476190476190477</v>
      </c>
    </row>
    <row r="100" spans="2:17" ht="20.100000000000001" customHeight="1" x14ac:dyDescent="0.4">
      <c r="B100" s="125" t="s">
        <v>44</v>
      </c>
      <c r="C100" s="109" t="s">
        <v>52</v>
      </c>
      <c r="D100" s="108">
        <v>4</v>
      </c>
      <c r="E100" s="108">
        <v>30</v>
      </c>
      <c r="F100" s="108">
        <v>32</v>
      </c>
      <c r="G100" s="108">
        <v>23</v>
      </c>
      <c r="H100" s="108">
        <v>20</v>
      </c>
      <c r="I100" s="108">
        <v>24</v>
      </c>
      <c r="J100" s="108">
        <v>21</v>
      </c>
      <c r="K100" s="108">
        <v>26</v>
      </c>
      <c r="L100" s="108">
        <v>21</v>
      </c>
      <c r="M100" s="108">
        <v>22</v>
      </c>
      <c r="N100" s="108">
        <v>25</v>
      </c>
      <c r="O100" s="108">
        <v>18</v>
      </c>
      <c r="P100" s="108">
        <v>16</v>
      </c>
      <c r="Q100" s="108">
        <v>24</v>
      </c>
    </row>
    <row r="101" spans="2:17" ht="20.100000000000001" customHeight="1" x14ac:dyDescent="0.4">
      <c r="B101" s="126"/>
      <c r="C101" s="110" t="s">
        <v>54</v>
      </c>
      <c r="D101" s="102">
        <v>0</v>
      </c>
      <c r="E101" s="102">
        <v>3</v>
      </c>
      <c r="F101" s="102">
        <v>4</v>
      </c>
      <c r="G101" s="102">
        <v>7</v>
      </c>
      <c r="H101" s="102">
        <v>14</v>
      </c>
      <c r="I101" s="102">
        <v>18</v>
      </c>
      <c r="J101" s="102">
        <v>17</v>
      </c>
      <c r="K101" s="102">
        <v>21</v>
      </c>
      <c r="L101" s="102">
        <v>11</v>
      </c>
      <c r="M101" s="102">
        <v>14</v>
      </c>
      <c r="N101" s="102">
        <v>22</v>
      </c>
      <c r="O101" s="102">
        <v>17</v>
      </c>
      <c r="P101" s="102">
        <v>13</v>
      </c>
      <c r="Q101" s="102">
        <v>19</v>
      </c>
    </row>
    <row r="102" spans="2:17" ht="20.100000000000001" customHeight="1" x14ac:dyDescent="0.4">
      <c r="B102" s="127"/>
      <c r="C102" s="112" t="s">
        <v>55</v>
      </c>
      <c r="D102" s="103">
        <f t="shared" ref="D102:Q102" si="21">IFERROR(D101/D100,"-")</f>
        <v>0</v>
      </c>
      <c r="E102" s="103">
        <f t="shared" si="21"/>
        <v>0.1</v>
      </c>
      <c r="F102" s="103">
        <f t="shared" si="21"/>
        <v>0.125</v>
      </c>
      <c r="G102" s="103">
        <f t="shared" si="21"/>
        <v>0.30434782608695654</v>
      </c>
      <c r="H102" s="103">
        <f t="shared" si="21"/>
        <v>0.7</v>
      </c>
      <c r="I102" s="103">
        <f t="shared" si="21"/>
        <v>0.75</v>
      </c>
      <c r="J102" s="103">
        <f t="shared" si="21"/>
        <v>0.80952380952380953</v>
      </c>
      <c r="K102" s="103">
        <f t="shared" si="21"/>
        <v>0.80769230769230771</v>
      </c>
      <c r="L102" s="103">
        <f t="shared" si="21"/>
        <v>0.52380952380952384</v>
      </c>
      <c r="M102" s="103">
        <f t="shared" si="21"/>
        <v>0.63636363636363635</v>
      </c>
      <c r="N102" s="103">
        <f t="shared" si="21"/>
        <v>0.88</v>
      </c>
      <c r="O102" s="103">
        <f t="shared" si="21"/>
        <v>0.94444444444444442</v>
      </c>
      <c r="P102" s="103">
        <f t="shared" si="21"/>
        <v>0.8125</v>
      </c>
      <c r="Q102" s="103">
        <f t="shared" si="21"/>
        <v>0.79166666666666663</v>
      </c>
    </row>
    <row r="103" spans="2:17" ht="20.100000000000001" customHeight="1" x14ac:dyDescent="0.4">
      <c r="B103" s="125" t="s">
        <v>45</v>
      </c>
      <c r="C103" s="109" t="s">
        <v>52</v>
      </c>
      <c r="D103" s="108">
        <v>6</v>
      </c>
      <c r="E103" s="108">
        <v>21</v>
      </c>
      <c r="F103" s="108">
        <v>24</v>
      </c>
      <c r="G103" s="108">
        <v>21</v>
      </c>
      <c r="H103" s="108">
        <v>16</v>
      </c>
      <c r="I103" s="108">
        <v>3</v>
      </c>
      <c r="J103" s="108">
        <v>9</v>
      </c>
      <c r="K103" s="108">
        <v>10</v>
      </c>
      <c r="L103" s="108">
        <v>21</v>
      </c>
      <c r="M103" s="108">
        <v>34</v>
      </c>
      <c r="N103" s="108">
        <v>29</v>
      </c>
      <c r="O103" s="108">
        <v>15</v>
      </c>
      <c r="P103" s="108">
        <v>17</v>
      </c>
      <c r="Q103" s="108">
        <v>13</v>
      </c>
    </row>
    <row r="104" spans="2:17" ht="20.100000000000001" customHeight="1" x14ac:dyDescent="0.4">
      <c r="B104" s="126"/>
      <c r="C104" s="110" t="s">
        <v>54</v>
      </c>
      <c r="D104" s="102">
        <v>0</v>
      </c>
      <c r="E104" s="102">
        <v>9</v>
      </c>
      <c r="F104" s="102">
        <v>14</v>
      </c>
      <c r="G104" s="102">
        <v>9</v>
      </c>
      <c r="H104" s="102">
        <v>10</v>
      </c>
      <c r="I104" s="102">
        <v>2</v>
      </c>
      <c r="J104" s="102">
        <v>8</v>
      </c>
      <c r="K104" s="102">
        <v>10</v>
      </c>
      <c r="L104" s="102">
        <v>19</v>
      </c>
      <c r="M104" s="102">
        <v>32</v>
      </c>
      <c r="N104" s="102">
        <v>25</v>
      </c>
      <c r="O104" s="102">
        <v>11</v>
      </c>
      <c r="P104" s="102">
        <v>16</v>
      </c>
      <c r="Q104" s="102">
        <v>11</v>
      </c>
    </row>
    <row r="105" spans="2:17" ht="20.100000000000001" customHeight="1" x14ac:dyDescent="0.4">
      <c r="B105" s="127"/>
      <c r="C105" s="112" t="s">
        <v>55</v>
      </c>
      <c r="D105" s="103">
        <f t="shared" ref="D105:Q105" si="22">IFERROR(D104/D103,"-")</f>
        <v>0</v>
      </c>
      <c r="E105" s="103">
        <f t="shared" si="22"/>
        <v>0.42857142857142855</v>
      </c>
      <c r="F105" s="103">
        <f t="shared" si="22"/>
        <v>0.58333333333333337</v>
      </c>
      <c r="G105" s="103">
        <f t="shared" si="22"/>
        <v>0.42857142857142855</v>
      </c>
      <c r="H105" s="103">
        <f t="shared" si="22"/>
        <v>0.625</v>
      </c>
      <c r="I105" s="103">
        <f t="shared" si="22"/>
        <v>0.66666666666666663</v>
      </c>
      <c r="J105" s="103">
        <f t="shared" si="22"/>
        <v>0.88888888888888884</v>
      </c>
      <c r="K105" s="103">
        <f t="shared" si="22"/>
        <v>1</v>
      </c>
      <c r="L105" s="103">
        <f t="shared" si="22"/>
        <v>0.90476190476190477</v>
      </c>
      <c r="M105" s="103">
        <f t="shared" si="22"/>
        <v>0.94117647058823528</v>
      </c>
      <c r="N105" s="103">
        <f t="shared" si="22"/>
        <v>0.86206896551724133</v>
      </c>
      <c r="O105" s="103">
        <f t="shared" si="22"/>
        <v>0.73333333333333328</v>
      </c>
      <c r="P105" s="103">
        <f t="shared" si="22"/>
        <v>0.94117647058823528</v>
      </c>
      <c r="Q105" s="103">
        <f t="shared" si="22"/>
        <v>0.84615384615384615</v>
      </c>
    </row>
    <row r="106" spans="2:17" ht="20.100000000000001" customHeight="1" x14ac:dyDescent="0.4">
      <c r="B106" s="125" t="s">
        <v>46</v>
      </c>
      <c r="C106" s="109" t="s">
        <v>52</v>
      </c>
      <c r="D106" s="108">
        <v>3</v>
      </c>
      <c r="E106" s="108">
        <v>23</v>
      </c>
      <c r="F106" s="108">
        <v>14</v>
      </c>
      <c r="G106" s="108">
        <v>18</v>
      </c>
      <c r="H106" s="108">
        <v>13</v>
      </c>
      <c r="I106" s="108">
        <v>27</v>
      </c>
      <c r="J106" s="108">
        <v>20</v>
      </c>
      <c r="K106" s="108">
        <v>13</v>
      </c>
      <c r="L106" s="108">
        <v>24</v>
      </c>
      <c r="M106" s="108">
        <v>22</v>
      </c>
      <c r="N106" s="108">
        <v>12</v>
      </c>
      <c r="O106" s="108">
        <v>16</v>
      </c>
      <c r="P106" s="108">
        <v>28</v>
      </c>
      <c r="Q106" s="108">
        <v>22</v>
      </c>
    </row>
    <row r="107" spans="2:17" ht="20.100000000000001" customHeight="1" x14ac:dyDescent="0.4">
      <c r="B107" s="126"/>
      <c r="C107" s="110" t="s">
        <v>54</v>
      </c>
      <c r="D107" s="102">
        <v>1</v>
      </c>
      <c r="E107" s="102">
        <v>11</v>
      </c>
      <c r="F107" s="102">
        <v>4</v>
      </c>
      <c r="G107" s="102">
        <v>8</v>
      </c>
      <c r="H107" s="102">
        <v>6</v>
      </c>
      <c r="I107" s="102">
        <v>18</v>
      </c>
      <c r="J107" s="102">
        <v>15</v>
      </c>
      <c r="K107" s="102">
        <v>7</v>
      </c>
      <c r="L107" s="102">
        <v>18</v>
      </c>
      <c r="M107" s="102">
        <v>13</v>
      </c>
      <c r="N107" s="102">
        <v>10</v>
      </c>
      <c r="O107" s="102">
        <v>11</v>
      </c>
      <c r="P107" s="102">
        <v>22</v>
      </c>
      <c r="Q107" s="102">
        <v>16</v>
      </c>
    </row>
    <row r="108" spans="2:17" ht="20.100000000000001" customHeight="1" x14ac:dyDescent="0.4">
      <c r="B108" s="127"/>
      <c r="C108" s="112" t="s">
        <v>55</v>
      </c>
      <c r="D108" s="103">
        <f t="shared" ref="D108:Q108" si="23">IFERROR(D107/D106,"-")</f>
        <v>0.33333333333333331</v>
      </c>
      <c r="E108" s="103">
        <f t="shared" si="23"/>
        <v>0.47826086956521741</v>
      </c>
      <c r="F108" s="103">
        <f t="shared" si="23"/>
        <v>0.2857142857142857</v>
      </c>
      <c r="G108" s="103">
        <f t="shared" si="23"/>
        <v>0.44444444444444442</v>
      </c>
      <c r="H108" s="103">
        <f t="shared" si="23"/>
        <v>0.46153846153846156</v>
      </c>
      <c r="I108" s="103">
        <f t="shared" si="23"/>
        <v>0.66666666666666663</v>
      </c>
      <c r="J108" s="103">
        <f t="shared" si="23"/>
        <v>0.75</v>
      </c>
      <c r="K108" s="103">
        <f t="shared" si="23"/>
        <v>0.53846153846153844</v>
      </c>
      <c r="L108" s="103">
        <f t="shared" si="23"/>
        <v>0.75</v>
      </c>
      <c r="M108" s="103">
        <f t="shared" si="23"/>
        <v>0.59090909090909094</v>
      </c>
      <c r="N108" s="103">
        <f t="shared" si="23"/>
        <v>0.83333333333333337</v>
      </c>
      <c r="O108" s="103">
        <f t="shared" si="23"/>
        <v>0.6875</v>
      </c>
      <c r="P108" s="103">
        <f t="shared" si="23"/>
        <v>0.7857142857142857</v>
      </c>
      <c r="Q108" s="103">
        <f t="shared" si="23"/>
        <v>0.72727272727272729</v>
      </c>
    </row>
    <row r="109" spans="2:17" ht="20.100000000000001" customHeight="1" x14ac:dyDescent="0.4">
      <c r="B109" s="125" t="s">
        <v>47</v>
      </c>
      <c r="C109" s="109" t="s">
        <v>52</v>
      </c>
      <c r="D109" s="108" t="s">
        <v>1978</v>
      </c>
      <c r="E109" s="108">
        <v>9</v>
      </c>
      <c r="F109" s="108">
        <v>27</v>
      </c>
      <c r="G109" s="108">
        <v>24</v>
      </c>
      <c r="H109" s="108">
        <v>26</v>
      </c>
      <c r="I109" s="108">
        <v>16</v>
      </c>
      <c r="J109" s="108">
        <v>16</v>
      </c>
      <c r="K109" s="108">
        <v>22</v>
      </c>
      <c r="L109" s="108">
        <v>18</v>
      </c>
      <c r="M109" s="108">
        <v>31</v>
      </c>
      <c r="N109" s="108">
        <v>25</v>
      </c>
      <c r="O109" s="108">
        <v>35</v>
      </c>
      <c r="P109" s="108">
        <v>14</v>
      </c>
      <c r="Q109" s="108">
        <v>26</v>
      </c>
    </row>
    <row r="110" spans="2:17" ht="20.100000000000001" customHeight="1" x14ac:dyDescent="0.4">
      <c r="B110" s="126"/>
      <c r="C110" s="110" t="s">
        <v>54</v>
      </c>
      <c r="D110" s="102" t="s">
        <v>1978</v>
      </c>
      <c r="E110" s="102">
        <v>0</v>
      </c>
      <c r="F110" s="102">
        <v>0</v>
      </c>
      <c r="G110" s="102">
        <v>1</v>
      </c>
      <c r="H110" s="102">
        <v>8</v>
      </c>
      <c r="I110" s="102">
        <v>10</v>
      </c>
      <c r="J110" s="102">
        <v>15</v>
      </c>
      <c r="K110" s="102">
        <v>20</v>
      </c>
      <c r="L110" s="102">
        <v>15</v>
      </c>
      <c r="M110" s="102">
        <v>27</v>
      </c>
      <c r="N110" s="102">
        <v>22</v>
      </c>
      <c r="O110" s="102">
        <v>33</v>
      </c>
      <c r="P110" s="102">
        <v>10</v>
      </c>
      <c r="Q110" s="102">
        <v>24</v>
      </c>
    </row>
    <row r="111" spans="2:17" ht="20.100000000000001" customHeight="1" x14ac:dyDescent="0.4">
      <c r="B111" s="127"/>
      <c r="C111" s="112" t="s">
        <v>55</v>
      </c>
      <c r="D111" s="103" t="str">
        <f t="shared" ref="D111:Q111" si="24">IFERROR(D110/D109,"-")</f>
        <v>-</v>
      </c>
      <c r="E111" s="103">
        <f t="shared" si="24"/>
        <v>0</v>
      </c>
      <c r="F111" s="103">
        <f t="shared" si="24"/>
        <v>0</v>
      </c>
      <c r="G111" s="103">
        <f t="shared" si="24"/>
        <v>4.1666666666666664E-2</v>
      </c>
      <c r="H111" s="103">
        <f t="shared" si="24"/>
        <v>0.30769230769230771</v>
      </c>
      <c r="I111" s="103">
        <f t="shared" si="24"/>
        <v>0.625</v>
      </c>
      <c r="J111" s="103">
        <f t="shared" si="24"/>
        <v>0.9375</v>
      </c>
      <c r="K111" s="103">
        <f t="shared" si="24"/>
        <v>0.90909090909090906</v>
      </c>
      <c r="L111" s="103">
        <f t="shared" si="24"/>
        <v>0.83333333333333337</v>
      </c>
      <c r="M111" s="103">
        <f t="shared" si="24"/>
        <v>0.87096774193548387</v>
      </c>
      <c r="N111" s="103">
        <f t="shared" si="24"/>
        <v>0.88</v>
      </c>
      <c r="O111" s="103">
        <f t="shared" si="24"/>
        <v>0.94285714285714284</v>
      </c>
      <c r="P111" s="103">
        <f t="shared" si="24"/>
        <v>0.7142857142857143</v>
      </c>
      <c r="Q111" s="103">
        <f t="shared" si="24"/>
        <v>0.92307692307692313</v>
      </c>
    </row>
    <row r="112" spans="2:17" ht="20.100000000000001" customHeight="1" x14ac:dyDescent="0.4">
      <c r="B112" s="125" t="s">
        <v>19</v>
      </c>
      <c r="C112" s="109" t="s">
        <v>52</v>
      </c>
      <c r="D112" s="108" t="s">
        <v>1978</v>
      </c>
      <c r="E112" s="108">
        <v>14</v>
      </c>
      <c r="F112" s="108">
        <v>20</v>
      </c>
      <c r="G112" s="108">
        <v>24</v>
      </c>
      <c r="H112" s="108">
        <v>29</v>
      </c>
      <c r="I112" s="108">
        <v>29</v>
      </c>
      <c r="J112" s="108">
        <v>19</v>
      </c>
      <c r="K112" s="108">
        <v>26</v>
      </c>
      <c r="L112" s="108">
        <v>33</v>
      </c>
      <c r="M112" s="108">
        <v>32</v>
      </c>
      <c r="N112" s="108">
        <v>24</v>
      </c>
      <c r="O112" s="108">
        <v>30</v>
      </c>
      <c r="P112" s="108">
        <v>27</v>
      </c>
      <c r="Q112" s="108">
        <v>24</v>
      </c>
    </row>
    <row r="113" spans="2:17" ht="20.100000000000001" customHeight="1" x14ac:dyDescent="0.4">
      <c r="B113" s="126"/>
      <c r="C113" s="110" t="s">
        <v>54</v>
      </c>
      <c r="D113" s="102" t="s">
        <v>1978</v>
      </c>
      <c r="E113" s="102">
        <v>7</v>
      </c>
      <c r="F113" s="102">
        <v>6</v>
      </c>
      <c r="G113" s="102">
        <v>13</v>
      </c>
      <c r="H113" s="102">
        <v>21</v>
      </c>
      <c r="I113" s="102">
        <v>23</v>
      </c>
      <c r="J113" s="102">
        <v>17</v>
      </c>
      <c r="K113" s="102">
        <v>24</v>
      </c>
      <c r="L113" s="102">
        <v>28</v>
      </c>
      <c r="M113" s="102">
        <v>26</v>
      </c>
      <c r="N113" s="102">
        <v>23</v>
      </c>
      <c r="O113" s="102">
        <v>25</v>
      </c>
      <c r="P113" s="102">
        <v>23</v>
      </c>
      <c r="Q113" s="102">
        <v>21</v>
      </c>
    </row>
    <row r="114" spans="2:17" ht="20.100000000000001" customHeight="1" x14ac:dyDescent="0.4">
      <c r="B114" s="127"/>
      <c r="C114" s="112" t="s">
        <v>55</v>
      </c>
      <c r="D114" s="103" t="str">
        <f t="shared" ref="D114:Q114" si="25">IFERROR(D113/D112,"-")</f>
        <v>-</v>
      </c>
      <c r="E114" s="103">
        <f t="shared" si="25"/>
        <v>0.5</v>
      </c>
      <c r="F114" s="103">
        <f t="shared" si="25"/>
        <v>0.3</v>
      </c>
      <c r="G114" s="103">
        <f t="shared" si="25"/>
        <v>0.54166666666666663</v>
      </c>
      <c r="H114" s="103">
        <f t="shared" si="25"/>
        <v>0.72413793103448276</v>
      </c>
      <c r="I114" s="103">
        <f t="shared" si="25"/>
        <v>0.7931034482758621</v>
      </c>
      <c r="J114" s="103">
        <f t="shared" si="25"/>
        <v>0.89473684210526316</v>
      </c>
      <c r="K114" s="103">
        <f t="shared" si="25"/>
        <v>0.92307692307692313</v>
      </c>
      <c r="L114" s="103">
        <f t="shared" si="25"/>
        <v>0.84848484848484851</v>
      </c>
      <c r="M114" s="103">
        <f t="shared" si="25"/>
        <v>0.8125</v>
      </c>
      <c r="N114" s="103">
        <f t="shared" si="25"/>
        <v>0.95833333333333337</v>
      </c>
      <c r="O114" s="103">
        <f t="shared" si="25"/>
        <v>0.83333333333333337</v>
      </c>
      <c r="P114" s="103">
        <f t="shared" si="25"/>
        <v>0.85185185185185186</v>
      </c>
      <c r="Q114" s="103">
        <f t="shared" si="25"/>
        <v>0.875</v>
      </c>
    </row>
    <row r="115" spans="2:17" ht="20.100000000000001" customHeight="1" x14ac:dyDescent="0.4">
      <c r="B115" s="125" t="s">
        <v>21</v>
      </c>
      <c r="C115" s="109" t="s">
        <v>52</v>
      </c>
      <c r="D115" s="108" t="s">
        <v>1978</v>
      </c>
      <c r="E115" s="108" t="s">
        <v>1978</v>
      </c>
      <c r="F115" s="108" t="s">
        <v>1978</v>
      </c>
      <c r="G115" s="108">
        <v>21</v>
      </c>
      <c r="H115" s="108">
        <v>22</v>
      </c>
      <c r="I115" s="108">
        <v>17</v>
      </c>
      <c r="J115" s="108">
        <v>16</v>
      </c>
      <c r="K115" s="108">
        <v>19</v>
      </c>
      <c r="L115" s="108">
        <v>16</v>
      </c>
      <c r="M115" s="108">
        <v>19</v>
      </c>
      <c r="N115" s="108">
        <v>20</v>
      </c>
      <c r="O115" s="108">
        <v>24</v>
      </c>
      <c r="P115" s="108">
        <v>29</v>
      </c>
      <c r="Q115" s="108">
        <v>29</v>
      </c>
    </row>
    <row r="116" spans="2:17" ht="20.100000000000001" customHeight="1" x14ac:dyDescent="0.4">
      <c r="B116" s="126"/>
      <c r="C116" s="110" t="s">
        <v>54</v>
      </c>
      <c r="D116" s="102" t="s">
        <v>1978</v>
      </c>
      <c r="E116" s="102" t="s">
        <v>1978</v>
      </c>
      <c r="F116" s="102" t="s">
        <v>1978</v>
      </c>
      <c r="G116" s="102" t="s">
        <v>1978</v>
      </c>
      <c r="H116" s="102" t="s">
        <v>1978</v>
      </c>
      <c r="I116" s="102" t="s">
        <v>1978</v>
      </c>
      <c r="J116" s="102" t="s">
        <v>1978</v>
      </c>
      <c r="K116" s="102">
        <v>17</v>
      </c>
      <c r="L116" s="102">
        <v>12</v>
      </c>
      <c r="M116" s="102">
        <v>16</v>
      </c>
      <c r="N116" s="102">
        <v>19</v>
      </c>
      <c r="O116" s="102">
        <v>21</v>
      </c>
      <c r="P116" s="102">
        <v>24</v>
      </c>
      <c r="Q116" s="102">
        <v>25</v>
      </c>
    </row>
    <row r="117" spans="2:17" ht="20.100000000000001" customHeight="1" x14ac:dyDescent="0.4">
      <c r="B117" s="127"/>
      <c r="C117" s="112" t="s">
        <v>55</v>
      </c>
      <c r="D117" s="103" t="str">
        <f t="shared" ref="D117:Q117" si="26">IFERROR(D116/D115,"-")</f>
        <v>-</v>
      </c>
      <c r="E117" s="103" t="str">
        <f t="shared" si="26"/>
        <v>-</v>
      </c>
      <c r="F117" s="103" t="str">
        <f t="shared" si="26"/>
        <v>-</v>
      </c>
      <c r="G117" s="103" t="str">
        <f t="shared" si="26"/>
        <v>-</v>
      </c>
      <c r="H117" s="103" t="str">
        <f t="shared" si="26"/>
        <v>-</v>
      </c>
      <c r="I117" s="103" t="str">
        <f t="shared" si="26"/>
        <v>-</v>
      </c>
      <c r="J117" s="103" t="str">
        <f t="shared" si="26"/>
        <v>-</v>
      </c>
      <c r="K117" s="103">
        <f t="shared" si="26"/>
        <v>0.89473684210526316</v>
      </c>
      <c r="L117" s="103">
        <f t="shared" si="26"/>
        <v>0.75</v>
      </c>
      <c r="M117" s="103">
        <f t="shared" si="26"/>
        <v>0.84210526315789469</v>
      </c>
      <c r="N117" s="103">
        <f t="shared" si="26"/>
        <v>0.95</v>
      </c>
      <c r="O117" s="103">
        <f t="shared" si="26"/>
        <v>0.875</v>
      </c>
      <c r="P117" s="103">
        <f t="shared" si="26"/>
        <v>0.82758620689655171</v>
      </c>
      <c r="Q117" s="103">
        <f t="shared" si="26"/>
        <v>0.86206896551724133</v>
      </c>
    </row>
    <row r="118" spans="2:17" ht="20.100000000000001" customHeight="1" x14ac:dyDescent="0.4">
      <c r="B118" s="125" t="s">
        <v>22</v>
      </c>
      <c r="C118" s="109" t="s">
        <v>52</v>
      </c>
      <c r="D118" s="108">
        <v>6</v>
      </c>
      <c r="E118" s="108">
        <v>43</v>
      </c>
      <c r="F118" s="108">
        <v>31</v>
      </c>
      <c r="G118" s="108">
        <v>22</v>
      </c>
      <c r="H118" s="108">
        <v>29</v>
      </c>
      <c r="I118" s="108">
        <v>18</v>
      </c>
      <c r="J118" s="108">
        <v>21</v>
      </c>
      <c r="K118" s="108">
        <v>37</v>
      </c>
      <c r="L118" s="108">
        <v>34</v>
      </c>
      <c r="M118" s="108">
        <v>36</v>
      </c>
      <c r="N118" s="108">
        <v>32</v>
      </c>
      <c r="O118" s="108">
        <v>34</v>
      </c>
      <c r="P118" s="108">
        <v>16</v>
      </c>
      <c r="Q118" s="108">
        <v>26</v>
      </c>
    </row>
    <row r="119" spans="2:17" ht="20.100000000000001" customHeight="1" x14ac:dyDescent="0.4">
      <c r="B119" s="126"/>
      <c r="C119" s="110" t="s">
        <v>54</v>
      </c>
      <c r="D119" s="102">
        <v>0</v>
      </c>
      <c r="E119" s="102">
        <v>6</v>
      </c>
      <c r="F119" s="102">
        <v>15</v>
      </c>
      <c r="G119" s="102">
        <v>14</v>
      </c>
      <c r="H119" s="102">
        <v>23</v>
      </c>
      <c r="I119" s="102">
        <v>15</v>
      </c>
      <c r="J119" s="102">
        <v>20</v>
      </c>
      <c r="K119" s="102">
        <v>32</v>
      </c>
      <c r="L119" s="102">
        <v>31</v>
      </c>
      <c r="M119" s="102">
        <v>34</v>
      </c>
      <c r="N119" s="102">
        <v>29</v>
      </c>
      <c r="O119" s="102">
        <v>30</v>
      </c>
      <c r="P119" s="102">
        <v>15</v>
      </c>
      <c r="Q119" s="102">
        <v>25</v>
      </c>
    </row>
    <row r="120" spans="2:17" ht="20.100000000000001" customHeight="1" x14ac:dyDescent="0.4">
      <c r="B120" s="127"/>
      <c r="C120" s="112" t="s">
        <v>55</v>
      </c>
      <c r="D120" s="103">
        <f t="shared" ref="D120:Q120" si="27">IFERROR(D119/D118,"-")</f>
        <v>0</v>
      </c>
      <c r="E120" s="103">
        <f t="shared" si="27"/>
        <v>0.13953488372093023</v>
      </c>
      <c r="F120" s="103">
        <f t="shared" si="27"/>
        <v>0.4838709677419355</v>
      </c>
      <c r="G120" s="103">
        <f t="shared" si="27"/>
        <v>0.63636363636363635</v>
      </c>
      <c r="H120" s="103">
        <f t="shared" si="27"/>
        <v>0.7931034482758621</v>
      </c>
      <c r="I120" s="103">
        <f t="shared" si="27"/>
        <v>0.83333333333333337</v>
      </c>
      <c r="J120" s="103">
        <f t="shared" si="27"/>
        <v>0.95238095238095233</v>
      </c>
      <c r="K120" s="103">
        <f t="shared" si="27"/>
        <v>0.86486486486486491</v>
      </c>
      <c r="L120" s="103">
        <f t="shared" si="27"/>
        <v>0.91176470588235292</v>
      </c>
      <c r="M120" s="103">
        <f t="shared" si="27"/>
        <v>0.94444444444444442</v>
      </c>
      <c r="N120" s="103">
        <f t="shared" si="27"/>
        <v>0.90625</v>
      </c>
      <c r="O120" s="103">
        <f t="shared" si="27"/>
        <v>0.88235294117647056</v>
      </c>
      <c r="P120" s="103">
        <f t="shared" si="27"/>
        <v>0.9375</v>
      </c>
      <c r="Q120" s="103">
        <f t="shared" si="27"/>
        <v>0.96153846153846156</v>
      </c>
    </row>
    <row r="121" spans="2:17" ht="20.100000000000001" customHeight="1" x14ac:dyDescent="0.4">
      <c r="B121" s="125" t="s">
        <v>24</v>
      </c>
      <c r="C121" s="109" t="s">
        <v>52</v>
      </c>
      <c r="D121" s="108" t="s">
        <v>1978</v>
      </c>
      <c r="E121" s="108" t="s">
        <v>1978</v>
      </c>
      <c r="F121" s="108" t="s">
        <v>1978</v>
      </c>
      <c r="G121" s="108" t="s">
        <v>1978</v>
      </c>
      <c r="H121" s="108">
        <v>28</v>
      </c>
      <c r="I121" s="108">
        <v>26</v>
      </c>
      <c r="J121" s="108">
        <v>28</v>
      </c>
      <c r="K121" s="108">
        <v>20</v>
      </c>
      <c r="L121" s="108">
        <v>22</v>
      </c>
      <c r="M121" s="108">
        <v>35</v>
      </c>
      <c r="N121" s="108">
        <v>28</v>
      </c>
      <c r="O121" s="108">
        <v>29</v>
      </c>
      <c r="P121" s="108">
        <v>20</v>
      </c>
      <c r="Q121" s="108">
        <v>23</v>
      </c>
    </row>
    <row r="122" spans="2:17" ht="20.100000000000001" customHeight="1" x14ac:dyDescent="0.4">
      <c r="B122" s="126"/>
      <c r="C122" s="110" t="s">
        <v>54</v>
      </c>
      <c r="D122" s="102" t="s">
        <v>1978</v>
      </c>
      <c r="E122" s="102" t="s">
        <v>1978</v>
      </c>
      <c r="F122" s="102" t="s">
        <v>1978</v>
      </c>
      <c r="G122" s="102" t="s">
        <v>1978</v>
      </c>
      <c r="H122" s="102" t="s">
        <v>1978</v>
      </c>
      <c r="I122" s="102" t="s">
        <v>1978</v>
      </c>
      <c r="J122" s="102" t="s">
        <v>1978</v>
      </c>
      <c r="K122" s="102">
        <v>16</v>
      </c>
      <c r="L122" s="102">
        <v>20</v>
      </c>
      <c r="M122" s="102">
        <v>28</v>
      </c>
      <c r="N122" s="102">
        <v>21</v>
      </c>
      <c r="O122" s="102">
        <v>25</v>
      </c>
      <c r="P122" s="102">
        <v>19</v>
      </c>
      <c r="Q122" s="102">
        <v>21</v>
      </c>
    </row>
    <row r="123" spans="2:17" ht="20.100000000000001" customHeight="1" x14ac:dyDescent="0.4">
      <c r="B123" s="127"/>
      <c r="C123" s="112" t="s">
        <v>55</v>
      </c>
      <c r="D123" s="103" t="str">
        <f t="shared" ref="D123:Q123" si="28">IFERROR(D122/D121,"-")</f>
        <v>-</v>
      </c>
      <c r="E123" s="103" t="str">
        <f t="shared" si="28"/>
        <v>-</v>
      </c>
      <c r="F123" s="103" t="str">
        <f t="shared" si="28"/>
        <v>-</v>
      </c>
      <c r="G123" s="103" t="str">
        <f t="shared" si="28"/>
        <v>-</v>
      </c>
      <c r="H123" s="103" t="str">
        <f t="shared" si="28"/>
        <v>-</v>
      </c>
      <c r="I123" s="103" t="str">
        <f t="shared" si="28"/>
        <v>-</v>
      </c>
      <c r="J123" s="103" t="str">
        <f t="shared" si="28"/>
        <v>-</v>
      </c>
      <c r="K123" s="103">
        <f t="shared" si="28"/>
        <v>0.8</v>
      </c>
      <c r="L123" s="103">
        <f t="shared" si="28"/>
        <v>0.90909090909090906</v>
      </c>
      <c r="M123" s="103">
        <f t="shared" si="28"/>
        <v>0.8</v>
      </c>
      <c r="N123" s="103">
        <f t="shared" si="28"/>
        <v>0.75</v>
      </c>
      <c r="O123" s="103">
        <f t="shared" si="28"/>
        <v>0.86206896551724133</v>
      </c>
      <c r="P123" s="103">
        <f t="shared" si="28"/>
        <v>0.95</v>
      </c>
      <c r="Q123" s="103">
        <f t="shared" si="28"/>
        <v>0.91304347826086951</v>
      </c>
    </row>
    <row r="124" spans="2:17" ht="20.100000000000001" customHeight="1" x14ac:dyDescent="0.4">
      <c r="B124" s="125" t="s">
        <v>26</v>
      </c>
      <c r="C124" s="109" t="s">
        <v>52</v>
      </c>
      <c r="D124" s="108" t="s">
        <v>1978</v>
      </c>
      <c r="E124" s="108" t="s">
        <v>1978</v>
      </c>
      <c r="F124" s="108" t="s">
        <v>1978</v>
      </c>
      <c r="G124" s="108" t="s">
        <v>1978</v>
      </c>
      <c r="H124" s="108">
        <v>13</v>
      </c>
      <c r="I124" s="108">
        <v>22</v>
      </c>
      <c r="J124" s="108">
        <v>24</v>
      </c>
      <c r="K124" s="108">
        <v>19</v>
      </c>
      <c r="L124" s="108">
        <v>19</v>
      </c>
      <c r="M124" s="108">
        <v>24</v>
      </c>
      <c r="N124" s="108">
        <v>22</v>
      </c>
      <c r="O124" s="108">
        <v>31</v>
      </c>
      <c r="P124" s="108">
        <v>22</v>
      </c>
      <c r="Q124" s="108">
        <v>21</v>
      </c>
    </row>
    <row r="125" spans="2:17" ht="20.100000000000001" customHeight="1" x14ac:dyDescent="0.4">
      <c r="B125" s="126"/>
      <c r="C125" s="110" t="s">
        <v>54</v>
      </c>
      <c r="D125" s="102" t="s">
        <v>1978</v>
      </c>
      <c r="E125" s="102" t="s">
        <v>1978</v>
      </c>
      <c r="F125" s="102" t="s">
        <v>1978</v>
      </c>
      <c r="G125" s="102" t="s">
        <v>1978</v>
      </c>
      <c r="H125" s="102" t="s">
        <v>1978</v>
      </c>
      <c r="I125" s="102" t="s">
        <v>1978</v>
      </c>
      <c r="J125" s="102" t="s">
        <v>1978</v>
      </c>
      <c r="K125" s="102">
        <v>16</v>
      </c>
      <c r="L125" s="102">
        <v>17</v>
      </c>
      <c r="M125" s="102">
        <v>22</v>
      </c>
      <c r="N125" s="102">
        <v>18</v>
      </c>
      <c r="O125" s="102">
        <v>27</v>
      </c>
      <c r="P125" s="102">
        <v>21</v>
      </c>
      <c r="Q125" s="102">
        <v>19</v>
      </c>
    </row>
    <row r="126" spans="2:17" ht="20.100000000000001" customHeight="1" x14ac:dyDescent="0.4">
      <c r="B126" s="127"/>
      <c r="C126" s="112" t="s">
        <v>55</v>
      </c>
      <c r="D126" s="103" t="str">
        <f t="shared" ref="D126:Q126" si="29">IFERROR(D125/D124,"-")</f>
        <v>-</v>
      </c>
      <c r="E126" s="103" t="str">
        <f t="shared" si="29"/>
        <v>-</v>
      </c>
      <c r="F126" s="103" t="str">
        <f t="shared" si="29"/>
        <v>-</v>
      </c>
      <c r="G126" s="103" t="str">
        <f t="shared" si="29"/>
        <v>-</v>
      </c>
      <c r="H126" s="103" t="str">
        <f t="shared" si="29"/>
        <v>-</v>
      </c>
      <c r="I126" s="103" t="str">
        <f t="shared" si="29"/>
        <v>-</v>
      </c>
      <c r="J126" s="103" t="str">
        <f t="shared" si="29"/>
        <v>-</v>
      </c>
      <c r="K126" s="103">
        <f t="shared" si="29"/>
        <v>0.84210526315789469</v>
      </c>
      <c r="L126" s="103">
        <f t="shared" si="29"/>
        <v>0.89473684210526316</v>
      </c>
      <c r="M126" s="103">
        <f t="shared" si="29"/>
        <v>0.91666666666666663</v>
      </c>
      <c r="N126" s="103">
        <f t="shared" si="29"/>
        <v>0.81818181818181823</v>
      </c>
      <c r="O126" s="103">
        <f t="shared" si="29"/>
        <v>0.87096774193548387</v>
      </c>
      <c r="P126" s="103">
        <f t="shared" si="29"/>
        <v>0.95454545454545459</v>
      </c>
      <c r="Q126" s="103">
        <f t="shared" si="29"/>
        <v>0.90476190476190477</v>
      </c>
    </row>
    <row r="127" spans="2:17" ht="20.100000000000001" customHeight="1" x14ac:dyDescent="0.4">
      <c r="B127" s="125" t="s">
        <v>28</v>
      </c>
      <c r="C127" s="109" t="s">
        <v>52</v>
      </c>
      <c r="D127" s="108" t="s">
        <v>1978</v>
      </c>
      <c r="E127" s="108" t="s">
        <v>1978</v>
      </c>
      <c r="F127" s="108" t="s">
        <v>1978</v>
      </c>
      <c r="G127" s="108" t="s">
        <v>1978</v>
      </c>
      <c r="H127" s="108" t="s">
        <v>1978</v>
      </c>
      <c r="I127" s="108">
        <v>22</v>
      </c>
      <c r="J127" s="108">
        <v>21</v>
      </c>
      <c r="K127" s="108">
        <v>20</v>
      </c>
      <c r="L127" s="108">
        <v>28</v>
      </c>
      <c r="M127" s="108">
        <v>24</v>
      </c>
      <c r="N127" s="108">
        <v>22</v>
      </c>
      <c r="O127" s="108">
        <v>16</v>
      </c>
      <c r="P127" s="108">
        <v>7</v>
      </c>
      <c r="Q127" s="108">
        <v>12</v>
      </c>
    </row>
    <row r="128" spans="2:17" ht="20.100000000000001" customHeight="1" x14ac:dyDescent="0.4">
      <c r="B128" s="126"/>
      <c r="C128" s="110" t="s">
        <v>54</v>
      </c>
      <c r="D128" s="102" t="s">
        <v>1978</v>
      </c>
      <c r="E128" s="102" t="s">
        <v>1978</v>
      </c>
      <c r="F128" s="102" t="s">
        <v>1978</v>
      </c>
      <c r="G128" s="102" t="s">
        <v>1978</v>
      </c>
      <c r="H128" s="102" t="s">
        <v>1978</v>
      </c>
      <c r="I128" s="102" t="s">
        <v>1978</v>
      </c>
      <c r="J128" s="102" t="s">
        <v>1978</v>
      </c>
      <c r="K128" s="102" t="s">
        <v>1978</v>
      </c>
      <c r="L128" s="102" t="s">
        <v>1978</v>
      </c>
      <c r="M128" s="102">
        <v>15</v>
      </c>
      <c r="N128" s="102">
        <v>9</v>
      </c>
      <c r="O128" s="102">
        <v>11</v>
      </c>
      <c r="P128" s="102">
        <v>5</v>
      </c>
      <c r="Q128" s="102">
        <v>10</v>
      </c>
    </row>
    <row r="129" spans="2:17" ht="20.100000000000001" customHeight="1" x14ac:dyDescent="0.4">
      <c r="B129" s="127"/>
      <c r="C129" s="112" t="s">
        <v>55</v>
      </c>
      <c r="D129" s="103" t="str">
        <f t="shared" ref="D129:Q129" si="30">IFERROR(D128/D127,"-")</f>
        <v>-</v>
      </c>
      <c r="E129" s="103" t="str">
        <f t="shared" si="30"/>
        <v>-</v>
      </c>
      <c r="F129" s="103" t="str">
        <f t="shared" si="30"/>
        <v>-</v>
      </c>
      <c r="G129" s="103" t="str">
        <f t="shared" si="30"/>
        <v>-</v>
      </c>
      <c r="H129" s="103" t="str">
        <f t="shared" si="30"/>
        <v>-</v>
      </c>
      <c r="I129" s="103" t="str">
        <f t="shared" si="30"/>
        <v>-</v>
      </c>
      <c r="J129" s="103" t="str">
        <f t="shared" si="30"/>
        <v>-</v>
      </c>
      <c r="K129" s="103" t="str">
        <f t="shared" si="30"/>
        <v>-</v>
      </c>
      <c r="L129" s="103" t="str">
        <f t="shared" si="30"/>
        <v>-</v>
      </c>
      <c r="M129" s="103">
        <f t="shared" si="30"/>
        <v>0.625</v>
      </c>
      <c r="N129" s="103">
        <f t="shared" si="30"/>
        <v>0.40909090909090912</v>
      </c>
      <c r="O129" s="103">
        <f t="shared" si="30"/>
        <v>0.6875</v>
      </c>
      <c r="P129" s="103">
        <f t="shared" si="30"/>
        <v>0.7142857142857143</v>
      </c>
      <c r="Q129" s="103">
        <f t="shared" si="30"/>
        <v>0.83333333333333337</v>
      </c>
    </row>
    <row r="130" spans="2:17" ht="20.100000000000001" customHeight="1" x14ac:dyDescent="0.4">
      <c r="B130" s="125" t="s">
        <v>50</v>
      </c>
      <c r="C130" s="109" t="s">
        <v>52</v>
      </c>
      <c r="D130" s="108" t="s">
        <v>1978</v>
      </c>
      <c r="E130" s="108" t="s">
        <v>1978</v>
      </c>
      <c r="F130" s="108" t="s">
        <v>1978</v>
      </c>
      <c r="G130" s="108" t="s">
        <v>1978</v>
      </c>
      <c r="H130" s="108" t="s">
        <v>1978</v>
      </c>
      <c r="I130" s="108" t="s">
        <v>1978</v>
      </c>
      <c r="J130" s="108" t="s">
        <v>1978</v>
      </c>
      <c r="K130" s="108" t="s">
        <v>1978</v>
      </c>
      <c r="L130" s="108" t="s">
        <v>1978</v>
      </c>
      <c r="M130" s="108" t="s">
        <v>1978</v>
      </c>
      <c r="N130" s="108" t="s">
        <v>1978</v>
      </c>
      <c r="O130" s="108">
        <v>27</v>
      </c>
      <c r="P130" s="108">
        <v>9</v>
      </c>
      <c r="Q130" s="108" t="s">
        <v>1978</v>
      </c>
    </row>
    <row r="131" spans="2:17" ht="20.100000000000001" customHeight="1" x14ac:dyDescent="0.4">
      <c r="B131" s="126"/>
      <c r="C131" s="110" t="s">
        <v>54</v>
      </c>
      <c r="D131" s="102" t="s">
        <v>1978</v>
      </c>
      <c r="E131" s="102" t="s">
        <v>1978</v>
      </c>
      <c r="F131" s="102" t="s">
        <v>1978</v>
      </c>
      <c r="G131" s="102" t="s">
        <v>1978</v>
      </c>
      <c r="H131" s="102" t="s">
        <v>1978</v>
      </c>
      <c r="I131" s="102" t="s">
        <v>1978</v>
      </c>
      <c r="J131" s="102" t="s">
        <v>1978</v>
      </c>
      <c r="K131" s="102" t="s">
        <v>1978</v>
      </c>
      <c r="L131" s="102" t="s">
        <v>1978</v>
      </c>
      <c r="M131" s="102" t="s">
        <v>1978</v>
      </c>
      <c r="N131" s="102" t="s">
        <v>1978</v>
      </c>
      <c r="O131" s="102" t="s">
        <v>1978</v>
      </c>
      <c r="P131" s="102" t="s">
        <v>1978</v>
      </c>
      <c r="Q131" s="102" t="s">
        <v>1978</v>
      </c>
    </row>
    <row r="132" spans="2:17" ht="20.100000000000001" customHeight="1" x14ac:dyDescent="0.4">
      <c r="B132" s="127"/>
      <c r="C132" s="112" t="s">
        <v>55</v>
      </c>
      <c r="D132" s="103" t="str">
        <f t="shared" ref="D132:Q132" si="31">IFERROR(D131/D130,"-")</f>
        <v>-</v>
      </c>
      <c r="E132" s="103" t="str">
        <f t="shared" si="31"/>
        <v>-</v>
      </c>
      <c r="F132" s="103" t="str">
        <f t="shared" si="31"/>
        <v>-</v>
      </c>
      <c r="G132" s="103" t="str">
        <f t="shared" si="31"/>
        <v>-</v>
      </c>
      <c r="H132" s="103" t="str">
        <f t="shared" si="31"/>
        <v>-</v>
      </c>
      <c r="I132" s="103" t="str">
        <f t="shared" si="31"/>
        <v>-</v>
      </c>
      <c r="J132" s="103" t="str">
        <f t="shared" si="31"/>
        <v>-</v>
      </c>
      <c r="K132" s="103" t="str">
        <f t="shared" si="31"/>
        <v>-</v>
      </c>
      <c r="L132" s="103" t="str">
        <f t="shared" si="31"/>
        <v>-</v>
      </c>
      <c r="M132" s="103" t="str">
        <f t="shared" si="31"/>
        <v>-</v>
      </c>
      <c r="N132" s="103" t="str">
        <f t="shared" si="31"/>
        <v>-</v>
      </c>
      <c r="O132" s="103" t="str">
        <f t="shared" si="31"/>
        <v>-</v>
      </c>
      <c r="P132" s="103" t="str">
        <f t="shared" si="31"/>
        <v>-</v>
      </c>
      <c r="Q132" s="103" t="str">
        <f t="shared" si="31"/>
        <v>-</v>
      </c>
    </row>
    <row r="133" spans="2:17" ht="20.100000000000001" customHeight="1" x14ac:dyDescent="0.4">
      <c r="B133" s="125" t="s">
        <v>51</v>
      </c>
      <c r="C133" s="109" t="s">
        <v>52</v>
      </c>
      <c r="D133" s="108" t="s">
        <v>1978</v>
      </c>
      <c r="E133" s="108" t="s">
        <v>1978</v>
      </c>
      <c r="F133" s="108" t="s">
        <v>1978</v>
      </c>
      <c r="G133" s="108" t="s">
        <v>1978</v>
      </c>
      <c r="H133" s="108" t="s">
        <v>1978</v>
      </c>
      <c r="I133" s="108" t="s">
        <v>1978</v>
      </c>
      <c r="J133" s="108" t="s">
        <v>1978</v>
      </c>
      <c r="K133" s="108" t="s">
        <v>1978</v>
      </c>
      <c r="L133" s="108" t="s">
        <v>1978</v>
      </c>
      <c r="M133" s="108" t="s">
        <v>1978</v>
      </c>
      <c r="N133" s="108" t="s">
        <v>1978</v>
      </c>
      <c r="O133" s="108">
        <v>17</v>
      </c>
      <c r="P133" s="108">
        <v>25</v>
      </c>
      <c r="Q133" s="108" t="s">
        <v>1978</v>
      </c>
    </row>
    <row r="134" spans="2:17" ht="20.100000000000001" customHeight="1" x14ac:dyDescent="0.4">
      <c r="B134" s="126"/>
      <c r="C134" s="110" t="s">
        <v>54</v>
      </c>
      <c r="D134" s="102" t="s">
        <v>1978</v>
      </c>
      <c r="E134" s="102" t="s">
        <v>1978</v>
      </c>
      <c r="F134" s="102" t="s">
        <v>1978</v>
      </c>
      <c r="G134" s="102" t="s">
        <v>1978</v>
      </c>
      <c r="H134" s="102" t="s">
        <v>1978</v>
      </c>
      <c r="I134" s="102" t="s">
        <v>1978</v>
      </c>
      <c r="J134" s="102" t="s">
        <v>1978</v>
      </c>
      <c r="K134" s="102" t="s">
        <v>1978</v>
      </c>
      <c r="L134" s="102" t="s">
        <v>1978</v>
      </c>
      <c r="M134" s="102" t="s">
        <v>1978</v>
      </c>
      <c r="N134" s="102" t="s">
        <v>1978</v>
      </c>
      <c r="O134" s="102" t="s">
        <v>1978</v>
      </c>
      <c r="P134" s="102" t="s">
        <v>1978</v>
      </c>
      <c r="Q134" s="102" t="s">
        <v>1978</v>
      </c>
    </row>
    <row r="135" spans="2:17" ht="20.100000000000001" customHeight="1" x14ac:dyDescent="0.4">
      <c r="B135" s="127"/>
      <c r="C135" s="112" t="s">
        <v>55</v>
      </c>
      <c r="D135" s="103" t="str">
        <f t="shared" ref="D135:Q135" si="32">IFERROR(D134/D133,"-")</f>
        <v>-</v>
      </c>
      <c r="E135" s="103" t="str">
        <f t="shared" si="32"/>
        <v>-</v>
      </c>
      <c r="F135" s="103" t="str">
        <f t="shared" si="32"/>
        <v>-</v>
      </c>
      <c r="G135" s="103" t="str">
        <f t="shared" si="32"/>
        <v>-</v>
      </c>
      <c r="H135" s="103" t="str">
        <f t="shared" si="32"/>
        <v>-</v>
      </c>
      <c r="I135" s="103" t="str">
        <f t="shared" si="32"/>
        <v>-</v>
      </c>
      <c r="J135" s="103" t="str">
        <f t="shared" si="32"/>
        <v>-</v>
      </c>
      <c r="K135" s="103" t="str">
        <f t="shared" si="32"/>
        <v>-</v>
      </c>
      <c r="L135" s="103" t="str">
        <f t="shared" si="32"/>
        <v>-</v>
      </c>
      <c r="M135" s="103" t="str">
        <f t="shared" si="32"/>
        <v>-</v>
      </c>
      <c r="N135" s="103" t="str">
        <f t="shared" si="32"/>
        <v>-</v>
      </c>
      <c r="O135" s="103" t="str">
        <f t="shared" si="32"/>
        <v>-</v>
      </c>
      <c r="P135" s="103" t="str">
        <f t="shared" si="32"/>
        <v>-</v>
      </c>
      <c r="Q135" s="103" t="str">
        <f t="shared" si="32"/>
        <v>-</v>
      </c>
    </row>
    <row r="136" spans="2:17" ht="20.100000000000001" customHeight="1" x14ac:dyDescent="0.4">
      <c r="B136" s="125" t="s">
        <v>48</v>
      </c>
      <c r="C136" s="109" t="s">
        <v>52</v>
      </c>
      <c r="D136" s="108">
        <v>110</v>
      </c>
      <c r="E136" s="108">
        <v>841</v>
      </c>
      <c r="F136" s="108">
        <v>672</v>
      </c>
      <c r="G136" s="108">
        <v>660</v>
      </c>
      <c r="H136" s="108">
        <v>548</v>
      </c>
      <c r="I136" s="108">
        <v>560</v>
      </c>
      <c r="J136" s="108">
        <v>593</v>
      </c>
      <c r="K136" s="108">
        <v>705</v>
      </c>
      <c r="L136" s="108">
        <v>793</v>
      </c>
      <c r="M136" s="108">
        <v>823</v>
      </c>
      <c r="N136" s="108">
        <v>741</v>
      </c>
      <c r="O136" s="108">
        <v>775</v>
      </c>
      <c r="P136" s="108">
        <v>749</v>
      </c>
      <c r="Q136" s="108">
        <v>618</v>
      </c>
    </row>
    <row r="137" spans="2:17" ht="20.100000000000001" customHeight="1" x14ac:dyDescent="0.4">
      <c r="B137" s="126"/>
      <c r="C137" s="110" t="s">
        <v>54</v>
      </c>
      <c r="D137" s="102">
        <v>17</v>
      </c>
      <c r="E137" s="102">
        <v>168</v>
      </c>
      <c r="F137" s="102">
        <v>146</v>
      </c>
      <c r="G137" s="102">
        <v>188</v>
      </c>
      <c r="H137" s="102">
        <v>226</v>
      </c>
      <c r="I137" s="102">
        <v>320</v>
      </c>
      <c r="J137" s="102">
        <v>421</v>
      </c>
      <c r="K137" s="102">
        <v>536</v>
      </c>
      <c r="L137" s="102">
        <v>554</v>
      </c>
      <c r="M137" s="102">
        <v>610</v>
      </c>
      <c r="N137" s="102">
        <v>588</v>
      </c>
      <c r="O137" s="102">
        <v>609</v>
      </c>
      <c r="P137" s="102">
        <v>613</v>
      </c>
      <c r="Q137" s="102">
        <v>532</v>
      </c>
    </row>
    <row r="138" spans="2:17" ht="20.100000000000001" customHeight="1" x14ac:dyDescent="0.4">
      <c r="B138" s="128"/>
      <c r="C138" s="111" t="s">
        <v>55</v>
      </c>
      <c r="D138" s="105">
        <f t="shared" ref="D138:Q138" si="33">IFERROR(D137/D136,"-")</f>
        <v>0.15454545454545454</v>
      </c>
      <c r="E138" s="105">
        <f t="shared" si="33"/>
        <v>0.19976218787158145</v>
      </c>
      <c r="F138" s="105">
        <f t="shared" si="33"/>
        <v>0.21726190476190477</v>
      </c>
      <c r="G138" s="105">
        <f t="shared" si="33"/>
        <v>0.28484848484848485</v>
      </c>
      <c r="H138" s="105">
        <f t="shared" si="33"/>
        <v>0.41240875912408759</v>
      </c>
      <c r="I138" s="105">
        <f t="shared" si="33"/>
        <v>0.5714285714285714</v>
      </c>
      <c r="J138" s="105">
        <f t="shared" si="33"/>
        <v>0.7099494097807757</v>
      </c>
      <c r="K138" s="105">
        <f t="shared" si="33"/>
        <v>0.7602836879432624</v>
      </c>
      <c r="L138" s="105">
        <f t="shared" si="33"/>
        <v>0.69861286254728883</v>
      </c>
      <c r="M138" s="105">
        <f t="shared" si="33"/>
        <v>0.74119076549210205</v>
      </c>
      <c r="N138" s="105">
        <f t="shared" si="33"/>
        <v>0.79352226720647778</v>
      </c>
      <c r="O138" s="105">
        <f t="shared" si="33"/>
        <v>0.78580645161290319</v>
      </c>
      <c r="P138" s="105">
        <f t="shared" si="33"/>
        <v>0.81842456608811753</v>
      </c>
      <c r="Q138" s="105">
        <f t="shared" si="33"/>
        <v>0.86084142394822005</v>
      </c>
    </row>
    <row r="200" ht="24" customHeight="1" x14ac:dyDescent="0.4"/>
  </sheetData>
  <mergeCells count="40">
    <mergeCell ref="B106:B108"/>
    <mergeCell ref="B109:B111"/>
    <mergeCell ref="B112:B114"/>
    <mergeCell ref="B91:B93"/>
    <mergeCell ref="B94:B96"/>
    <mergeCell ref="B97:B99"/>
    <mergeCell ref="B100:B102"/>
    <mergeCell ref="B103:B105"/>
    <mergeCell ref="B37:B39"/>
    <mergeCell ref="B40:B42"/>
    <mergeCell ref="B43:B45"/>
    <mergeCell ref="B46:B48"/>
    <mergeCell ref="B13:B15"/>
    <mergeCell ref="B16:B18"/>
    <mergeCell ref="B88:B90"/>
    <mergeCell ref="B49:B51"/>
    <mergeCell ref="B52:B54"/>
    <mergeCell ref="B55:B57"/>
    <mergeCell ref="B58:B60"/>
    <mergeCell ref="B61:B63"/>
    <mergeCell ref="B64:B66"/>
    <mergeCell ref="B67:B69"/>
    <mergeCell ref="B70:B72"/>
    <mergeCell ref="B73:B75"/>
    <mergeCell ref="B130:B132"/>
    <mergeCell ref="B133:B135"/>
    <mergeCell ref="B136:B138"/>
    <mergeCell ref="B2:Q2"/>
    <mergeCell ref="B4:B6"/>
    <mergeCell ref="B7:B9"/>
    <mergeCell ref="B10:B12"/>
    <mergeCell ref="B115:B117"/>
    <mergeCell ref="B118:B120"/>
    <mergeCell ref="B121:B123"/>
    <mergeCell ref="B124:B126"/>
    <mergeCell ref="B127:B129"/>
    <mergeCell ref="B76:B78"/>
    <mergeCell ref="B79:B81"/>
    <mergeCell ref="B82:B84"/>
    <mergeCell ref="B85:B87"/>
  </mergeCells>
  <phoneticPr fontId="6"/>
  <conditionalFormatting sqref="D37:Q38">
    <cfRule type="expression" dxfId="34" priority="1" stopIfTrue="1">
      <formula>D$39="-"</formula>
    </cfRule>
  </conditionalFormatting>
  <conditionalFormatting sqref="D40:Q41">
    <cfRule type="expression" dxfId="33" priority="2" stopIfTrue="1">
      <formula>D$42="-"</formula>
    </cfRule>
  </conditionalFormatting>
  <conditionalFormatting sqref="D43:Q44">
    <cfRule type="expression" dxfId="32" priority="3" stopIfTrue="1">
      <formula>D$45="-"</formula>
    </cfRule>
  </conditionalFormatting>
  <conditionalFormatting sqref="D46:Q47">
    <cfRule type="expression" dxfId="31" priority="4" stopIfTrue="1">
      <formula>D$48="-"</formula>
    </cfRule>
  </conditionalFormatting>
  <conditionalFormatting sqref="D49:Q50">
    <cfRule type="expression" dxfId="30" priority="5" stopIfTrue="1">
      <formula>D$51="-"</formula>
    </cfRule>
  </conditionalFormatting>
  <conditionalFormatting sqref="D52:Q53">
    <cfRule type="expression" dxfId="29" priority="6" stopIfTrue="1">
      <formula>D$54="-"</formula>
    </cfRule>
  </conditionalFormatting>
  <conditionalFormatting sqref="D55:Q56">
    <cfRule type="expression" dxfId="28" priority="7" stopIfTrue="1">
      <formula>D$57="-"</formula>
    </cfRule>
  </conditionalFormatting>
  <conditionalFormatting sqref="D58:Q59">
    <cfRule type="expression" dxfId="27" priority="8" stopIfTrue="1">
      <formula>D$60="-"</formula>
    </cfRule>
  </conditionalFormatting>
  <conditionalFormatting sqref="D61:Q62">
    <cfRule type="expression" dxfId="26" priority="9" stopIfTrue="1">
      <formula>D$63="-"</formula>
    </cfRule>
  </conditionalFormatting>
  <conditionalFormatting sqref="D64:Q65">
    <cfRule type="expression" dxfId="25" priority="10" stopIfTrue="1">
      <formula>D$66="-"</formula>
    </cfRule>
  </conditionalFormatting>
  <conditionalFormatting sqref="D67:Q68">
    <cfRule type="expression" dxfId="24" priority="11" stopIfTrue="1">
      <formula>D$69="-"</formula>
    </cfRule>
  </conditionalFormatting>
  <conditionalFormatting sqref="D70:Q71">
    <cfRule type="expression" dxfId="23" priority="12" stopIfTrue="1">
      <formula>D$72="-"</formula>
    </cfRule>
  </conditionalFormatting>
  <conditionalFormatting sqref="D73:Q74">
    <cfRule type="expression" dxfId="22" priority="13" stopIfTrue="1">
      <formula>D$75="-"</formula>
    </cfRule>
  </conditionalFormatting>
  <conditionalFormatting sqref="D76:Q77">
    <cfRule type="expression" dxfId="21" priority="14" stopIfTrue="1">
      <formula>D$78="-"</formula>
    </cfRule>
  </conditionalFormatting>
  <conditionalFormatting sqref="D79:Q80">
    <cfRule type="expression" dxfId="20" priority="15" stopIfTrue="1">
      <formula>D$81="-"</formula>
    </cfRule>
  </conditionalFormatting>
  <conditionalFormatting sqref="D82:Q83">
    <cfRule type="expression" dxfId="19" priority="16" stopIfTrue="1">
      <formula>D$84="-"</formula>
    </cfRule>
  </conditionalFormatting>
  <conditionalFormatting sqref="D85:Q86">
    <cfRule type="expression" dxfId="18" priority="17" stopIfTrue="1">
      <formula>D$87="-"</formula>
    </cfRule>
  </conditionalFormatting>
  <conditionalFormatting sqref="D88:Q89">
    <cfRule type="expression" dxfId="17" priority="18" stopIfTrue="1">
      <formula>D$90="-"</formula>
    </cfRule>
  </conditionalFormatting>
  <conditionalFormatting sqref="D91:Q92">
    <cfRule type="expression" dxfId="16" priority="19" stopIfTrue="1">
      <formula>D$93="-"</formula>
    </cfRule>
  </conditionalFormatting>
  <conditionalFormatting sqref="D94:Q95">
    <cfRule type="expression" dxfId="15" priority="20" stopIfTrue="1">
      <formula>D$96="-"</formula>
    </cfRule>
  </conditionalFormatting>
  <conditionalFormatting sqref="D97:Q98">
    <cfRule type="expression" dxfId="14" priority="21" stopIfTrue="1">
      <formula>D$99="-"</formula>
    </cfRule>
  </conditionalFormatting>
  <conditionalFormatting sqref="D100:Q101">
    <cfRule type="expression" dxfId="13" priority="22" stopIfTrue="1">
      <formula>D$102="-"</formula>
    </cfRule>
  </conditionalFormatting>
  <conditionalFormatting sqref="D103:Q104">
    <cfRule type="expression" dxfId="12" priority="23" stopIfTrue="1">
      <formula>D$105="-"</formula>
    </cfRule>
  </conditionalFormatting>
  <conditionalFormatting sqref="D106:Q107">
    <cfRule type="expression" dxfId="11" priority="24" stopIfTrue="1">
      <formula>D$108="-"</formula>
    </cfRule>
  </conditionalFormatting>
  <conditionalFormatting sqref="D109:Q110">
    <cfRule type="expression" dxfId="10" priority="25" stopIfTrue="1">
      <formula>D$111="-"</formula>
    </cfRule>
  </conditionalFormatting>
  <conditionalFormatting sqref="D112:Q113">
    <cfRule type="expression" dxfId="9" priority="26" stopIfTrue="1">
      <formula>D$114="-"</formula>
    </cfRule>
  </conditionalFormatting>
  <conditionalFormatting sqref="D115:Q116">
    <cfRule type="expression" dxfId="8" priority="27" stopIfTrue="1">
      <formula>D$117="-"</formula>
    </cfRule>
  </conditionalFormatting>
  <conditionalFormatting sqref="D118:Q119">
    <cfRule type="expression" dxfId="7" priority="28" stopIfTrue="1">
      <formula>D$120="-"</formula>
    </cfRule>
  </conditionalFormatting>
  <conditionalFormatting sqref="D121:Q122">
    <cfRule type="expression" dxfId="6" priority="29" stopIfTrue="1">
      <formula>D$123="-"</formula>
    </cfRule>
  </conditionalFormatting>
  <conditionalFormatting sqref="D124:Q125">
    <cfRule type="expression" dxfId="5" priority="30" stopIfTrue="1">
      <formula>D$126="-"</formula>
    </cfRule>
  </conditionalFormatting>
  <conditionalFormatting sqref="D127:Q128">
    <cfRule type="expression" dxfId="4" priority="31" stopIfTrue="1">
      <formula>D$129="-"</formula>
    </cfRule>
  </conditionalFormatting>
  <conditionalFormatting sqref="D130:Q131">
    <cfRule type="expression" dxfId="3" priority="32" stopIfTrue="1">
      <formula>D$132="-"</formula>
    </cfRule>
  </conditionalFormatting>
  <conditionalFormatting sqref="D133:Q134">
    <cfRule type="expression" dxfId="2" priority="33" stopIfTrue="1">
      <formula>D$135="-"</formula>
    </cfRule>
  </conditionalFormatting>
  <conditionalFormatting sqref="D136:Q137">
    <cfRule type="expression" dxfId="1" priority="34" stopIfTrue="1">
      <formula>D$138="-"</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39F88-9222-495B-A9CF-FD476591D397}">
  <sheetPr published="0" codeName="Sheet0">
    <tabColor rgb="FF00B0F0"/>
  </sheetPr>
  <dimension ref="A1:AO1000"/>
  <sheetViews>
    <sheetView showGridLines="0" topLeftCell="J1" zoomScale="55" zoomScaleNormal="55" workbookViewId="0">
      <selection activeCell="T55" sqref="T55"/>
    </sheetView>
  </sheetViews>
  <sheetFormatPr defaultColWidth="10.625" defaultRowHeight="20.100000000000001" customHeight="1" outlineLevelCol="1" x14ac:dyDescent="0.4"/>
  <cols>
    <col min="1" max="1" width="29.375" style="1" hidden="1" customWidth="1" outlineLevel="1"/>
    <col min="2" max="2" width="29.375" style="100" hidden="1" customWidth="1" outlineLevel="1"/>
    <col min="3" max="3" width="5.625" style="1" hidden="1" customWidth="1" outlineLevel="1"/>
    <col min="4" max="4" width="10.625" style="1" hidden="1" customWidth="1" outlineLevel="1"/>
    <col min="5" max="7" width="20.625" style="1" hidden="1" customWidth="1" outlineLevel="1"/>
    <col min="8" max="8" width="5.625" style="1" customWidth="1" collapsed="1"/>
    <col min="9" max="22" width="15.625" style="6" customWidth="1"/>
    <col min="23" max="23" width="5.625" style="1" customWidth="1"/>
    <col min="24" max="16384" width="10.625" style="1"/>
  </cols>
  <sheetData>
    <row r="1" spans="1:41" ht="20.100000000000001" customHeight="1" x14ac:dyDescent="0.4">
      <c r="A1" s="57" t="s">
        <v>2257</v>
      </c>
      <c r="B1" s="99" t="s">
        <v>2256</v>
      </c>
      <c r="D1" s="142" t="s">
        <v>1974</v>
      </c>
      <c r="E1" s="142"/>
      <c r="F1" s="142"/>
      <c r="G1" s="142"/>
      <c r="I1" s="117"/>
      <c r="J1" s="117"/>
      <c r="K1" s="117"/>
      <c r="L1" s="117"/>
      <c r="M1" s="117"/>
      <c r="N1" s="117"/>
      <c r="O1" s="117"/>
      <c r="P1" s="117"/>
      <c r="Q1" s="117"/>
      <c r="R1" s="117"/>
      <c r="S1" s="117"/>
      <c r="T1" s="117"/>
      <c r="U1" s="117"/>
      <c r="V1" s="117"/>
    </row>
    <row r="2" spans="1:41" ht="20.100000000000001" customHeight="1" x14ac:dyDescent="0.4">
      <c r="A2" s="9" t="s">
        <v>1994</v>
      </c>
      <c r="B2" s="97">
        <v>45884</v>
      </c>
      <c r="D2" s="52"/>
      <c r="E2" s="53"/>
      <c r="F2" s="53"/>
      <c r="G2" s="53"/>
      <c r="I2" s="17"/>
      <c r="J2" s="17"/>
      <c r="K2" s="17"/>
      <c r="L2" s="17"/>
      <c r="M2" s="17"/>
      <c r="N2" s="17"/>
      <c r="O2" s="17"/>
      <c r="P2" s="17"/>
      <c r="Q2" s="17"/>
      <c r="R2" s="17"/>
      <c r="S2" s="17"/>
      <c r="T2" s="17"/>
      <c r="U2" s="17"/>
      <c r="V2" s="17"/>
      <c r="X2" s="133" t="s">
        <v>2022</v>
      </c>
      <c r="Y2" s="134"/>
      <c r="Z2" s="86" t="s">
        <v>2013</v>
      </c>
      <c r="AA2" s="79" t="s">
        <v>2014</v>
      </c>
      <c r="AB2" s="79" t="s">
        <v>70</v>
      </c>
      <c r="AC2" s="79" t="s">
        <v>71</v>
      </c>
      <c r="AD2" s="79" t="s">
        <v>72</v>
      </c>
      <c r="AE2" s="79" t="s">
        <v>73</v>
      </c>
      <c r="AF2" s="79" t="s">
        <v>74</v>
      </c>
      <c r="AG2" s="79" t="s">
        <v>75</v>
      </c>
      <c r="AH2" s="79" t="s">
        <v>76</v>
      </c>
      <c r="AI2" s="79" t="s">
        <v>2015</v>
      </c>
      <c r="AJ2" s="79" t="s">
        <v>2016</v>
      </c>
      <c r="AK2" s="79" t="s">
        <v>2017</v>
      </c>
      <c r="AL2" s="79" t="s">
        <v>2018</v>
      </c>
      <c r="AM2" s="79" t="s">
        <v>2154</v>
      </c>
      <c r="AN2" s="79" t="s">
        <v>2019</v>
      </c>
      <c r="AO2" s="79" t="s">
        <v>2020</v>
      </c>
    </row>
    <row r="3" spans="1:41" ht="20.100000000000001" customHeight="1" x14ac:dyDescent="0.4">
      <c r="A3" s="9" t="s">
        <v>1988</v>
      </c>
      <c r="B3" s="97">
        <v>45884</v>
      </c>
      <c r="D3" s="53"/>
      <c r="E3" s="62" t="s">
        <v>1967</v>
      </c>
      <c r="F3" s="54" t="s">
        <v>1964</v>
      </c>
      <c r="G3" s="54" t="s">
        <v>1965</v>
      </c>
      <c r="I3" s="116"/>
      <c r="J3" s="17"/>
      <c r="K3" s="17"/>
      <c r="L3" s="149"/>
      <c r="M3" s="149" t="s">
        <v>2261</v>
      </c>
      <c r="N3" s="92"/>
      <c r="O3" s="17"/>
      <c r="P3" s="17"/>
      <c r="Q3" s="17"/>
      <c r="R3" s="17"/>
      <c r="S3" s="17"/>
      <c r="T3" s="17"/>
      <c r="U3" s="17"/>
      <c r="V3" s="17"/>
      <c r="W3" s="4"/>
      <c r="X3" s="135" t="s">
        <v>2023</v>
      </c>
      <c r="Y3" s="76" t="s">
        <v>64</v>
      </c>
      <c r="Z3" s="89">
        <v>1123</v>
      </c>
      <c r="AA3" s="89">
        <v>1118</v>
      </c>
      <c r="AB3" s="89">
        <v>1106</v>
      </c>
      <c r="AC3" s="89">
        <v>954</v>
      </c>
      <c r="AD3" s="89">
        <v>947</v>
      </c>
      <c r="AE3" s="89">
        <v>891</v>
      </c>
      <c r="AF3" s="89">
        <v>869</v>
      </c>
      <c r="AG3" s="89">
        <v>926</v>
      </c>
      <c r="AH3" s="89">
        <v>945</v>
      </c>
      <c r="AI3" s="89">
        <v>884</v>
      </c>
      <c r="AJ3" s="89">
        <v>896</v>
      </c>
      <c r="AK3" s="89">
        <v>901</v>
      </c>
      <c r="AL3" s="89">
        <v>890</v>
      </c>
      <c r="AM3" s="89">
        <v>874</v>
      </c>
      <c r="AN3" s="88">
        <f t="shared" ref="AN3:AN14" si="0">IF(AM3="","",AM3-AO3)</f>
        <v>34</v>
      </c>
      <c r="AO3" s="87">
        <v>840</v>
      </c>
    </row>
    <row r="4" spans="1:41" ht="20.100000000000001" customHeight="1" x14ac:dyDescent="0.4">
      <c r="A4" s="9" t="s">
        <v>1991</v>
      </c>
      <c r="B4" s="97">
        <v>45884</v>
      </c>
      <c r="D4" s="52"/>
      <c r="E4" s="62" t="s">
        <v>1971</v>
      </c>
      <c r="F4" s="54" t="s">
        <v>1964</v>
      </c>
      <c r="G4" s="54" t="s">
        <v>1963</v>
      </c>
      <c r="I4" s="116"/>
      <c r="J4" s="17"/>
      <c r="K4" s="17"/>
      <c r="L4" s="149"/>
      <c r="M4" s="149"/>
      <c r="N4" s="92"/>
      <c r="O4" s="17"/>
      <c r="P4" s="17"/>
      <c r="Q4" s="17"/>
      <c r="R4" s="17"/>
      <c r="S4" s="17"/>
      <c r="T4" s="17"/>
      <c r="U4" s="17"/>
      <c r="V4" s="17"/>
      <c r="W4" s="4"/>
      <c r="X4" s="136"/>
      <c r="Y4" s="77" t="s">
        <v>66</v>
      </c>
      <c r="Z4" s="80">
        <v>924</v>
      </c>
      <c r="AA4" s="80">
        <v>898</v>
      </c>
      <c r="AB4" s="80">
        <v>841</v>
      </c>
      <c r="AC4" s="80">
        <v>767</v>
      </c>
      <c r="AD4" s="80">
        <v>783</v>
      </c>
      <c r="AE4" s="80">
        <v>780</v>
      </c>
      <c r="AF4" s="80">
        <v>762</v>
      </c>
      <c r="AG4" s="80">
        <v>816</v>
      </c>
      <c r="AH4" s="80">
        <v>814</v>
      </c>
      <c r="AI4" s="80">
        <v>762</v>
      </c>
      <c r="AJ4" s="80">
        <v>789</v>
      </c>
      <c r="AK4" s="80">
        <v>789</v>
      </c>
      <c r="AL4" s="80">
        <v>781</v>
      </c>
      <c r="AM4" s="80">
        <v>765</v>
      </c>
      <c r="AN4" s="83">
        <f t="shared" si="0"/>
        <v>55</v>
      </c>
      <c r="AO4" s="80">
        <v>710</v>
      </c>
    </row>
    <row r="5" spans="1:41" s="6" customFormat="1" ht="20.100000000000001" customHeight="1" x14ac:dyDescent="0.4">
      <c r="A5" s="9" t="s">
        <v>1982</v>
      </c>
      <c r="B5" s="97">
        <v>45884</v>
      </c>
      <c r="C5" s="1"/>
      <c r="D5" s="55"/>
      <c r="E5" s="63"/>
      <c r="F5" s="55"/>
      <c r="G5" s="55"/>
      <c r="H5" s="1"/>
      <c r="I5" s="17"/>
      <c r="J5" s="17"/>
      <c r="K5" s="17"/>
      <c r="L5" s="17"/>
      <c r="M5" s="17"/>
      <c r="N5" s="17"/>
      <c r="O5" s="17"/>
      <c r="P5" s="17"/>
      <c r="Q5" s="17"/>
      <c r="R5" s="17"/>
      <c r="S5" s="17"/>
      <c r="T5" s="17"/>
      <c r="U5" s="17"/>
      <c r="V5" s="17"/>
      <c r="W5" s="5"/>
      <c r="X5" s="136"/>
      <c r="Y5" s="77" t="s">
        <v>69</v>
      </c>
      <c r="Z5" s="80">
        <v>152</v>
      </c>
      <c r="AA5" s="80">
        <v>184</v>
      </c>
      <c r="AB5" s="80">
        <v>232</v>
      </c>
      <c r="AC5" s="80">
        <v>165</v>
      </c>
      <c r="AD5" s="80">
        <v>135</v>
      </c>
      <c r="AE5" s="80">
        <v>94</v>
      </c>
      <c r="AF5" s="80">
        <v>92</v>
      </c>
      <c r="AG5" s="80">
        <v>92</v>
      </c>
      <c r="AH5" s="80">
        <v>107</v>
      </c>
      <c r="AI5" s="80">
        <v>105</v>
      </c>
      <c r="AJ5" s="80">
        <v>92</v>
      </c>
      <c r="AK5" s="80">
        <v>96</v>
      </c>
      <c r="AL5" s="80">
        <v>94</v>
      </c>
      <c r="AM5" s="80">
        <v>92</v>
      </c>
      <c r="AN5" s="83">
        <f t="shared" si="0"/>
        <v>-8</v>
      </c>
      <c r="AO5" s="80">
        <v>100</v>
      </c>
    </row>
    <row r="6" spans="1:41" s="6" customFormat="1" ht="20.100000000000001" customHeight="1" x14ac:dyDescent="0.4">
      <c r="A6" s="9" t="s">
        <v>1983</v>
      </c>
      <c r="B6" s="97">
        <v>45884</v>
      </c>
      <c r="C6" s="1"/>
      <c r="D6" s="53"/>
      <c r="E6" s="62" t="s">
        <v>1968</v>
      </c>
      <c r="F6" s="54" t="s">
        <v>1960</v>
      </c>
      <c r="G6" s="55" t="s">
        <v>1963</v>
      </c>
      <c r="H6" s="1"/>
      <c r="W6" s="5"/>
      <c r="X6" s="137"/>
      <c r="Y6" s="78" t="s">
        <v>67</v>
      </c>
      <c r="Z6" s="81">
        <v>47</v>
      </c>
      <c r="AA6" s="81">
        <v>36</v>
      </c>
      <c r="AB6" s="81">
        <v>34</v>
      </c>
      <c r="AC6" s="81">
        <v>22</v>
      </c>
      <c r="AD6" s="81">
        <v>29</v>
      </c>
      <c r="AE6" s="81">
        <v>18</v>
      </c>
      <c r="AF6" s="81">
        <v>15</v>
      </c>
      <c r="AG6" s="81">
        <v>19</v>
      </c>
      <c r="AH6" s="81">
        <v>24</v>
      </c>
      <c r="AI6" s="81">
        <v>18</v>
      </c>
      <c r="AJ6" s="81">
        <v>15</v>
      </c>
      <c r="AK6" s="81">
        <v>17</v>
      </c>
      <c r="AL6" s="81">
        <v>15</v>
      </c>
      <c r="AM6" s="81">
        <v>17</v>
      </c>
      <c r="AN6" s="84">
        <f t="shared" si="0"/>
        <v>-13</v>
      </c>
      <c r="AO6" s="81">
        <v>30</v>
      </c>
    </row>
    <row r="7" spans="1:41" s="6" customFormat="1" ht="20.100000000000001" customHeight="1" x14ac:dyDescent="0.4">
      <c r="A7" s="9" t="s">
        <v>1987</v>
      </c>
      <c r="B7" s="97">
        <v>45884</v>
      </c>
      <c r="C7" s="1"/>
      <c r="D7" s="52"/>
      <c r="E7" s="62" t="s">
        <v>1969</v>
      </c>
      <c r="F7" s="54" t="s">
        <v>1961</v>
      </c>
      <c r="G7" s="55" t="s">
        <v>1963</v>
      </c>
      <c r="H7" s="1"/>
      <c r="I7" s="143" t="s">
        <v>10</v>
      </c>
      <c r="J7" s="144"/>
      <c r="K7" s="144"/>
      <c r="L7" s="145"/>
      <c r="M7" s="1"/>
      <c r="N7" s="146" t="s">
        <v>8</v>
      </c>
      <c r="O7" s="147"/>
      <c r="P7" s="147"/>
      <c r="Q7" s="148"/>
      <c r="R7" s="1"/>
      <c r="S7" s="143" t="s">
        <v>9</v>
      </c>
      <c r="T7" s="144"/>
      <c r="U7" s="144"/>
      <c r="V7" s="145"/>
      <c r="W7" s="5"/>
      <c r="X7" s="135" t="s">
        <v>2021</v>
      </c>
      <c r="Y7" s="90" t="s">
        <v>64</v>
      </c>
      <c r="Z7" s="89">
        <v>1100</v>
      </c>
      <c r="AA7" s="89">
        <v>1124</v>
      </c>
      <c r="AB7" s="89">
        <v>1081</v>
      </c>
      <c r="AC7" s="89">
        <v>913</v>
      </c>
      <c r="AD7" s="89">
        <v>903</v>
      </c>
      <c r="AE7" s="89">
        <v>867</v>
      </c>
      <c r="AF7" s="89">
        <v>871</v>
      </c>
      <c r="AG7" s="89">
        <v>921</v>
      </c>
      <c r="AH7" s="89">
        <v>897</v>
      </c>
      <c r="AI7" s="89">
        <v>863</v>
      </c>
      <c r="AJ7" s="89">
        <v>881</v>
      </c>
      <c r="AK7" s="89">
        <v>882</v>
      </c>
      <c r="AL7" s="89">
        <v>871</v>
      </c>
      <c r="AM7" s="89">
        <v>866</v>
      </c>
      <c r="AN7" s="88">
        <f t="shared" si="0"/>
        <v>26</v>
      </c>
      <c r="AO7" s="87">
        <v>840</v>
      </c>
    </row>
    <row r="8" spans="1:41" s="6" customFormat="1" ht="20.100000000000001" customHeight="1" x14ac:dyDescent="0.4">
      <c r="A8" s="9" t="s">
        <v>1992</v>
      </c>
      <c r="B8" s="97">
        <v>45901</v>
      </c>
      <c r="C8" s="1"/>
      <c r="D8" s="55"/>
      <c r="E8" s="63" t="s">
        <v>1970</v>
      </c>
      <c r="F8" s="55" t="s">
        <v>1962</v>
      </c>
      <c r="G8" s="54" t="s">
        <v>1963</v>
      </c>
      <c r="H8" s="1"/>
      <c r="I8" s="2" t="s">
        <v>11</v>
      </c>
      <c r="J8" s="3" t="s">
        <v>12</v>
      </c>
      <c r="K8" s="3" t="s">
        <v>13</v>
      </c>
      <c r="L8" s="66" t="s">
        <v>1728</v>
      </c>
      <c r="M8" s="66"/>
      <c r="N8" s="2" t="s">
        <v>11</v>
      </c>
      <c r="O8" s="3" t="s">
        <v>12</v>
      </c>
      <c r="P8" s="3" t="s">
        <v>13</v>
      </c>
      <c r="Q8" s="66" t="s">
        <v>56</v>
      </c>
      <c r="R8" s="16"/>
      <c r="S8" s="2" t="s">
        <v>11</v>
      </c>
      <c r="T8" s="3" t="s">
        <v>12</v>
      </c>
      <c r="U8" s="3" t="s">
        <v>13</v>
      </c>
      <c r="V8" s="66" t="s">
        <v>56</v>
      </c>
      <c r="W8" s="5"/>
      <c r="X8" s="136"/>
      <c r="Y8" s="77" t="s">
        <v>66</v>
      </c>
      <c r="Z8" s="80">
        <v>905</v>
      </c>
      <c r="AA8" s="80">
        <v>914</v>
      </c>
      <c r="AB8" s="80">
        <v>826</v>
      </c>
      <c r="AC8" s="80">
        <v>736</v>
      </c>
      <c r="AD8" s="80">
        <v>757</v>
      </c>
      <c r="AE8" s="80">
        <v>765</v>
      </c>
      <c r="AF8" s="80">
        <v>767</v>
      </c>
      <c r="AG8" s="80">
        <v>812</v>
      </c>
      <c r="AH8" s="80">
        <v>785</v>
      </c>
      <c r="AI8" s="80">
        <v>746</v>
      </c>
      <c r="AJ8" s="80">
        <v>772</v>
      </c>
      <c r="AK8" s="80">
        <v>774</v>
      </c>
      <c r="AL8" s="80">
        <v>767</v>
      </c>
      <c r="AM8" s="80">
        <v>763</v>
      </c>
      <c r="AN8" s="83">
        <f t="shared" si="0"/>
        <v>53</v>
      </c>
      <c r="AO8" s="80">
        <v>710</v>
      </c>
    </row>
    <row r="9" spans="1:41" s="6" customFormat="1" ht="20.100000000000001" customHeight="1" x14ac:dyDescent="0.4">
      <c r="A9" s="9" t="s">
        <v>1993</v>
      </c>
      <c r="B9" s="97">
        <v>45901</v>
      </c>
      <c r="C9" s="1"/>
      <c r="D9" s="55"/>
      <c r="E9" s="55"/>
      <c r="F9" s="61"/>
      <c r="G9" s="61" t="s">
        <v>1966</v>
      </c>
      <c r="H9" s="1"/>
      <c r="I9" s="7" t="s">
        <v>1982</v>
      </c>
      <c r="J9" s="5" t="s">
        <v>2157</v>
      </c>
      <c r="K9" s="5" t="s">
        <v>2158</v>
      </c>
      <c r="L9" s="5" t="s">
        <v>2159</v>
      </c>
      <c r="M9" s="5"/>
      <c r="N9" s="5" t="s">
        <v>1982</v>
      </c>
      <c r="O9" s="5" t="s">
        <v>2157</v>
      </c>
      <c r="P9" s="5" t="s">
        <v>2158</v>
      </c>
      <c r="Q9" s="5" t="s">
        <v>2159</v>
      </c>
      <c r="R9" s="5"/>
      <c r="S9" s="5" t="s">
        <v>5</v>
      </c>
      <c r="T9" s="5" t="s">
        <v>2166</v>
      </c>
      <c r="U9" s="5" t="s">
        <v>2167</v>
      </c>
      <c r="V9" s="5" t="s">
        <v>2168</v>
      </c>
      <c r="W9" s="5"/>
      <c r="X9" s="136"/>
      <c r="Y9" s="118" t="s">
        <v>69</v>
      </c>
      <c r="Z9" s="94">
        <v>151</v>
      </c>
      <c r="AA9" s="94">
        <v>175</v>
      </c>
      <c r="AB9" s="94">
        <v>224</v>
      </c>
      <c r="AC9" s="94">
        <v>157</v>
      </c>
      <c r="AD9" s="94">
        <v>123</v>
      </c>
      <c r="AE9" s="94">
        <v>88</v>
      </c>
      <c r="AF9" s="94">
        <v>90</v>
      </c>
      <c r="AG9" s="94">
        <v>93</v>
      </c>
      <c r="AH9" s="94">
        <v>98</v>
      </c>
      <c r="AI9" s="94">
        <v>102</v>
      </c>
      <c r="AJ9" s="94">
        <v>95</v>
      </c>
      <c r="AK9" s="94">
        <v>95</v>
      </c>
      <c r="AL9" s="94">
        <v>93</v>
      </c>
      <c r="AM9" s="94">
        <v>92</v>
      </c>
      <c r="AN9" s="83">
        <f t="shared" si="0"/>
        <v>-8</v>
      </c>
      <c r="AO9" s="80">
        <v>100</v>
      </c>
    </row>
    <row r="10" spans="1:41" s="6" customFormat="1" ht="20.100000000000001" customHeight="1" x14ac:dyDescent="0.4">
      <c r="A10" s="9" t="s">
        <v>1990</v>
      </c>
      <c r="B10" s="97">
        <v>45901</v>
      </c>
      <c r="C10" s="1"/>
      <c r="D10" s="53"/>
      <c r="E10" s="60" t="s">
        <v>1972</v>
      </c>
      <c r="F10" s="141" t="s">
        <v>1976</v>
      </c>
      <c r="G10" s="141"/>
      <c r="H10" s="1"/>
      <c r="I10" s="5" t="s">
        <v>2030</v>
      </c>
      <c r="J10" s="5" t="s">
        <v>2160</v>
      </c>
      <c r="K10" s="5" t="s">
        <v>2161</v>
      </c>
      <c r="L10" s="5" t="s">
        <v>2162</v>
      </c>
      <c r="M10" s="5"/>
      <c r="N10" s="5" t="s">
        <v>2030</v>
      </c>
      <c r="O10" s="5" t="s">
        <v>2160</v>
      </c>
      <c r="P10" s="5" t="s">
        <v>2161</v>
      </c>
      <c r="Q10" s="5" t="s">
        <v>2162</v>
      </c>
      <c r="R10" s="5"/>
      <c r="S10" s="5" t="s">
        <v>2032</v>
      </c>
      <c r="T10" s="5" t="s">
        <v>2175</v>
      </c>
      <c r="U10" s="5" t="s">
        <v>2176</v>
      </c>
      <c r="V10" s="5" t="s">
        <v>2177</v>
      </c>
      <c r="W10" s="5"/>
      <c r="X10" s="137"/>
      <c r="Y10" s="119" t="s">
        <v>67</v>
      </c>
      <c r="Z10" s="95">
        <v>44</v>
      </c>
      <c r="AA10" s="95">
        <v>35</v>
      </c>
      <c r="AB10" s="95">
        <v>32</v>
      </c>
      <c r="AC10" s="95">
        <v>19</v>
      </c>
      <c r="AD10" s="95">
        <v>23</v>
      </c>
      <c r="AE10" s="95">
        <v>13</v>
      </c>
      <c r="AF10" s="95">
        <v>13</v>
      </c>
      <c r="AG10" s="95">
        <v>16</v>
      </c>
      <c r="AH10" s="95">
        <v>14</v>
      </c>
      <c r="AI10" s="95">
        <v>14</v>
      </c>
      <c r="AJ10" s="95">
        <v>14</v>
      </c>
      <c r="AK10" s="95">
        <v>13</v>
      </c>
      <c r="AL10" s="95">
        <v>11</v>
      </c>
      <c r="AM10" s="95">
        <v>12</v>
      </c>
      <c r="AN10" s="84">
        <f t="shared" si="0"/>
        <v>-18</v>
      </c>
      <c r="AO10" s="81">
        <v>30</v>
      </c>
    </row>
    <row r="11" spans="1:41" s="6" customFormat="1" ht="20.100000000000001" customHeight="1" x14ac:dyDescent="0.4">
      <c r="A11" s="9" t="s">
        <v>1984</v>
      </c>
      <c r="B11" s="97">
        <v>45919</v>
      </c>
      <c r="C11" s="1"/>
      <c r="D11" s="52"/>
      <c r="E11" s="62" t="s">
        <v>1973</v>
      </c>
      <c r="F11" s="141" t="s">
        <v>1975</v>
      </c>
      <c r="G11" s="141"/>
      <c r="H11" s="1"/>
      <c r="I11" s="5" t="s">
        <v>2</v>
      </c>
      <c r="J11" s="5" t="s">
        <v>2163</v>
      </c>
      <c r="K11" s="5" t="s">
        <v>2164</v>
      </c>
      <c r="L11" s="5" t="s">
        <v>2165</v>
      </c>
      <c r="M11" s="7"/>
      <c r="N11" s="5" t="s">
        <v>2</v>
      </c>
      <c r="O11" s="5" t="s">
        <v>2163</v>
      </c>
      <c r="P11" s="5" t="s">
        <v>2164</v>
      </c>
      <c r="Q11" s="5" t="s">
        <v>2165</v>
      </c>
      <c r="R11" s="5"/>
      <c r="S11" s="5" t="s">
        <v>1830</v>
      </c>
      <c r="T11" s="5" t="s">
        <v>2190</v>
      </c>
      <c r="U11" s="5" t="s">
        <v>2191</v>
      </c>
      <c r="V11" s="5" t="s">
        <v>2192</v>
      </c>
      <c r="W11" s="5"/>
      <c r="X11" s="138" t="s">
        <v>2024</v>
      </c>
      <c r="Y11" s="121" t="s">
        <v>64</v>
      </c>
      <c r="Z11" s="120"/>
      <c r="AA11" s="120"/>
      <c r="AB11" s="120"/>
      <c r="AC11" s="120"/>
      <c r="AD11" s="120"/>
      <c r="AE11" s="120"/>
      <c r="AF11" s="120"/>
      <c r="AG11" s="120">
        <v>1462</v>
      </c>
      <c r="AH11" s="120">
        <v>1117</v>
      </c>
      <c r="AI11" s="120">
        <v>994</v>
      </c>
      <c r="AJ11" s="120">
        <v>1112</v>
      </c>
      <c r="AK11" s="120">
        <v>1088</v>
      </c>
      <c r="AL11" s="120">
        <v>1039</v>
      </c>
      <c r="AM11" s="120">
        <v>967</v>
      </c>
      <c r="AN11" s="88">
        <f t="shared" si="0"/>
        <v>127</v>
      </c>
      <c r="AO11" s="87">
        <v>840</v>
      </c>
    </row>
    <row r="12" spans="1:41" s="6" customFormat="1" ht="20.100000000000001" customHeight="1" x14ac:dyDescent="0.4">
      <c r="A12" s="9" t="s">
        <v>1986</v>
      </c>
      <c r="B12" s="97">
        <v>45919</v>
      </c>
      <c r="C12" s="1"/>
      <c r="D12" s="91"/>
      <c r="E12" s="55"/>
      <c r="F12" s="54"/>
      <c r="G12" s="55"/>
      <c r="H12" s="1"/>
      <c r="I12" s="5" t="s">
        <v>5</v>
      </c>
      <c r="J12" s="5" t="s">
        <v>2166</v>
      </c>
      <c r="K12" s="5" t="s">
        <v>2167</v>
      </c>
      <c r="L12" s="5" t="s">
        <v>2168</v>
      </c>
      <c r="M12" s="5"/>
      <c r="N12" s="5" t="s">
        <v>1979</v>
      </c>
      <c r="O12" s="5" t="s">
        <v>2169</v>
      </c>
      <c r="P12" s="5" t="s">
        <v>2170</v>
      </c>
      <c r="Q12" s="5" t="s">
        <v>2171</v>
      </c>
      <c r="R12" s="5"/>
      <c r="S12" s="5" t="s">
        <v>7</v>
      </c>
      <c r="T12" s="5" t="s">
        <v>2199</v>
      </c>
      <c r="U12" s="5" t="s">
        <v>2200</v>
      </c>
      <c r="V12" s="5" t="s">
        <v>2201</v>
      </c>
      <c r="W12" s="5"/>
      <c r="X12" s="139"/>
      <c r="Y12" s="118" t="s">
        <v>66</v>
      </c>
      <c r="Z12" s="123"/>
      <c r="AA12" s="123"/>
      <c r="AB12" s="123"/>
      <c r="AC12" s="123"/>
      <c r="AD12" s="123"/>
      <c r="AE12" s="123"/>
      <c r="AF12" s="123"/>
      <c r="AG12" s="94">
        <v>1288</v>
      </c>
      <c r="AH12" s="94">
        <v>954</v>
      </c>
      <c r="AI12" s="94">
        <v>841</v>
      </c>
      <c r="AJ12" s="94">
        <v>993</v>
      </c>
      <c r="AK12" s="94">
        <v>941</v>
      </c>
      <c r="AL12" s="94">
        <v>893</v>
      </c>
      <c r="AM12" s="94">
        <v>828</v>
      </c>
      <c r="AN12" s="83">
        <f t="shared" si="0"/>
        <v>118</v>
      </c>
      <c r="AO12" s="80">
        <v>710</v>
      </c>
    </row>
    <row r="13" spans="1:41" s="6" customFormat="1" ht="20.100000000000001" customHeight="1" x14ac:dyDescent="0.4">
      <c r="A13" t="s">
        <v>1980</v>
      </c>
      <c r="B13" s="97">
        <v>45939</v>
      </c>
      <c r="C13" s="1"/>
      <c r="D13" s="65"/>
      <c r="E13" s="65"/>
      <c r="F13" s="65"/>
      <c r="G13" s="65"/>
      <c r="H13" s="1"/>
      <c r="I13" s="5" t="s">
        <v>1979</v>
      </c>
      <c r="J13" s="5" t="s">
        <v>2169</v>
      </c>
      <c r="K13" s="5" t="s">
        <v>2170</v>
      </c>
      <c r="L13" s="5" t="s">
        <v>2171</v>
      </c>
      <c r="M13" s="5"/>
      <c r="N13" s="5" t="s">
        <v>1984</v>
      </c>
      <c r="O13" s="5" t="s">
        <v>2172</v>
      </c>
      <c r="P13" s="5" t="s">
        <v>2173</v>
      </c>
      <c r="Q13" s="5" t="s">
        <v>2174</v>
      </c>
      <c r="R13" s="5"/>
      <c r="S13" s="5" t="s">
        <v>1</v>
      </c>
      <c r="T13" s="5" t="s">
        <v>2216</v>
      </c>
      <c r="U13" s="5" t="s">
        <v>2217</v>
      </c>
      <c r="V13" s="5" t="s">
        <v>2218</v>
      </c>
      <c r="W13" s="5"/>
      <c r="X13" s="139"/>
      <c r="Y13" s="118" t="s">
        <v>69</v>
      </c>
      <c r="Z13" s="123"/>
      <c r="AA13" s="123"/>
      <c r="AB13" s="123"/>
      <c r="AC13" s="123"/>
      <c r="AD13" s="123"/>
      <c r="AE13" s="123"/>
      <c r="AF13" s="123"/>
      <c r="AG13" s="94">
        <v>87</v>
      </c>
      <c r="AH13" s="94">
        <v>114</v>
      </c>
      <c r="AI13" s="94">
        <v>111</v>
      </c>
      <c r="AJ13" s="94">
        <v>84</v>
      </c>
      <c r="AK13" s="94">
        <v>104</v>
      </c>
      <c r="AL13" s="94">
        <v>100</v>
      </c>
      <c r="AM13" s="94">
        <v>95</v>
      </c>
      <c r="AN13" s="83">
        <f t="shared" si="0"/>
        <v>-5</v>
      </c>
      <c r="AO13" s="80">
        <v>100</v>
      </c>
    </row>
    <row r="14" spans="1:41" s="6" customFormat="1" ht="20.100000000000001" customHeight="1" x14ac:dyDescent="0.4">
      <c r="A14" t="s">
        <v>1989</v>
      </c>
      <c r="B14" s="97">
        <v>45938</v>
      </c>
      <c r="C14" s="1"/>
      <c r="D14" s="55" t="s">
        <v>2011</v>
      </c>
      <c r="E14" s="55"/>
      <c r="F14" s="55"/>
      <c r="G14" s="55"/>
      <c r="H14" s="1"/>
      <c r="I14" s="5" t="s">
        <v>1984</v>
      </c>
      <c r="J14" s="5" t="s">
        <v>2172</v>
      </c>
      <c r="K14" s="5" t="s">
        <v>2173</v>
      </c>
      <c r="L14" s="5" t="s">
        <v>2174</v>
      </c>
      <c r="M14" s="5"/>
      <c r="N14" s="5" t="s">
        <v>2027</v>
      </c>
      <c r="O14" s="5" t="s">
        <v>2178</v>
      </c>
      <c r="P14" s="5" t="s">
        <v>2179</v>
      </c>
      <c r="Q14" s="5" t="s">
        <v>2180</v>
      </c>
      <c r="R14" s="5"/>
      <c r="S14" s="5" t="s">
        <v>14</v>
      </c>
      <c r="T14" s="5" t="s">
        <v>2259</v>
      </c>
      <c r="U14" s="5" t="s">
        <v>2260</v>
      </c>
      <c r="V14" s="5" t="s">
        <v>2255</v>
      </c>
      <c r="W14" s="5"/>
      <c r="X14" s="140"/>
      <c r="Y14" s="122" t="s">
        <v>67</v>
      </c>
      <c r="Z14" s="124"/>
      <c r="AA14" s="124"/>
      <c r="AB14" s="124"/>
      <c r="AC14" s="124"/>
      <c r="AD14" s="124"/>
      <c r="AE14" s="124"/>
      <c r="AF14" s="124"/>
      <c r="AG14" s="96">
        <v>87</v>
      </c>
      <c r="AH14" s="96">
        <v>49</v>
      </c>
      <c r="AI14" s="96">
        <v>42</v>
      </c>
      <c r="AJ14" s="96">
        <v>35</v>
      </c>
      <c r="AK14" s="96">
        <v>43</v>
      </c>
      <c r="AL14" s="96">
        <v>46</v>
      </c>
      <c r="AM14" s="96">
        <v>44</v>
      </c>
      <c r="AN14" s="85">
        <f t="shared" si="0"/>
        <v>14</v>
      </c>
      <c r="AO14" s="82">
        <v>30</v>
      </c>
    </row>
    <row r="15" spans="1:41" s="6" customFormat="1" ht="20.100000000000001" customHeight="1" x14ac:dyDescent="0.4">
      <c r="A15" t="s">
        <v>1981</v>
      </c>
      <c r="B15" s="97">
        <v>45939</v>
      </c>
      <c r="C15" s="1"/>
      <c r="D15" s="55"/>
      <c r="E15" s="55"/>
      <c r="F15" s="55"/>
      <c r="G15" s="55"/>
      <c r="H15" s="1"/>
      <c r="I15" s="5" t="s">
        <v>2032</v>
      </c>
      <c r="J15" s="5" t="s">
        <v>2175</v>
      </c>
      <c r="K15" s="5" t="s">
        <v>2176</v>
      </c>
      <c r="L15" s="5" t="s">
        <v>2177</v>
      </c>
      <c r="M15" s="5"/>
      <c r="N15" s="5" t="s">
        <v>1980</v>
      </c>
      <c r="O15" s="5" t="s">
        <v>2184</v>
      </c>
      <c r="P15" s="5" t="s">
        <v>2185</v>
      </c>
      <c r="Q15" s="5" t="s">
        <v>2186</v>
      </c>
      <c r="R15" s="5"/>
      <c r="S15" s="5"/>
      <c r="T15" s="5"/>
      <c r="U15" s="5"/>
      <c r="V15" s="5"/>
      <c r="W15" s="5"/>
      <c r="X15" s="5"/>
      <c r="Y15" s="5"/>
      <c r="Z15" s="5"/>
      <c r="AA15" s="5"/>
      <c r="AB15" s="5"/>
      <c r="AC15" s="5"/>
      <c r="AD15" s="5"/>
      <c r="AE15" s="5"/>
      <c r="AF15" s="5"/>
      <c r="AG15" s="5"/>
      <c r="AH15" s="5"/>
      <c r="AI15" s="5"/>
      <c r="AJ15" s="5"/>
      <c r="AK15" s="5"/>
      <c r="AL15" s="5"/>
      <c r="AM15" s="5"/>
    </row>
    <row r="16" spans="1:41" s="6" customFormat="1" ht="20.100000000000001" customHeight="1" x14ac:dyDescent="0.4">
      <c r="A16" t="s">
        <v>1985</v>
      </c>
      <c r="B16" s="97">
        <v>45939</v>
      </c>
      <c r="C16" s="1"/>
      <c r="D16" s="55" t="s">
        <v>2012</v>
      </c>
      <c r="E16" s="55"/>
      <c r="F16" s="55"/>
      <c r="G16" s="55"/>
      <c r="H16" s="1"/>
      <c r="I16" s="5" t="s">
        <v>2027</v>
      </c>
      <c r="J16" s="5" t="s">
        <v>2178</v>
      </c>
      <c r="K16" s="5" t="s">
        <v>2179</v>
      </c>
      <c r="L16" s="5" t="s">
        <v>2180</v>
      </c>
      <c r="M16" s="5"/>
      <c r="N16" s="5" t="s">
        <v>4</v>
      </c>
      <c r="O16" s="5" t="s">
        <v>2187</v>
      </c>
      <c r="P16" s="5" t="s">
        <v>2188</v>
      </c>
      <c r="Q16" s="5" t="s">
        <v>2189</v>
      </c>
      <c r="R16" s="8"/>
      <c r="S16" s="8"/>
      <c r="T16" s="5"/>
      <c r="U16" s="5"/>
      <c r="V16" s="5"/>
      <c r="W16" s="5"/>
      <c r="X16" s="5"/>
      <c r="Y16" s="5"/>
      <c r="Z16" s="5"/>
      <c r="AA16" s="5"/>
      <c r="AB16" s="5"/>
      <c r="AC16" s="5"/>
      <c r="AD16" s="5"/>
      <c r="AE16" s="5"/>
      <c r="AF16" s="5"/>
      <c r="AG16" s="5"/>
      <c r="AH16" s="5"/>
      <c r="AI16" s="5"/>
      <c r="AJ16" s="5"/>
      <c r="AK16" s="5"/>
      <c r="AL16" s="5"/>
      <c r="AM16" s="5"/>
    </row>
    <row r="17" spans="1:39" s="6" customFormat="1" ht="20.100000000000001" customHeight="1" x14ac:dyDescent="0.4">
      <c r="A17" t="s">
        <v>4</v>
      </c>
      <c r="B17" s="97">
        <v>45952</v>
      </c>
      <c r="C17" s="1"/>
      <c r="D17" s="55" t="s">
        <v>2033</v>
      </c>
      <c r="E17" s="55"/>
      <c r="F17" s="55"/>
      <c r="G17" s="55"/>
      <c r="H17" s="1"/>
      <c r="I17" s="5" t="s">
        <v>0</v>
      </c>
      <c r="J17" s="8" t="s">
        <v>2181</v>
      </c>
      <c r="K17" s="8" t="s">
        <v>2182</v>
      </c>
      <c r="L17" s="5" t="s">
        <v>2183</v>
      </c>
      <c r="M17" s="5"/>
      <c r="N17" s="5" t="s">
        <v>6</v>
      </c>
      <c r="O17" s="5" t="s">
        <v>2193</v>
      </c>
      <c r="P17" s="5" t="s">
        <v>2194</v>
      </c>
      <c r="Q17" s="5" t="s">
        <v>2195</v>
      </c>
      <c r="R17" s="5"/>
      <c r="S17" s="5"/>
      <c r="T17" s="5"/>
      <c r="U17" s="5"/>
      <c r="V17" s="5"/>
      <c r="W17" s="5"/>
      <c r="X17" s="5"/>
      <c r="Y17" s="5"/>
      <c r="Z17" s="5"/>
      <c r="AA17" s="5"/>
      <c r="AB17" s="5"/>
      <c r="AC17" s="5"/>
      <c r="AD17" s="5"/>
      <c r="AE17" s="5"/>
      <c r="AF17" s="5"/>
      <c r="AG17" s="5"/>
      <c r="AH17" s="5"/>
      <c r="AI17" s="5"/>
      <c r="AJ17" s="5"/>
      <c r="AK17" s="5"/>
      <c r="AL17" s="5"/>
      <c r="AM17" s="5"/>
    </row>
    <row r="18" spans="1:39" s="6" customFormat="1" ht="20.100000000000001" customHeight="1" x14ac:dyDescent="0.4">
      <c r="A18" t="s">
        <v>1979</v>
      </c>
      <c r="B18" s="97">
        <v>45952</v>
      </c>
      <c r="C18" s="1"/>
      <c r="D18" s="55"/>
      <c r="E18" s="55"/>
      <c r="F18" s="55"/>
      <c r="G18" s="55"/>
      <c r="H18" s="1"/>
      <c r="I18" s="5" t="s">
        <v>1980</v>
      </c>
      <c r="J18" s="5" t="s">
        <v>2184</v>
      </c>
      <c r="K18" s="5" t="s">
        <v>2185</v>
      </c>
      <c r="L18" s="5" t="s">
        <v>2186</v>
      </c>
      <c r="M18" s="5"/>
      <c r="N18" s="5" t="s">
        <v>1985</v>
      </c>
      <c r="O18" s="5" t="s">
        <v>2196</v>
      </c>
      <c r="P18" s="5" t="s">
        <v>2197</v>
      </c>
      <c r="Q18" s="5" t="s">
        <v>2198</v>
      </c>
      <c r="R18" s="5"/>
      <c r="S18" s="5"/>
      <c r="T18" s="5"/>
      <c r="U18" s="5"/>
      <c r="V18" s="5"/>
      <c r="W18" s="5"/>
      <c r="X18" s="5"/>
      <c r="Y18" s="5"/>
      <c r="Z18" s="5"/>
      <c r="AA18" s="5"/>
      <c r="AB18" s="5"/>
      <c r="AC18" s="5"/>
      <c r="AD18" s="5"/>
      <c r="AE18" s="5"/>
      <c r="AF18" s="5"/>
      <c r="AG18" s="5"/>
      <c r="AH18" s="5"/>
      <c r="AI18" s="5"/>
      <c r="AJ18" s="5"/>
      <c r="AK18" s="5"/>
      <c r="AL18" s="5"/>
      <c r="AM18" s="5"/>
    </row>
    <row r="19" spans="1:39" s="6" customFormat="1" ht="20.100000000000001" customHeight="1" x14ac:dyDescent="0.4">
      <c r="A19" t="s">
        <v>2025</v>
      </c>
      <c r="B19" s="97">
        <v>45952</v>
      </c>
      <c r="C19" s="1"/>
      <c r="D19" s="65"/>
      <c r="E19" s="64"/>
      <c r="F19" s="65"/>
      <c r="G19" s="65"/>
      <c r="H19" s="1"/>
      <c r="I19" s="5" t="s">
        <v>4</v>
      </c>
      <c r="J19" s="5" t="s">
        <v>2187</v>
      </c>
      <c r="K19" s="5" t="s">
        <v>2188</v>
      </c>
      <c r="L19" s="5" t="s">
        <v>2189</v>
      </c>
      <c r="M19" s="5"/>
      <c r="N19" s="5" t="s">
        <v>1981</v>
      </c>
      <c r="O19" s="5" t="s">
        <v>2202</v>
      </c>
      <c r="P19" s="5" t="s">
        <v>2203</v>
      </c>
      <c r="Q19" s="5" t="s">
        <v>2204</v>
      </c>
      <c r="R19" s="5"/>
      <c r="S19" s="5"/>
      <c r="T19" s="5"/>
      <c r="U19" s="5"/>
      <c r="V19" s="5"/>
      <c r="W19" s="5"/>
      <c r="X19" s="5"/>
      <c r="Y19" s="5"/>
      <c r="Z19" s="5"/>
      <c r="AA19" s="5"/>
      <c r="AB19" s="5"/>
      <c r="AC19" s="5"/>
      <c r="AD19" s="5"/>
      <c r="AE19" s="5"/>
      <c r="AF19" s="5"/>
      <c r="AG19" s="5"/>
      <c r="AH19" s="5"/>
      <c r="AI19" s="5"/>
      <c r="AJ19" s="5"/>
      <c r="AK19" s="5"/>
      <c r="AL19" s="5"/>
      <c r="AM19" s="5"/>
    </row>
    <row r="20" spans="1:39" s="6" customFormat="1" ht="20.100000000000001" customHeight="1" x14ac:dyDescent="0.4">
      <c r="A20" t="s">
        <v>2026</v>
      </c>
      <c r="B20" s="97">
        <v>45953</v>
      </c>
      <c r="C20" s="1"/>
      <c r="D20" s="55" t="s">
        <v>2034</v>
      </c>
      <c r="E20" s="55"/>
      <c r="F20" s="55"/>
      <c r="G20" s="55"/>
      <c r="H20" s="1"/>
      <c r="I20" s="5" t="s">
        <v>1830</v>
      </c>
      <c r="J20" s="5" t="s">
        <v>2190</v>
      </c>
      <c r="K20" s="5" t="s">
        <v>2191</v>
      </c>
      <c r="L20" s="5" t="s">
        <v>2192</v>
      </c>
      <c r="M20" s="5"/>
      <c r="N20" s="5" t="s">
        <v>1992</v>
      </c>
      <c r="O20" s="5" t="s">
        <v>2205</v>
      </c>
      <c r="P20" s="5" t="s">
        <v>2206</v>
      </c>
      <c r="Q20" s="5" t="s">
        <v>2207</v>
      </c>
      <c r="R20" s="5"/>
      <c r="S20" s="5"/>
      <c r="T20" s="5"/>
      <c r="U20" s="5"/>
      <c r="V20" s="5"/>
      <c r="W20" s="5"/>
      <c r="X20" s="5"/>
      <c r="Y20" s="5"/>
      <c r="Z20" s="5"/>
      <c r="AA20" s="5"/>
      <c r="AB20" s="5"/>
      <c r="AC20" s="5"/>
      <c r="AD20" s="5"/>
      <c r="AE20" s="5"/>
      <c r="AF20" s="5"/>
      <c r="AG20" s="5"/>
      <c r="AH20" s="5"/>
      <c r="AI20" s="5"/>
      <c r="AJ20" s="5"/>
      <c r="AK20" s="5"/>
      <c r="AL20" s="5"/>
      <c r="AM20" s="5"/>
    </row>
    <row r="21" spans="1:39" s="6" customFormat="1" ht="20.100000000000001" customHeight="1" x14ac:dyDescent="0.4">
      <c r="A21" t="s">
        <v>2028</v>
      </c>
      <c r="B21" s="97">
        <v>45992</v>
      </c>
      <c r="C21" s="1"/>
      <c r="D21" s="55" t="s">
        <v>2035</v>
      </c>
      <c r="E21" s="55"/>
      <c r="F21" s="55"/>
      <c r="G21" s="55"/>
      <c r="H21" s="1"/>
      <c r="I21" s="5" t="s">
        <v>6</v>
      </c>
      <c r="J21" s="8" t="s">
        <v>2193</v>
      </c>
      <c r="K21" s="8" t="s">
        <v>2194</v>
      </c>
      <c r="L21" s="5" t="s">
        <v>2195</v>
      </c>
      <c r="M21" s="5"/>
      <c r="N21" s="5" t="s">
        <v>2029</v>
      </c>
      <c r="O21" s="5" t="s">
        <v>2208</v>
      </c>
      <c r="P21" s="5" t="s">
        <v>2209</v>
      </c>
      <c r="Q21" s="5" t="s">
        <v>2210</v>
      </c>
      <c r="R21" s="5"/>
      <c r="S21" s="5"/>
      <c r="T21" s="5"/>
      <c r="U21" s="5"/>
      <c r="V21" s="5"/>
      <c r="W21" s="5"/>
      <c r="X21" s="5"/>
      <c r="Y21" s="5"/>
      <c r="Z21" s="5"/>
      <c r="AA21" s="5"/>
      <c r="AB21" s="5"/>
      <c r="AC21" s="5"/>
      <c r="AD21" s="5"/>
      <c r="AE21" s="5"/>
      <c r="AF21" s="5"/>
      <c r="AG21" s="5"/>
      <c r="AH21" s="5"/>
      <c r="AI21" s="5"/>
      <c r="AJ21" s="5"/>
      <c r="AK21" s="5"/>
      <c r="AL21" s="5"/>
      <c r="AM21" s="5"/>
    </row>
    <row r="22" spans="1:39" s="6" customFormat="1" ht="20.100000000000001" customHeight="1" x14ac:dyDescent="0.4">
      <c r="A22" t="s">
        <v>2027</v>
      </c>
      <c r="B22" s="97">
        <v>45992</v>
      </c>
      <c r="C22" s="1"/>
      <c r="D22" s="55" t="s">
        <v>2036</v>
      </c>
      <c r="E22" s="55"/>
      <c r="F22" s="55"/>
      <c r="G22" s="55"/>
      <c r="H22" s="1"/>
      <c r="I22" s="5" t="s">
        <v>1985</v>
      </c>
      <c r="J22" s="5" t="s">
        <v>2196</v>
      </c>
      <c r="K22" s="5" t="s">
        <v>2197</v>
      </c>
      <c r="L22" s="5" t="s">
        <v>2198</v>
      </c>
      <c r="M22" s="5"/>
      <c r="N22" s="5" t="s">
        <v>1988</v>
      </c>
      <c r="O22" s="5" t="s">
        <v>2211</v>
      </c>
      <c r="P22" s="5" t="s">
        <v>2177</v>
      </c>
      <c r="Q22" s="5" t="s">
        <v>2212</v>
      </c>
      <c r="R22" s="5"/>
      <c r="S22" s="5"/>
      <c r="T22" s="5"/>
      <c r="U22" s="5"/>
      <c r="V22" s="5"/>
      <c r="W22" s="5"/>
      <c r="X22" s="5"/>
      <c r="Y22" s="5"/>
      <c r="Z22" s="5"/>
      <c r="AA22" s="5"/>
      <c r="AB22" s="5"/>
      <c r="AC22" s="5"/>
      <c r="AD22" s="5"/>
      <c r="AE22" s="5"/>
      <c r="AF22" s="5"/>
      <c r="AG22" s="5"/>
      <c r="AH22" s="5"/>
      <c r="AI22" s="5"/>
      <c r="AJ22" s="5"/>
      <c r="AK22" s="5"/>
      <c r="AL22" s="5"/>
      <c r="AM22" s="5"/>
    </row>
    <row r="23" spans="1:39" s="6" customFormat="1" ht="20.100000000000001" customHeight="1" x14ac:dyDescent="0.4">
      <c r="A23" t="s">
        <v>2029</v>
      </c>
      <c r="B23" s="97">
        <v>45992</v>
      </c>
      <c r="C23" s="1"/>
      <c r="D23" s="55" t="s">
        <v>2037</v>
      </c>
      <c r="E23" s="55"/>
      <c r="F23" s="55"/>
      <c r="G23" s="55"/>
      <c r="H23" s="1"/>
      <c r="I23" s="5" t="s">
        <v>7</v>
      </c>
      <c r="J23" s="5" t="s">
        <v>2199</v>
      </c>
      <c r="K23" s="5" t="s">
        <v>2200</v>
      </c>
      <c r="L23" s="5" t="s">
        <v>2201</v>
      </c>
      <c r="M23" s="5"/>
      <c r="N23" s="5" t="s">
        <v>2026</v>
      </c>
      <c r="O23" s="5" t="s">
        <v>2213</v>
      </c>
      <c r="P23" s="5" t="s">
        <v>2214</v>
      </c>
      <c r="Q23" s="5" t="s">
        <v>2215</v>
      </c>
      <c r="R23" s="5"/>
      <c r="S23" s="5"/>
      <c r="T23" s="5"/>
      <c r="U23" s="5"/>
      <c r="V23" s="5"/>
      <c r="W23" s="5"/>
      <c r="X23" s="5"/>
      <c r="Y23" s="5"/>
      <c r="Z23" s="5"/>
      <c r="AA23" s="5"/>
      <c r="AB23" s="5"/>
      <c r="AC23" s="5"/>
      <c r="AD23" s="5"/>
      <c r="AE23" s="5"/>
      <c r="AF23" s="5"/>
      <c r="AG23" s="5"/>
      <c r="AH23" s="5"/>
      <c r="AI23" s="5"/>
      <c r="AJ23" s="5"/>
      <c r="AK23" s="5"/>
      <c r="AL23" s="5"/>
      <c r="AM23" s="5"/>
    </row>
    <row r="24" spans="1:39" s="6" customFormat="1" ht="20.100000000000001" customHeight="1" x14ac:dyDescent="0.4">
      <c r="A24" t="s">
        <v>2030</v>
      </c>
      <c r="B24" s="97">
        <v>46045</v>
      </c>
      <c r="C24" s="1"/>
      <c r="D24" s="55"/>
      <c r="E24" s="55"/>
      <c r="F24" s="55"/>
      <c r="G24" s="55"/>
      <c r="H24" s="1"/>
      <c r="I24" s="5" t="s">
        <v>1981</v>
      </c>
      <c r="J24" s="8" t="s">
        <v>2202</v>
      </c>
      <c r="K24" s="8" t="s">
        <v>2203</v>
      </c>
      <c r="L24" s="5" t="s">
        <v>2204</v>
      </c>
      <c r="M24" s="5"/>
      <c r="N24" s="5" t="s">
        <v>2025</v>
      </c>
      <c r="O24" s="5" t="s">
        <v>2219</v>
      </c>
      <c r="P24" s="5" t="s">
        <v>2220</v>
      </c>
      <c r="Q24" s="5" t="s">
        <v>2221</v>
      </c>
      <c r="R24" s="5"/>
      <c r="S24" s="5"/>
      <c r="T24" s="5"/>
      <c r="U24" s="5"/>
      <c r="V24" s="5"/>
      <c r="W24" s="5"/>
      <c r="X24" s="5"/>
      <c r="Y24" s="5"/>
      <c r="Z24" s="5"/>
      <c r="AA24" s="5"/>
      <c r="AB24" s="5"/>
      <c r="AC24" s="5"/>
      <c r="AD24" s="5"/>
      <c r="AE24" s="5"/>
      <c r="AF24" s="5"/>
      <c r="AG24" s="5"/>
      <c r="AH24" s="5"/>
      <c r="AI24" s="5"/>
      <c r="AJ24" s="5"/>
      <c r="AK24" s="5"/>
      <c r="AL24" s="5"/>
      <c r="AM24" s="5"/>
    </row>
    <row r="25" spans="1:39" s="6" customFormat="1" ht="20.100000000000001" customHeight="1" x14ac:dyDescent="0.4">
      <c r="A25" t="s">
        <v>2031</v>
      </c>
      <c r="B25" s="97">
        <v>46055</v>
      </c>
      <c r="C25" s="1"/>
      <c r="D25" s="55" t="s">
        <v>2038</v>
      </c>
      <c r="E25" s="55"/>
      <c r="F25" s="55"/>
      <c r="G25" s="55"/>
      <c r="H25" s="1"/>
      <c r="I25" s="5" t="s">
        <v>1992</v>
      </c>
      <c r="J25" s="5" t="s">
        <v>2205</v>
      </c>
      <c r="K25" s="5" t="s">
        <v>2206</v>
      </c>
      <c r="L25" s="5" t="s">
        <v>2207</v>
      </c>
      <c r="M25" s="5"/>
      <c r="N25" s="5" t="s">
        <v>1987</v>
      </c>
      <c r="O25" s="5" t="s">
        <v>2222</v>
      </c>
      <c r="P25" s="5" t="s">
        <v>2223</v>
      </c>
      <c r="Q25" s="5" t="s">
        <v>2224</v>
      </c>
      <c r="R25" s="5"/>
      <c r="S25" s="5"/>
      <c r="T25" s="5"/>
      <c r="U25" s="5"/>
      <c r="V25" s="5"/>
      <c r="W25" s="5"/>
      <c r="X25" s="5"/>
      <c r="Y25" s="5"/>
      <c r="Z25" s="5"/>
      <c r="AA25" s="5"/>
      <c r="AB25" s="5"/>
      <c r="AC25" s="5"/>
      <c r="AD25" s="5"/>
      <c r="AE25" s="5"/>
      <c r="AF25" s="5"/>
      <c r="AG25" s="5"/>
      <c r="AH25" s="5"/>
      <c r="AI25" s="5"/>
      <c r="AJ25" s="5"/>
      <c r="AK25" s="5"/>
      <c r="AL25" s="5"/>
      <c r="AM25" s="5"/>
    </row>
    <row r="26" spans="1:39" s="6" customFormat="1" ht="20.100000000000001" customHeight="1" x14ac:dyDescent="0.4">
      <c r="A26" s="9" t="s">
        <v>2</v>
      </c>
      <c r="B26" s="97">
        <v>46113</v>
      </c>
      <c r="C26" s="1"/>
      <c r="D26" s="55"/>
      <c r="E26" s="55"/>
      <c r="F26" s="55"/>
      <c r="G26" s="55"/>
      <c r="H26" s="1"/>
      <c r="I26" s="5" t="s">
        <v>2029</v>
      </c>
      <c r="J26" s="5" t="s">
        <v>2208</v>
      </c>
      <c r="K26" s="5" t="s">
        <v>2209</v>
      </c>
      <c r="L26" s="5" t="s">
        <v>2210</v>
      </c>
      <c r="M26" s="5"/>
      <c r="N26" s="5" t="s">
        <v>2031</v>
      </c>
      <c r="O26" s="5" t="s">
        <v>2225</v>
      </c>
      <c r="P26" s="5" t="s">
        <v>2226</v>
      </c>
      <c r="Q26" s="5" t="s">
        <v>2156</v>
      </c>
      <c r="R26" s="5"/>
      <c r="S26" s="5"/>
      <c r="T26" s="5"/>
      <c r="U26" s="5"/>
      <c r="V26" s="5"/>
      <c r="W26" s="5"/>
      <c r="X26" s="5"/>
      <c r="Y26" s="5"/>
      <c r="Z26" s="5"/>
      <c r="AA26" s="5"/>
      <c r="AB26" s="5"/>
      <c r="AC26" s="5"/>
      <c r="AD26" s="5"/>
      <c r="AE26" s="5"/>
      <c r="AF26" s="5"/>
      <c r="AG26" s="5"/>
      <c r="AH26" s="5"/>
      <c r="AI26" s="5"/>
      <c r="AJ26" s="5"/>
      <c r="AK26" s="5"/>
      <c r="AL26" s="5"/>
      <c r="AM26" s="5"/>
    </row>
    <row r="27" spans="1:39" s="6" customFormat="1" ht="20.100000000000001" customHeight="1" x14ac:dyDescent="0.4">
      <c r="A27" t="s">
        <v>3</v>
      </c>
      <c r="B27" s="98">
        <v>46143</v>
      </c>
      <c r="C27" s="1"/>
      <c r="D27" s="55" t="s">
        <v>2039</v>
      </c>
      <c r="E27" s="55"/>
      <c r="F27" s="55"/>
      <c r="G27" s="55"/>
      <c r="H27" s="1"/>
      <c r="I27" s="5" t="s">
        <v>1988</v>
      </c>
      <c r="J27" s="5" t="s">
        <v>2211</v>
      </c>
      <c r="K27" s="5" t="s">
        <v>2177</v>
      </c>
      <c r="L27" s="5" t="s">
        <v>2212</v>
      </c>
      <c r="M27" s="5"/>
      <c r="N27" s="5" t="s">
        <v>1990</v>
      </c>
      <c r="O27" s="5" t="s">
        <v>2227</v>
      </c>
      <c r="P27" s="5" t="s">
        <v>2228</v>
      </c>
      <c r="Q27" s="5" t="s">
        <v>2229</v>
      </c>
      <c r="R27" s="5"/>
      <c r="S27" s="5"/>
      <c r="T27" s="5"/>
      <c r="U27" s="5"/>
      <c r="V27" s="5"/>
      <c r="W27" s="5"/>
      <c r="X27" s="5"/>
      <c r="Y27" s="5"/>
      <c r="Z27" s="5"/>
      <c r="AA27" s="5"/>
      <c r="AB27" s="5"/>
      <c r="AC27" s="5"/>
      <c r="AD27" s="5"/>
      <c r="AE27" s="5"/>
      <c r="AF27" s="5"/>
      <c r="AG27" s="5"/>
      <c r="AH27" s="5"/>
      <c r="AI27" s="5"/>
      <c r="AJ27" s="5"/>
      <c r="AK27" s="5"/>
      <c r="AL27" s="5"/>
      <c r="AM27" s="5"/>
    </row>
    <row r="28" spans="1:39" s="6" customFormat="1" ht="20.100000000000001" customHeight="1" x14ac:dyDescent="0.4">
      <c r="A28" t="s">
        <v>6</v>
      </c>
      <c r="B28" s="97">
        <v>46143</v>
      </c>
      <c r="C28" s="1"/>
      <c r="D28" s="55" t="s">
        <v>2040</v>
      </c>
      <c r="E28" s="55"/>
      <c r="F28" s="55"/>
      <c r="G28" s="55"/>
      <c r="H28" s="1"/>
      <c r="I28" s="5" t="s">
        <v>2026</v>
      </c>
      <c r="J28" s="5" t="s">
        <v>2213</v>
      </c>
      <c r="K28" s="5" t="s">
        <v>2214</v>
      </c>
      <c r="L28" s="5" t="s">
        <v>2215</v>
      </c>
      <c r="M28" s="5"/>
      <c r="N28" s="5" t="s">
        <v>2028</v>
      </c>
      <c r="O28" s="5" t="s">
        <v>2230</v>
      </c>
      <c r="P28" s="5" t="s">
        <v>2231</v>
      </c>
      <c r="Q28" s="5" t="s">
        <v>2232</v>
      </c>
      <c r="R28" s="5"/>
      <c r="S28" s="5"/>
      <c r="T28" s="5"/>
      <c r="U28" s="5"/>
      <c r="V28" s="5"/>
      <c r="W28" s="5"/>
      <c r="X28" s="5"/>
      <c r="Y28" s="5"/>
      <c r="Z28" s="5"/>
      <c r="AA28" s="5"/>
      <c r="AB28" s="5"/>
      <c r="AC28" s="5"/>
      <c r="AD28" s="5"/>
      <c r="AE28" s="5"/>
      <c r="AF28" s="5"/>
      <c r="AG28" s="5"/>
      <c r="AH28" s="5"/>
      <c r="AI28" s="5"/>
      <c r="AJ28" s="5"/>
      <c r="AK28" s="5"/>
      <c r="AL28" s="5"/>
      <c r="AM28" s="5"/>
    </row>
    <row r="29" spans="1:39" s="6" customFormat="1" ht="20.100000000000001" customHeight="1" x14ac:dyDescent="0.4">
      <c r="A29" t="s">
        <v>1830</v>
      </c>
      <c r="B29" s="97">
        <v>46157</v>
      </c>
      <c r="C29" s="1"/>
      <c r="D29" s="55" t="s">
        <v>2041</v>
      </c>
      <c r="E29" s="55"/>
      <c r="F29" s="55"/>
      <c r="G29" s="55"/>
      <c r="H29" s="1"/>
      <c r="I29" s="5" t="s">
        <v>1</v>
      </c>
      <c r="J29" s="5" t="s">
        <v>2216</v>
      </c>
      <c r="K29" s="5" t="s">
        <v>2217</v>
      </c>
      <c r="L29" s="5" t="s">
        <v>2218</v>
      </c>
      <c r="M29" s="5"/>
      <c r="N29" s="5" t="s">
        <v>1994</v>
      </c>
      <c r="O29" s="5" t="s">
        <v>2233</v>
      </c>
      <c r="P29" s="5" t="s">
        <v>2234</v>
      </c>
      <c r="Q29" s="5" t="s">
        <v>2235</v>
      </c>
      <c r="R29" s="5"/>
      <c r="S29" s="5"/>
      <c r="T29" s="5"/>
      <c r="U29" s="5"/>
      <c r="V29" s="5"/>
      <c r="W29" s="5"/>
      <c r="X29" s="5"/>
      <c r="Y29" s="5"/>
      <c r="Z29" s="5"/>
      <c r="AA29" s="5"/>
      <c r="AB29" s="5"/>
      <c r="AC29" s="5"/>
      <c r="AD29" s="5"/>
      <c r="AE29" s="5"/>
      <c r="AF29" s="5"/>
      <c r="AG29" s="5"/>
      <c r="AH29" s="5"/>
      <c r="AI29" s="5"/>
      <c r="AJ29" s="5"/>
      <c r="AK29" s="5"/>
      <c r="AL29" s="5"/>
      <c r="AM29" s="5"/>
    </row>
    <row r="30" spans="1:39" s="6" customFormat="1" ht="20.100000000000001" customHeight="1" x14ac:dyDescent="0.4">
      <c r="A30" t="s">
        <v>7</v>
      </c>
      <c r="B30" s="97">
        <v>46157</v>
      </c>
      <c r="C30" s="1"/>
      <c r="D30" s="55" t="s">
        <v>2042</v>
      </c>
      <c r="E30" s="55"/>
      <c r="F30" s="55"/>
      <c r="G30" s="55"/>
      <c r="H30" s="1"/>
      <c r="I30" s="5" t="s">
        <v>2025</v>
      </c>
      <c r="J30" s="5" t="s">
        <v>2219</v>
      </c>
      <c r="K30" s="5" t="s">
        <v>2220</v>
      </c>
      <c r="L30" s="5" t="s">
        <v>2221</v>
      </c>
      <c r="M30" s="5"/>
      <c r="N30" s="5" t="s">
        <v>1991</v>
      </c>
      <c r="O30" s="5" t="s">
        <v>2236</v>
      </c>
      <c r="P30" s="5" t="s">
        <v>2237</v>
      </c>
      <c r="Q30" s="5" t="s">
        <v>2238</v>
      </c>
      <c r="R30" s="5"/>
      <c r="S30" s="5"/>
      <c r="T30" s="5"/>
      <c r="U30" s="5"/>
      <c r="V30" s="5"/>
      <c r="W30" s="5"/>
      <c r="X30" s="5"/>
      <c r="Y30" s="5"/>
      <c r="Z30" s="5"/>
      <c r="AA30" s="5"/>
      <c r="AB30" s="5"/>
      <c r="AC30" s="5"/>
      <c r="AD30" s="5"/>
      <c r="AE30" s="5"/>
      <c r="AF30" s="5"/>
      <c r="AG30" s="5"/>
      <c r="AH30" s="5"/>
      <c r="AI30" s="5"/>
      <c r="AJ30" s="5"/>
      <c r="AK30" s="5"/>
      <c r="AL30" s="5"/>
      <c r="AM30" s="5"/>
    </row>
    <row r="31" spans="1:39" s="6" customFormat="1" ht="20.100000000000001" customHeight="1" x14ac:dyDescent="0.4">
      <c r="A31" t="s">
        <v>2032</v>
      </c>
      <c r="B31" s="97">
        <v>46167</v>
      </c>
      <c r="C31" s="1"/>
      <c r="D31" s="55"/>
      <c r="E31" s="55"/>
      <c r="F31" s="55"/>
      <c r="G31" s="55"/>
      <c r="H31" s="1"/>
      <c r="I31" s="5" t="s">
        <v>1987</v>
      </c>
      <c r="J31" s="5" t="s">
        <v>2222</v>
      </c>
      <c r="K31" s="5" t="s">
        <v>2223</v>
      </c>
      <c r="L31" s="5" t="s">
        <v>2224</v>
      </c>
      <c r="M31" s="5"/>
      <c r="N31" s="8" t="s">
        <v>3</v>
      </c>
      <c r="O31" s="8" t="s">
        <v>2239</v>
      </c>
      <c r="P31" s="5" t="s">
        <v>2240</v>
      </c>
      <c r="Q31" s="5" t="s">
        <v>2241</v>
      </c>
      <c r="R31" s="5"/>
      <c r="S31" s="5"/>
      <c r="T31" s="5"/>
      <c r="U31" s="5"/>
      <c r="V31" s="5"/>
      <c r="W31" s="5"/>
      <c r="X31" s="5"/>
      <c r="Y31" s="5"/>
      <c r="Z31" s="5"/>
      <c r="AA31" s="5"/>
      <c r="AB31" s="5"/>
      <c r="AC31" s="5"/>
      <c r="AD31" s="5"/>
      <c r="AE31" s="5"/>
      <c r="AF31" s="5"/>
      <c r="AG31" s="5"/>
      <c r="AH31" s="5"/>
      <c r="AI31" s="5"/>
      <c r="AJ31" s="5"/>
      <c r="AK31" s="5"/>
      <c r="AL31" s="5"/>
      <c r="AM31" s="5"/>
    </row>
    <row r="32" spans="1:39" s="6" customFormat="1" ht="20.100000000000001" customHeight="1" x14ac:dyDescent="0.4">
      <c r="A32" t="s">
        <v>5</v>
      </c>
      <c r="B32" s="97">
        <v>46204</v>
      </c>
      <c r="C32" s="1"/>
      <c r="D32" s="65"/>
      <c r="E32" s="65"/>
      <c r="F32" s="65"/>
      <c r="G32" s="65"/>
      <c r="H32" s="1"/>
      <c r="I32" s="5" t="s">
        <v>2031</v>
      </c>
      <c r="J32" s="5" t="s">
        <v>2225</v>
      </c>
      <c r="K32" s="5" t="s">
        <v>2226</v>
      </c>
      <c r="L32" s="5" t="s">
        <v>2156</v>
      </c>
      <c r="M32" s="5"/>
      <c r="N32" s="5" t="s">
        <v>1986</v>
      </c>
      <c r="O32" s="5" t="s">
        <v>2242</v>
      </c>
      <c r="P32" s="5" t="s">
        <v>2243</v>
      </c>
      <c r="Q32" s="5" t="s">
        <v>2244</v>
      </c>
      <c r="R32" s="5"/>
      <c r="S32" s="5"/>
      <c r="T32" s="5"/>
      <c r="U32" s="5"/>
      <c r="V32" s="5"/>
      <c r="W32" s="5"/>
      <c r="X32" s="5"/>
      <c r="Y32" s="5"/>
      <c r="Z32" s="5"/>
      <c r="AA32" s="5"/>
      <c r="AB32" s="5"/>
      <c r="AC32" s="5"/>
      <c r="AD32" s="5"/>
      <c r="AE32" s="5"/>
      <c r="AF32" s="5"/>
      <c r="AG32" s="5"/>
      <c r="AH32" s="5"/>
      <c r="AI32" s="5"/>
      <c r="AJ32" s="5"/>
      <c r="AK32" s="5"/>
      <c r="AL32" s="5"/>
      <c r="AM32" s="5"/>
    </row>
    <row r="33" spans="1:39" s="6" customFormat="1" ht="20.100000000000001" customHeight="1" x14ac:dyDescent="0.4">
      <c r="A33" t="s">
        <v>1</v>
      </c>
      <c r="B33" s="97">
        <v>46204</v>
      </c>
      <c r="C33" s="1"/>
      <c r="D33" s="55"/>
      <c r="E33" s="55"/>
      <c r="F33" s="55"/>
      <c r="G33" s="55"/>
      <c r="H33" s="1"/>
      <c r="I33" s="5" t="s">
        <v>1990</v>
      </c>
      <c r="J33" s="5" t="s">
        <v>2227</v>
      </c>
      <c r="K33" s="5" t="s">
        <v>2228</v>
      </c>
      <c r="L33" s="5" t="s">
        <v>2229</v>
      </c>
      <c r="M33" s="5"/>
      <c r="N33" s="8" t="s">
        <v>1993</v>
      </c>
      <c r="O33" s="8" t="s">
        <v>2245</v>
      </c>
      <c r="P33" s="5" t="s">
        <v>2246</v>
      </c>
      <c r="Q33" s="5" t="s">
        <v>2247</v>
      </c>
      <c r="R33" s="5"/>
      <c r="S33" s="5"/>
      <c r="T33" s="5"/>
      <c r="U33" s="5"/>
      <c r="V33" s="5"/>
      <c r="W33" s="5"/>
      <c r="X33" s="5"/>
      <c r="Y33" s="5"/>
      <c r="Z33" s="5"/>
      <c r="AA33" s="5"/>
      <c r="AB33" s="5"/>
      <c r="AC33" s="5"/>
      <c r="AD33" s="5"/>
      <c r="AE33" s="5"/>
      <c r="AF33" s="5"/>
      <c r="AG33" s="5"/>
      <c r="AH33" s="5"/>
      <c r="AI33" s="5"/>
      <c r="AJ33" s="5"/>
      <c r="AK33" s="5"/>
      <c r="AL33" s="5"/>
      <c r="AM33" s="5"/>
    </row>
    <row r="34" spans="1:39" s="6" customFormat="1" ht="20.100000000000001" customHeight="1" x14ac:dyDescent="0.4">
      <c r="A34" t="s">
        <v>2402</v>
      </c>
      <c r="B34" s="97">
        <v>46237</v>
      </c>
      <c r="C34" s="1"/>
      <c r="D34" s="55"/>
      <c r="E34" s="55"/>
      <c r="F34" s="55"/>
      <c r="G34" s="55"/>
      <c r="H34" s="1"/>
      <c r="I34" s="5" t="s">
        <v>2028</v>
      </c>
      <c r="J34" s="5" t="s">
        <v>2230</v>
      </c>
      <c r="K34" s="5" t="s">
        <v>2231</v>
      </c>
      <c r="L34" s="5" t="s">
        <v>2232</v>
      </c>
      <c r="M34" s="5"/>
      <c r="N34" s="5" t="s">
        <v>1989</v>
      </c>
      <c r="O34" s="5" t="s">
        <v>2250</v>
      </c>
      <c r="P34" s="5" t="s">
        <v>2251</v>
      </c>
      <c r="Q34" s="5" t="s">
        <v>2252</v>
      </c>
      <c r="R34" s="5"/>
      <c r="S34" s="5"/>
      <c r="T34" s="5"/>
      <c r="U34" s="5"/>
      <c r="V34" s="5"/>
      <c r="W34" s="5"/>
      <c r="X34" s="5"/>
      <c r="Y34" s="5"/>
      <c r="Z34" s="5"/>
      <c r="AA34" s="5"/>
      <c r="AB34" s="5"/>
      <c r="AC34" s="5"/>
      <c r="AD34" s="5"/>
      <c r="AE34" s="5"/>
      <c r="AF34" s="5"/>
      <c r="AG34" s="5"/>
      <c r="AH34" s="5"/>
      <c r="AI34" s="5"/>
      <c r="AJ34" s="5"/>
      <c r="AK34" s="5"/>
      <c r="AL34" s="5"/>
      <c r="AM34" s="5"/>
    </row>
    <row r="35" spans="1:39" s="6" customFormat="1" ht="20.100000000000001" customHeight="1" x14ac:dyDescent="0.4">
      <c r="A35"/>
      <c r="B35" s="97"/>
      <c r="C35" s="1"/>
      <c r="D35" s="55"/>
      <c r="E35" s="55"/>
      <c r="F35" s="55"/>
      <c r="G35" s="55"/>
      <c r="H35" s="1"/>
      <c r="I35" s="5" t="s">
        <v>1994</v>
      </c>
      <c r="J35" s="5" t="s">
        <v>2233</v>
      </c>
      <c r="K35" s="5" t="s">
        <v>2234</v>
      </c>
      <c r="L35" s="5" t="s">
        <v>2235</v>
      </c>
      <c r="M35" s="5"/>
      <c r="N35" s="5" t="s">
        <v>14</v>
      </c>
      <c r="O35" s="5" t="s">
        <v>2258</v>
      </c>
      <c r="P35" s="5" t="s">
        <v>2152</v>
      </c>
      <c r="Q35" s="5" t="s">
        <v>2155</v>
      </c>
      <c r="R35" s="5"/>
      <c r="S35" s="5"/>
      <c r="T35" s="5"/>
      <c r="U35" s="5"/>
      <c r="V35" s="5"/>
      <c r="W35" s="5"/>
      <c r="X35" s="5"/>
      <c r="Y35" s="5"/>
      <c r="Z35" s="5"/>
      <c r="AA35" s="5"/>
      <c r="AB35" s="5"/>
      <c r="AC35" s="5"/>
      <c r="AD35" s="5"/>
      <c r="AE35" s="5"/>
      <c r="AF35" s="5"/>
      <c r="AG35" s="5"/>
      <c r="AH35" s="5"/>
      <c r="AI35" s="5"/>
      <c r="AJ35" s="5"/>
      <c r="AK35" s="5"/>
      <c r="AL35" s="5"/>
      <c r="AM35" s="5"/>
    </row>
    <row r="36" spans="1:39" s="6" customFormat="1" ht="20.100000000000001" customHeight="1" x14ac:dyDescent="0.4">
      <c r="A36"/>
      <c r="B36" s="97"/>
      <c r="C36" s="1"/>
      <c r="D36" s="55"/>
      <c r="E36" s="55"/>
      <c r="F36" s="55"/>
      <c r="G36" s="55"/>
      <c r="H36" s="1"/>
      <c r="I36" s="5" t="s">
        <v>1991</v>
      </c>
      <c r="J36" s="5" t="s">
        <v>2236</v>
      </c>
      <c r="K36" s="5" t="s">
        <v>2237</v>
      </c>
      <c r="L36" s="5" t="s">
        <v>2238</v>
      </c>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row>
    <row r="37" spans="1:39" s="6" customFormat="1" ht="20.100000000000001" customHeight="1" x14ac:dyDescent="0.4">
      <c r="A37"/>
      <c r="B37" s="97"/>
      <c r="C37" s="1"/>
      <c r="D37" s="55"/>
      <c r="E37" s="55"/>
      <c r="F37" s="55"/>
      <c r="G37" s="55"/>
      <c r="H37" s="1"/>
      <c r="I37" s="5" t="s">
        <v>3</v>
      </c>
      <c r="J37" s="5" t="s">
        <v>2239</v>
      </c>
      <c r="K37" s="5" t="s">
        <v>2240</v>
      </c>
      <c r="L37" s="5" t="s">
        <v>2241</v>
      </c>
      <c r="M37" s="5"/>
      <c r="N37" s="8"/>
      <c r="O37" s="8"/>
      <c r="P37" s="5"/>
      <c r="Q37" s="5"/>
      <c r="R37" s="5"/>
      <c r="S37" s="5"/>
      <c r="T37" s="5"/>
      <c r="U37" s="5"/>
      <c r="V37" s="5"/>
      <c r="W37" s="5"/>
      <c r="X37" s="5"/>
      <c r="Y37" s="5"/>
      <c r="Z37" s="5"/>
      <c r="AA37" s="5"/>
      <c r="AB37" s="5"/>
      <c r="AC37" s="5"/>
      <c r="AD37" s="5"/>
      <c r="AE37" s="5"/>
      <c r="AF37" s="5"/>
      <c r="AG37" s="5"/>
      <c r="AH37" s="5"/>
      <c r="AI37" s="5"/>
      <c r="AJ37" s="5"/>
      <c r="AK37" s="5"/>
      <c r="AL37" s="5"/>
      <c r="AM37" s="5"/>
    </row>
    <row r="38" spans="1:39" s="6" customFormat="1" ht="20.100000000000001" customHeight="1" x14ac:dyDescent="0.4">
      <c r="A38"/>
      <c r="B38" s="97"/>
      <c r="C38" s="1"/>
      <c r="D38" s="55"/>
      <c r="E38" s="55"/>
      <c r="F38" s="55"/>
      <c r="G38" s="55"/>
      <c r="H38" s="1"/>
      <c r="I38" s="5" t="s">
        <v>1986</v>
      </c>
      <c r="J38" s="5" t="s">
        <v>2242</v>
      </c>
      <c r="K38" s="5" t="s">
        <v>2243</v>
      </c>
      <c r="L38" s="5" t="s">
        <v>2244</v>
      </c>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row>
    <row r="39" spans="1:39" s="6" customFormat="1" ht="20.100000000000001" customHeight="1" x14ac:dyDescent="0.4">
      <c r="A39"/>
      <c r="B39" s="97"/>
      <c r="C39" s="1"/>
      <c r="D39" s="55"/>
      <c r="E39" s="55"/>
      <c r="F39" s="55"/>
      <c r="G39" s="55"/>
      <c r="H39" s="1"/>
      <c r="I39" s="5" t="s">
        <v>1993</v>
      </c>
      <c r="J39" s="5" t="s">
        <v>2245</v>
      </c>
      <c r="K39" s="5" t="s">
        <v>2246</v>
      </c>
      <c r="L39" s="5" t="s">
        <v>2247</v>
      </c>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row>
    <row r="40" spans="1:39" s="6" customFormat="1" ht="20.100000000000001" customHeight="1" x14ac:dyDescent="0.4">
      <c r="A40"/>
      <c r="B40" s="97"/>
      <c r="C40" s="1"/>
      <c r="D40" s="55"/>
      <c r="E40" s="55"/>
      <c r="F40" s="55"/>
      <c r="G40" s="55"/>
      <c r="H40" s="1"/>
      <c r="I40" s="5" t="s">
        <v>2044</v>
      </c>
      <c r="J40" s="5" t="s">
        <v>2248</v>
      </c>
      <c r="K40" s="5" t="s">
        <v>2249</v>
      </c>
      <c r="L40" s="5" t="s">
        <v>2189</v>
      </c>
      <c r="M40" s="5"/>
      <c r="N40" s="8"/>
      <c r="O40" s="8"/>
      <c r="P40" s="5"/>
      <c r="Q40" s="5"/>
      <c r="R40" s="5"/>
      <c r="S40" s="5"/>
      <c r="T40" s="5"/>
      <c r="U40" s="5"/>
      <c r="V40" s="5"/>
      <c r="W40" s="5"/>
      <c r="X40" s="5"/>
      <c r="Y40" s="5"/>
      <c r="Z40" s="5"/>
      <c r="AA40" s="5"/>
      <c r="AB40" s="5"/>
      <c r="AC40" s="5"/>
      <c r="AD40" s="5"/>
      <c r="AE40" s="5"/>
      <c r="AF40" s="5"/>
      <c r="AG40" s="5"/>
      <c r="AH40" s="5"/>
      <c r="AI40" s="5"/>
      <c r="AJ40" s="5"/>
      <c r="AK40" s="5"/>
      <c r="AL40" s="5"/>
      <c r="AM40" s="5"/>
    </row>
    <row r="41" spans="1:39" s="6" customFormat="1" ht="20.100000000000001" customHeight="1" x14ac:dyDescent="0.4">
      <c r="A41"/>
      <c r="B41" s="97"/>
      <c r="C41" s="1"/>
      <c r="D41" s="55"/>
      <c r="E41" s="55"/>
      <c r="F41" s="55"/>
      <c r="G41" s="55"/>
      <c r="H41" s="1"/>
      <c r="I41" s="5" t="s">
        <v>1989</v>
      </c>
      <c r="J41" s="5" t="s">
        <v>2250</v>
      </c>
      <c r="K41" s="5" t="s">
        <v>2251</v>
      </c>
      <c r="L41" s="5" t="s">
        <v>2252</v>
      </c>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row>
    <row r="42" spans="1:39" ht="20.100000000000001" customHeight="1" x14ac:dyDescent="0.4">
      <c r="A42"/>
      <c r="B42" s="97"/>
      <c r="D42" s="55"/>
      <c r="E42" s="55"/>
      <c r="F42" s="55"/>
      <c r="G42" s="55"/>
      <c r="I42" s="5" t="s">
        <v>14</v>
      </c>
      <c r="J42" s="8" t="s">
        <v>2151</v>
      </c>
      <c r="K42" s="8" t="s">
        <v>2152</v>
      </c>
      <c r="L42" s="5" t="s">
        <v>2153</v>
      </c>
      <c r="M42" s="5"/>
      <c r="N42" s="8"/>
      <c r="O42" s="59"/>
      <c r="P42" s="5"/>
      <c r="Q42" s="5"/>
      <c r="R42" s="5"/>
      <c r="S42" s="5"/>
      <c r="T42" s="5"/>
      <c r="U42" s="5"/>
      <c r="V42" s="5"/>
      <c r="W42" s="4"/>
      <c r="X42" s="4"/>
      <c r="Y42" s="4"/>
      <c r="Z42" s="4"/>
      <c r="AA42" s="4"/>
      <c r="AB42" s="4"/>
      <c r="AC42" s="4"/>
      <c r="AD42" s="4"/>
      <c r="AE42" s="4"/>
      <c r="AF42" s="4"/>
      <c r="AG42" s="4"/>
      <c r="AH42" s="4"/>
      <c r="AI42" s="4"/>
      <c r="AJ42" s="4"/>
      <c r="AK42" s="4"/>
      <c r="AL42" s="4"/>
      <c r="AM42" s="4"/>
    </row>
    <row r="43" spans="1:39" ht="20.100000000000001" customHeight="1" x14ac:dyDescent="0.4">
      <c r="A43"/>
      <c r="B43" s="97"/>
      <c r="D43" s="55"/>
      <c r="E43" s="55"/>
      <c r="F43" s="55"/>
      <c r="G43" s="55"/>
      <c r="I43" s="5"/>
      <c r="J43" s="5"/>
      <c r="K43" s="5"/>
      <c r="L43" s="5"/>
      <c r="M43" s="5"/>
      <c r="N43" s="5"/>
      <c r="O43" s="5"/>
      <c r="P43" s="5"/>
      <c r="Q43" s="5"/>
      <c r="R43" s="8"/>
      <c r="S43" s="5"/>
      <c r="T43" s="5"/>
      <c r="U43" s="5"/>
      <c r="V43" s="5"/>
      <c r="W43" s="4"/>
      <c r="X43" s="4"/>
      <c r="Y43" s="4"/>
      <c r="Z43" s="4"/>
      <c r="AA43" s="4"/>
      <c r="AB43" s="4"/>
      <c r="AC43" s="4"/>
      <c r="AD43" s="4"/>
      <c r="AE43" s="4"/>
      <c r="AF43" s="4"/>
      <c r="AG43" s="4"/>
      <c r="AH43" s="4"/>
      <c r="AI43" s="4"/>
      <c r="AJ43" s="4"/>
      <c r="AK43" s="4"/>
      <c r="AL43" s="4"/>
      <c r="AM43" s="4"/>
    </row>
    <row r="44" spans="1:39" ht="20.100000000000001" customHeight="1" x14ac:dyDescent="0.4">
      <c r="A44"/>
      <c r="B44" s="97"/>
      <c r="D44" s="55"/>
      <c r="E44" s="55"/>
      <c r="F44" s="55"/>
      <c r="G44" s="55"/>
      <c r="I44" s="5"/>
      <c r="J44" s="8"/>
      <c r="K44" s="8"/>
      <c r="L44" s="5"/>
      <c r="M44" s="5"/>
      <c r="N44" s="8"/>
      <c r="O44" s="8"/>
      <c r="P44" s="5"/>
      <c r="Q44" s="5"/>
      <c r="R44" s="5"/>
      <c r="S44" s="5"/>
      <c r="T44" s="5"/>
      <c r="U44" s="5"/>
      <c r="V44" s="5"/>
      <c r="W44" s="4"/>
      <c r="X44" s="4"/>
      <c r="Y44" s="4"/>
      <c r="Z44" s="4"/>
      <c r="AA44" s="4"/>
      <c r="AB44" s="4"/>
      <c r="AC44" s="4"/>
      <c r="AD44" s="4"/>
      <c r="AE44" s="4"/>
      <c r="AF44" s="4"/>
      <c r="AG44" s="4"/>
      <c r="AH44" s="4"/>
      <c r="AI44" s="4"/>
      <c r="AJ44" s="4"/>
      <c r="AK44" s="4"/>
      <c r="AL44" s="4"/>
      <c r="AM44" s="4"/>
    </row>
    <row r="45" spans="1:39" ht="20.100000000000001" customHeight="1" x14ac:dyDescent="0.4">
      <c r="A45"/>
      <c r="B45" s="97"/>
      <c r="D45" s="55"/>
      <c r="E45" s="55"/>
      <c r="F45" s="55"/>
      <c r="G45" s="55"/>
      <c r="I45" s="5"/>
      <c r="J45" s="8"/>
      <c r="K45" s="8"/>
      <c r="L45" s="5"/>
      <c r="M45" s="5"/>
      <c r="N45" s="5"/>
      <c r="O45" s="5"/>
      <c r="P45" s="5"/>
      <c r="Q45" s="5"/>
      <c r="R45" s="5"/>
      <c r="S45" s="5"/>
      <c r="T45" s="5"/>
      <c r="U45" s="5"/>
      <c r="V45" s="5"/>
      <c r="W45" s="4"/>
      <c r="X45" s="4"/>
      <c r="Y45" s="4"/>
      <c r="Z45" s="4"/>
      <c r="AA45" s="4"/>
      <c r="AB45" s="4"/>
      <c r="AC45" s="4"/>
      <c r="AD45" s="4"/>
      <c r="AE45" s="4"/>
      <c r="AF45" s="4"/>
      <c r="AG45" s="4"/>
      <c r="AH45" s="4"/>
      <c r="AI45" s="4"/>
      <c r="AJ45" s="4"/>
      <c r="AK45" s="4"/>
      <c r="AL45" s="4"/>
      <c r="AM45" s="4"/>
    </row>
    <row r="46" spans="1:39" ht="20.100000000000001" customHeight="1" x14ac:dyDescent="0.4">
      <c r="A46"/>
      <c r="B46" s="97"/>
      <c r="D46" s="55"/>
      <c r="E46" s="55"/>
      <c r="F46" s="55"/>
      <c r="G46" s="55"/>
      <c r="I46" s="5"/>
      <c r="J46" s="5"/>
      <c r="K46" s="5"/>
      <c r="L46" s="5"/>
      <c r="M46" s="5"/>
      <c r="N46" s="5"/>
      <c r="O46" s="5"/>
      <c r="P46" s="5"/>
      <c r="Q46" s="5"/>
      <c r="R46" s="5"/>
      <c r="S46" s="5"/>
      <c r="T46" s="5"/>
      <c r="U46" s="5"/>
      <c r="V46" s="5"/>
      <c r="W46" s="4"/>
      <c r="X46" s="4"/>
      <c r="Y46" s="4"/>
      <c r="Z46" s="4"/>
      <c r="AA46" s="4"/>
      <c r="AB46" s="4"/>
      <c r="AC46" s="4"/>
      <c r="AD46" s="4"/>
      <c r="AE46" s="4"/>
      <c r="AF46" s="4"/>
      <c r="AG46" s="4"/>
      <c r="AH46" s="4"/>
      <c r="AI46" s="4"/>
      <c r="AJ46" s="4"/>
      <c r="AK46" s="4"/>
      <c r="AL46" s="4"/>
      <c r="AM46" s="4"/>
    </row>
    <row r="47" spans="1:39" ht="20.100000000000001" customHeight="1" x14ac:dyDescent="0.4">
      <c r="A47"/>
      <c r="B47" s="97"/>
      <c r="D47" s="55"/>
      <c r="E47" s="55"/>
      <c r="F47" s="55"/>
      <c r="G47" s="55"/>
      <c r="I47" s="7"/>
      <c r="J47" s="8"/>
      <c r="K47" s="8"/>
      <c r="L47" s="5"/>
      <c r="M47" s="5"/>
      <c r="N47" s="8"/>
      <c r="O47" s="8"/>
      <c r="P47" s="5"/>
      <c r="Q47" s="5"/>
      <c r="R47" s="5"/>
      <c r="S47" s="5"/>
      <c r="T47" s="5"/>
      <c r="U47" s="5"/>
      <c r="V47" s="5"/>
      <c r="W47" s="4"/>
      <c r="X47" s="4"/>
      <c r="Y47" s="4"/>
      <c r="Z47" s="4"/>
      <c r="AA47" s="4"/>
      <c r="AB47" s="4"/>
      <c r="AC47" s="4"/>
      <c r="AD47" s="4"/>
      <c r="AE47" s="4"/>
      <c r="AF47" s="4"/>
      <c r="AG47" s="4"/>
      <c r="AH47" s="4"/>
      <c r="AI47" s="4"/>
      <c r="AJ47" s="4"/>
      <c r="AK47" s="4"/>
      <c r="AL47" s="4"/>
      <c r="AM47" s="4"/>
    </row>
    <row r="48" spans="1:39" ht="20.100000000000001" customHeight="1" x14ac:dyDescent="0.4">
      <c r="A48"/>
      <c r="B48" s="97"/>
      <c r="D48" s="55"/>
      <c r="E48" s="55"/>
      <c r="F48" s="55"/>
      <c r="G48" s="55"/>
      <c r="I48" s="7"/>
      <c r="J48" s="5"/>
      <c r="K48" s="5"/>
      <c r="L48" s="5"/>
      <c r="M48" s="5"/>
      <c r="N48" s="5"/>
      <c r="O48" s="5"/>
      <c r="P48" s="5"/>
      <c r="Q48" s="5"/>
      <c r="R48" s="5"/>
      <c r="S48" s="5"/>
      <c r="T48" s="5"/>
      <c r="U48" s="5"/>
      <c r="V48" s="5"/>
      <c r="W48" s="4"/>
      <c r="X48" s="4"/>
      <c r="Y48" s="4"/>
      <c r="Z48" s="4"/>
      <c r="AA48" s="4"/>
      <c r="AB48" s="4"/>
      <c r="AC48" s="4"/>
      <c r="AD48" s="4"/>
      <c r="AE48" s="4"/>
      <c r="AF48" s="4"/>
      <c r="AG48" s="4"/>
      <c r="AH48" s="4"/>
      <c r="AI48" s="4"/>
      <c r="AJ48" s="4"/>
      <c r="AK48" s="4"/>
      <c r="AL48" s="4"/>
      <c r="AM48" s="4"/>
    </row>
    <row r="49" spans="1:39" ht="20.100000000000001" customHeight="1" x14ac:dyDescent="0.4">
      <c r="A49"/>
      <c r="B49" s="97"/>
      <c r="D49" s="55"/>
      <c r="E49" s="55"/>
      <c r="F49" s="55"/>
      <c r="G49" s="55"/>
      <c r="I49" s="7"/>
      <c r="J49" s="5"/>
      <c r="K49" s="5"/>
      <c r="L49" s="5"/>
      <c r="M49" s="5"/>
      <c r="N49" s="5"/>
      <c r="O49" s="5"/>
      <c r="P49" s="5"/>
      <c r="Q49" s="5"/>
      <c r="R49" s="5"/>
      <c r="S49" s="5"/>
      <c r="T49" s="5"/>
      <c r="U49" s="5"/>
      <c r="V49" s="5"/>
      <c r="W49" s="4"/>
      <c r="X49" s="4"/>
      <c r="Y49" s="4"/>
      <c r="Z49" s="4"/>
      <c r="AA49" s="4"/>
      <c r="AB49" s="4"/>
      <c r="AC49" s="4"/>
      <c r="AD49" s="4"/>
      <c r="AE49" s="4"/>
      <c r="AF49" s="4"/>
      <c r="AG49" s="4"/>
      <c r="AH49" s="4"/>
      <c r="AI49" s="4"/>
      <c r="AJ49" s="4"/>
      <c r="AK49" s="4"/>
      <c r="AL49" s="4"/>
      <c r="AM49" s="4"/>
    </row>
    <row r="50" spans="1:39" ht="20.100000000000001" customHeight="1" x14ac:dyDescent="0.4">
      <c r="A50"/>
      <c r="B50" s="97"/>
      <c r="D50" s="52"/>
      <c r="E50" s="52"/>
      <c r="F50" s="52"/>
      <c r="G50" s="52"/>
      <c r="I50" s="5"/>
      <c r="J50" s="5"/>
      <c r="K50" s="5"/>
      <c r="L50" s="5"/>
      <c r="M50" s="5"/>
      <c r="N50" s="5"/>
      <c r="O50" s="5"/>
      <c r="P50" s="5"/>
      <c r="Q50" s="5"/>
      <c r="R50" s="5"/>
      <c r="S50" s="5"/>
      <c r="T50" s="5"/>
      <c r="U50" s="5"/>
      <c r="V50" s="5"/>
      <c r="W50" s="4"/>
      <c r="X50" s="4"/>
      <c r="Y50" s="4"/>
      <c r="Z50" s="4"/>
      <c r="AA50" s="4"/>
      <c r="AB50" s="4"/>
      <c r="AC50" s="4"/>
      <c r="AD50" s="4"/>
      <c r="AE50" s="4"/>
      <c r="AF50" s="4"/>
      <c r="AG50" s="4"/>
      <c r="AH50" s="4"/>
      <c r="AI50" s="4"/>
      <c r="AJ50" s="4"/>
      <c r="AK50" s="4"/>
      <c r="AL50" s="4"/>
      <c r="AM50" s="4"/>
    </row>
    <row r="51" spans="1:39" ht="20.100000000000001" customHeight="1" x14ac:dyDescent="0.4">
      <c r="A51"/>
      <c r="B51" s="97"/>
      <c r="D51" s="52"/>
      <c r="E51" s="52"/>
      <c r="F51" s="52"/>
      <c r="G51" s="52"/>
      <c r="I51" s="5"/>
      <c r="J51" s="5"/>
      <c r="K51" s="5"/>
      <c r="L51" s="5"/>
      <c r="M51" s="5"/>
      <c r="N51" s="5"/>
      <c r="O51" s="5"/>
      <c r="P51" s="5"/>
      <c r="Q51" s="5"/>
      <c r="R51" s="5"/>
      <c r="S51" s="5"/>
      <c r="T51" s="5"/>
      <c r="U51" s="5"/>
      <c r="V51" s="5"/>
      <c r="W51" s="4"/>
      <c r="X51" s="4"/>
      <c r="Y51" s="4"/>
      <c r="Z51" s="4"/>
      <c r="AA51" s="4"/>
      <c r="AB51" s="4"/>
      <c r="AC51" s="4"/>
      <c r="AD51" s="4"/>
      <c r="AE51" s="4"/>
      <c r="AF51" s="4"/>
      <c r="AG51" s="4"/>
      <c r="AH51" s="4"/>
      <c r="AI51" s="4"/>
      <c r="AJ51" s="4"/>
      <c r="AK51" s="4"/>
      <c r="AL51" s="4"/>
      <c r="AM51" s="4"/>
    </row>
    <row r="52" spans="1:39" ht="20.100000000000001" customHeight="1" x14ac:dyDescent="0.4">
      <c r="A52"/>
      <c r="B52" s="97"/>
      <c r="D52" s="52"/>
      <c r="E52" s="52"/>
      <c r="F52" s="52"/>
      <c r="G52" s="52"/>
      <c r="I52" s="5"/>
      <c r="J52" s="5"/>
      <c r="K52" s="5"/>
      <c r="L52" s="5"/>
      <c r="M52" s="5"/>
      <c r="N52" s="5"/>
      <c r="O52" s="5"/>
      <c r="P52" s="5"/>
      <c r="Q52" s="5"/>
      <c r="R52" s="5"/>
      <c r="S52" s="5"/>
      <c r="T52" s="5"/>
      <c r="U52" s="5"/>
      <c r="V52" s="5"/>
      <c r="W52" s="4"/>
      <c r="X52" s="4"/>
      <c r="Y52" s="4"/>
      <c r="Z52" s="4"/>
      <c r="AA52" s="4"/>
      <c r="AB52" s="4"/>
      <c r="AC52" s="4"/>
      <c r="AD52" s="4"/>
      <c r="AE52" s="4"/>
      <c r="AF52" s="4"/>
      <c r="AG52" s="4"/>
      <c r="AH52" s="4"/>
      <c r="AI52" s="4"/>
      <c r="AJ52" s="4"/>
      <c r="AK52" s="4"/>
      <c r="AL52" s="4"/>
      <c r="AM52" s="4"/>
    </row>
    <row r="53" spans="1:39" ht="20.100000000000001" customHeight="1" x14ac:dyDescent="0.4">
      <c r="A53"/>
      <c r="B53" s="97"/>
      <c r="D53" s="52"/>
      <c r="E53" s="52"/>
      <c r="F53" s="52"/>
      <c r="G53" s="52"/>
      <c r="I53" s="5"/>
      <c r="J53" s="5"/>
      <c r="K53" s="5"/>
      <c r="L53" s="5"/>
      <c r="M53" s="5"/>
      <c r="N53" s="5"/>
      <c r="O53" s="5"/>
      <c r="P53" s="5"/>
      <c r="Q53" s="5"/>
      <c r="R53" s="5"/>
      <c r="S53" s="5"/>
      <c r="T53" s="5"/>
      <c r="U53" s="5"/>
      <c r="V53" s="5"/>
      <c r="W53" s="4"/>
      <c r="X53" s="4"/>
      <c r="Y53" s="4"/>
      <c r="Z53" s="4"/>
      <c r="AA53" s="4"/>
      <c r="AB53" s="4"/>
      <c r="AC53" s="4"/>
      <c r="AD53" s="4"/>
      <c r="AE53" s="4"/>
      <c r="AF53" s="4"/>
      <c r="AG53" s="4"/>
      <c r="AH53" s="4"/>
      <c r="AI53" s="4"/>
      <c r="AJ53" s="4"/>
      <c r="AK53" s="4"/>
      <c r="AL53" s="4"/>
      <c r="AM53" s="4"/>
    </row>
    <row r="54" spans="1:39" ht="20.100000000000001" customHeight="1" x14ac:dyDescent="0.4">
      <c r="A54"/>
      <c r="B54" s="97"/>
      <c r="D54" s="52"/>
      <c r="E54" s="52"/>
      <c r="F54" s="52"/>
      <c r="G54" s="52"/>
      <c r="I54" s="5"/>
      <c r="J54" s="5"/>
      <c r="K54" s="5"/>
      <c r="L54" s="5"/>
      <c r="M54" s="5"/>
      <c r="N54" s="5"/>
      <c r="O54" s="5"/>
      <c r="P54" s="5"/>
      <c r="Q54" s="5"/>
      <c r="R54" s="5"/>
      <c r="S54" s="5"/>
      <c r="T54" s="5"/>
      <c r="U54" s="5"/>
      <c r="V54" s="5"/>
      <c r="W54" s="4"/>
      <c r="X54" s="4"/>
      <c r="Y54" s="4"/>
      <c r="Z54" s="4"/>
      <c r="AA54" s="4"/>
      <c r="AB54" s="4"/>
      <c r="AC54" s="4"/>
      <c r="AD54" s="4"/>
      <c r="AE54" s="4"/>
      <c r="AF54" s="4"/>
      <c r="AG54" s="4"/>
      <c r="AH54" s="4"/>
      <c r="AI54" s="4"/>
      <c r="AJ54" s="4"/>
      <c r="AK54" s="4"/>
      <c r="AL54" s="4"/>
      <c r="AM54" s="4"/>
    </row>
    <row r="55" spans="1:39" ht="20.100000000000001" customHeight="1" x14ac:dyDescent="0.4">
      <c r="A55"/>
      <c r="B55" s="97"/>
      <c r="D55" s="52"/>
      <c r="E55" s="52"/>
      <c r="F55" s="52"/>
      <c r="G55" s="52"/>
      <c r="I55" s="5"/>
      <c r="J55" s="5"/>
      <c r="K55" s="5"/>
      <c r="L55" s="5"/>
      <c r="M55" s="5"/>
      <c r="N55" s="5"/>
      <c r="O55" s="5"/>
      <c r="P55" s="5"/>
      <c r="Q55" s="5"/>
      <c r="R55" s="5"/>
      <c r="S55" s="5"/>
      <c r="T55" s="5"/>
      <c r="U55" s="5"/>
      <c r="V55" s="5"/>
      <c r="W55" s="4"/>
      <c r="X55" s="4"/>
      <c r="Y55" s="4"/>
      <c r="Z55" s="4"/>
      <c r="AA55" s="4"/>
      <c r="AB55" s="4"/>
      <c r="AC55" s="4"/>
      <c r="AD55" s="4"/>
      <c r="AE55" s="4"/>
      <c r="AF55" s="4"/>
      <c r="AG55" s="4"/>
      <c r="AH55" s="4"/>
      <c r="AI55" s="4"/>
      <c r="AJ55" s="4"/>
      <c r="AK55" s="4"/>
      <c r="AL55" s="4"/>
      <c r="AM55" s="4"/>
    </row>
    <row r="56" spans="1:39" ht="20.100000000000001" customHeight="1" x14ac:dyDescent="0.4">
      <c r="A56"/>
      <c r="B56" s="97"/>
      <c r="D56" s="52"/>
      <c r="E56" s="52"/>
      <c r="F56" s="52"/>
      <c r="G56" s="52"/>
      <c r="I56" s="5"/>
      <c r="J56" s="5"/>
      <c r="K56" s="5"/>
      <c r="L56" s="5"/>
      <c r="M56" s="5"/>
      <c r="N56" s="5"/>
      <c r="O56" s="5"/>
      <c r="P56" s="5"/>
      <c r="Q56" s="5"/>
      <c r="R56" s="5"/>
      <c r="S56" s="5"/>
      <c r="T56" s="5"/>
      <c r="U56" s="5"/>
      <c r="V56" s="5"/>
      <c r="W56" s="4"/>
      <c r="X56" s="4"/>
      <c r="Y56" s="4"/>
      <c r="Z56" s="4"/>
      <c r="AA56" s="4"/>
      <c r="AB56" s="4"/>
      <c r="AC56" s="4"/>
      <c r="AD56" s="4"/>
      <c r="AE56" s="4"/>
      <c r="AF56" s="4"/>
      <c r="AG56" s="4"/>
      <c r="AH56" s="4"/>
      <c r="AI56" s="4"/>
      <c r="AJ56" s="4"/>
      <c r="AK56" s="4"/>
      <c r="AL56" s="4"/>
      <c r="AM56" s="4"/>
    </row>
    <row r="57" spans="1:39" ht="20.100000000000001" customHeight="1" x14ac:dyDescent="0.4">
      <c r="A57"/>
      <c r="B57" s="97"/>
      <c r="D57" s="52"/>
      <c r="E57" s="52"/>
      <c r="F57" s="52"/>
      <c r="G57" s="52"/>
      <c r="I57" s="5"/>
      <c r="J57" s="5"/>
      <c r="K57" s="5"/>
      <c r="L57" s="5"/>
      <c r="M57" s="5"/>
      <c r="N57" s="5"/>
      <c r="O57" s="5"/>
      <c r="P57" s="5"/>
      <c r="Q57" s="5"/>
      <c r="R57" s="5"/>
      <c r="S57" s="5"/>
      <c r="T57" s="5"/>
      <c r="U57" s="5"/>
      <c r="V57" s="5"/>
      <c r="W57" s="4"/>
      <c r="X57" s="4"/>
      <c r="Y57" s="4"/>
      <c r="Z57" s="4"/>
      <c r="AA57" s="4"/>
      <c r="AB57" s="4"/>
      <c r="AC57" s="4"/>
      <c r="AD57" s="4"/>
      <c r="AE57" s="4"/>
      <c r="AF57" s="4"/>
      <c r="AG57" s="4"/>
      <c r="AH57" s="4"/>
      <c r="AI57" s="4"/>
      <c r="AJ57" s="4"/>
      <c r="AK57" s="4"/>
      <c r="AL57" s="4"/>
      <c r="AM57" s="4"/>
    </row>
    <row r="58" spans="1:39" ht="20.100000000000001" customHeight="1" x14ac:dyDescent="0.4">
      <c r="A58"/>
      <c r="B58" s="97"/>
      <c r="D58" s="52"/>
      <c r="E58" s="52"/>
      <c r="F58" s="52"/>
      <c r="G58" s="52"/>
      <c r="I58" s="5"/>
      <c r="J58" s="5"/>
      <c r="K58" s="5"/>
      <c r="L58" s="5"/>
      <c r="M58" s="5"/>
      <c r="N58" s="5"/>
      <c r="O58" s="5"/>
      <c r="P58" s="5"/>
      <c r="Q58" s="5"/>
      <c r="R58" s="5"/>
      <c r="S58" s="5"/>
      <c r="T58" s="5"/>
      <c r="U58" s="5"/>
      <c r="V58" s="5"/>
      <c r="W58" s="4"/>
      <c r="X58" s="4"/>
      <c r="Y58" s="4"/>
      <c r="Z58" s="4"/>
      <c r="AA58" s="4"/>
      <c r="AB58" s="4"/>
      <c r="AC58" s="4"/>
      <c r="AD58" s="4"/>
      <c r="AE58" s="4"/>
      <c r="AF58" s="4"/>
      <c r="AG58" s="4"/>
      <c r="AH58" s="4"/>
      <c r="AI58" s="4"/>
      <c r="AJ58" s="4"/>
      <c r="AK58" s="4"/>
      <c r="AL58" s="4"/>
      <c r="AM58" s="4"/>
    </row>
    <row r="59" spans="1:39" ht="20.100000000000001" customHeight="1" x14ac:dyDescent="0.4">
      <c r="A59"/>
      <c r="B59" s="97"/>
      <c r="D59" s="52"/>
      <c r="E59" s="52"/>
      <c r="F59" s="52"/>
      <c r="G59" s="52"/>
      <c r="I59" s="5"/>
      <c r="J59" s="5"/>
      <c r="K59" s="5"/>
      <c r="L59" s="5"/>
      <c r="M59" s="5"/>
      <c r="N59" s="5"/>
      <c r="O59" s="5"/>
      <c r="P59" s="5"/>
      <c r="Q59" s="5"/>
      <c r="R59" s="5"/>
      <c r="S59" s="5"/>
      <c r="T59" s="5"/>
      <c r="U59" s="5"/>
      <c r="V59" s="5"/>
      <c r="W59" s="4"/>
      <c r="X59" s="4"/>
      <c r="Y59" s="4"/>
      <c r="Z59" s="4"/>
      <c r="AA59" s="4"/>
      <c r="AB59" s="4"/>
      <c r="AC59" s="4"/>
      <c r="AD59" s="4"/>
      <c r="AE59" s="4"/>
      <c r="AF59" s="4"/>
      <c r="AG59" s="4"/>
      <c r="AH59" s="4"/>
      <c r="AI59" s="4"/>
      <c r="AJ59" s="4"/>
      <c r="AK59" s="4"/>
      <c r="AL59" s="4"/>
      <c r="AM59" s="4"/>
    </row>
    <row r="60" spans="1:39" ht="20.100000000000001" customHeight="1" x14ac:dyDescent="0.4">
      <c r="A60"/>
      <c r="B60" s="97"/>
      <c r="D60" s="52"/>
      <c r="E60" s="52"/>
      <c r="F60" s="52"/>
      <c r="G60" s="52"/>
      <c r="I60" s="5"/>
      <c r="J60" s="5"/>
      <c r="K60" s="5"/>
      <c r="L60" s="5"/>
      <c r="M60" s="5"/>
      <c r="N60" s="5"/>
      <c r="O60" s="5"/>
      <c r="P60" s="5"/>
      <c r="Q60" s="5"/>
      <c r="R60" s="5"/>
      <c r="S60" s="5"/>
      <c r="T60" s="5"/>
      <c r="U60" s="5"/>
      <c r="V60" s="5"/>
      <c r="W60" s="4"/>
      <c r="X60" s="4"/>
      <c r="Y60" s="4"/>
      <c r="Z60" s="4"/>
      <c r="AA60" s="4"/>
      <c r="AB60" s="4"/>
      <c r="AC60" s="4"/>
      <c r="AD60" s="4"/>
      <c r="AE60" s="4"/>
      <c r="AF60" s="4"/>
      <c r="AG60" s="4"/>
      <c r="AH60" s="4"/>
      <c r="AI60" s="4"/>
      <c r="AJ60" s="4"/>
      <c r="AK60" s="4"/>
      <c r="AL60" s="4"/>
      <c r="AM60" s="4"/>
    </row>
    <row r="61" spans="1:39" ht="20.100000000000001" customHeight="1" x14ac:dyDescent="0.4">
      <c r="A61"/>
      <c r="B61" s="97"/>
      <c r="D61" s="52"/>
      <c r="E61" s="52"/>
      <c r="F61" s="52"/>
      <c r="G61" s="52"/>
      <c r="I61" s="5"/>
      <c r="J61" s="5"/>
      <c r="K61" s="5"/>
      <c r="L61" s="5"/>
      <c r="M61" s="5"/>
      <c r="N61" s="5"/>
      <c r="O61" s="5"/>
      <c r="P61" s="5"/>
      <c r="Q61" s="5"/>
      <c r="R61" s="5"/>
      <c r="S61" s="5"/>
      <c r="T61" s="5"/>
      <c r="U61" s="5"/>
      <c r="V61" s="5"/>
      <c r="W61" s="4"/>
      <c r="X61" s="4"/>
      <c r="Y61" s="4"/>
      <c r="Z61" s="4"/>
      <c r="AA61" s="4"/>
      <c r="AB61" s="4"/>
      <c r="AC61" s="4"/>
      <c r="AD61" s="4"/>
      <c r="AE61" s="4"/>
      <c r="AF61" s="4"/>
      <c r="AG61" s="4"/>
      <c r="AH61" s="4"/>
      <c r="AI61" s="4"/>
      <c r="AJ61" s="4"/>
      <c r="AK61" s="4"/>
      <c r="AL61" s="4"/>
      <c r="AM61" s="4"/>
    </row>
    <row r="62" spans="1:39" ht="20.100000000000001" customHeight="1" x14ac:dyDescent="0.4">
      <c r="A62"/>
      <c r="B62" s="97"/>
      <c r="D62" s="52"/>
      <c r="E62" s="52"/>
      <c r="F62" s="52"/>
      <c r="G62" s="52"/>
      <c r="I62" s="5"/>
      <c r="J62" s="5"/>
      <c r="K62" s="5"/>
      <c r="L62" s="5"/>
      <c r="M62" s="5"/>
      <c r="N62" s="5"/>
      <c r="O62" s="5"/>
      <c r="P62" s="5"/>
      <c r="Q62" s="5"/>
      <c r="R62" s="5"/>
      <c r="S62" s="5"/>
      <c r="T62" s="5"/>
      <c r="U62" s="5"/>
      <c r="V62" s="5"/>
      <c r="W62" s="4"/>
      <c r="X62" s="4"/>
      <c r="Y62" s="4"/>
      <c r="Z62" s="4"/>
      <c r="AA62" s="4"/>
      <c r="AB62" s="4"/>
      <c r="AC62" s="4"/>
      <c r="AD62" s="4"/>
      <c r="AE62" s="4"/>
      <c r="AF62" s="4"/>
      <c r="AG62" s="4"/>
      <c r="AH62" s="4"/>
      <c r="AI62" s="4"/>
      <c r="AJ62" s="4"/>
      <c r="AK62" s="4"/>
      <c r="AL62" s="4"/>
      <c r="AM62" s="4"/>
    </row>
    <row r="63" spans="1:39" ht="20.100000000000001" customHeight="1" x14ac:dyDescent="0.4">
      <c r="A63"/>
      <c r="B63" s="97"/>
      <c r="D63" s="52"/>
      <c r="E63" s="52"/>
      <c r="F63" s="52"/>
      <c r="G63" s="52"/>
      <c r="I63" s="5"/>
      <c r="J63" s="5"/>
      <c r="K63" s="5"/>
      <c r="L63" s="5"/>
      <c r="M63" s="5"/>
      <c r="N63" s="5"/>
      <c r="O63" s="5"/>
      <c r="P63" s="5"/>
      <c r="Q63" s="5"/>
      <c r="R63" s="5"/>
      <c r="S63" s="5"/>
      <c r="T63" s="5"/>
      <c r="U63" s="5"/>
      <c r="V63" s="5"/>
      <c r="W63" s="4"/>
      <c r="X63" s="4"/>
      <c r="Y63" s="4"/>
      <c r="Z63" s="4"/>
      <c r="AA63" s="4"/>
      <c r="AB63" s="4"/>
      <c r="AC63" s="4"/>
      <c r="AD63" s="4"/>
      <c r="AE63" s="4"/>
      <c r="AF63" s="4"/>
      <c r="AG63" s="4"/>
      <c r="AH63" s="4"/>
      <c r="AI63" s="4"/>
      <c r="AJ63" s="4"/>
      <c r="AK63" s="4"/>
      <c r="AL63" s="4"/>
      <c r="AM63" s="4"/>
    </row>
    <row r="64" spans="1:39" ht="20.100000000000001" customHeight="1" x14ac:dyDescent="0.4">
      <c r="A64"/>
      <c r="B64" s="97"/>
      <c r="D64" s="52"/>
      <c r="E64" s="52"/>
      <c r="F64" s="52"/>
      <c r="G64" s="52"/>
      <c r="I64" s="5"/>
      <c r="J64" s="5"/>
      <c r="K64" s="5"/>
      <c r="L64" s="5"/>
      <c r="M64" s="5"/>
      <c r="N64" s="5"/>
      <c r="O64" s="5"/>
      <c r="P64" s="5"/>
      <c r="Q64" s="5"/>
      <c r="R64" s="5"/>
      <c r="S64" s="5"/>
      <c r="T64" s="5"/>
      <c r="U64" s="5"/>
      <c r="V64" s="5"/>
      <c r="W64" s="4"/>
      <c r="X64" s="4"/>
      <c r="Y64" s="4"/>
      <c r="Z64" s="4"/>
      <c r="AA64" s="4"/>
      <c r="AB64" s="4"/>
      <c r="AC64" s="4"/>
      <c r="AD64" s="4"/>
      <c r="AE64" s="4"/>
      <c r="AF64" s="4"/>
      <c r="AG64" s="4"/>
      <c r="AH64" s="4"/>
      <c r="AI64" s="4"/>
      <c r="AJ64" s="4"/>
      <c r="AK64" s="4"/>
      <c r="AL64" s="4"/>
      <c r="AM64" s="4"/>
    </row>
    <row r="65" spans="1:39" ht="20.100000000000001" customHeight="1" x14ac:dyDescent="0.4">
      <c r="A65"/>
      <c r="B65" s="97"/>
      <c r="D65" s="52"/>
      <c r="E65" s="52"/>
      <c r="F65" s="52"/>
      <c r="G65" s="52"/>
      <c r="I65" s="5"/>
      <c r="J65" s="75"/>
      <c r="K65" s="5"/>
      <c r="L65" s="5"/>
      <c r="M65" s="5"/>
      <c r="N65" s="5"/>
      <c r="O65" s="5"/>
      <c r="P65" s="5"/>
      <c r="Q65" s="5"/>
      <c r="R65" s="5"/>
      <c r="S65" s="5"/>
      <c r="T65" s="5"/>
      <c r="U65" s="5"/>
      <c r="V65" s="5"/>
      <c r="W65" s="4"/>
      <c r="X65" s="4"/>
      <c r="Y65" s="4"/>
      <c r="Z65" s="4"/>
      <c r="AA65" s="4"/>
      <c r="AB65" s="4"/>
      <c r="AC65" s="4"/>
      <c r="AD65" s="4"/>
      <c r="AE65" s="4"/>
      <c r="AF65" s="4"/>
      <c r="AG65" s="4"/>
      <c r="AH65" s="4"/>
      <c r="AI65" s="4"/>
      <c r="AJ65" s="4"/>
      <c r="AK65" s="4"/>
      <c r="AL65" s="4"/>
      <c r="AM65" s="4"/>
    </row>
    <row r="66" spans="1:39" ht="20.100000000000001" customHeight="1" x14ac:dyDescent="0.4">
      <c r="A66"/>
      <c r="B66" s="97"/>
      <c r="D66" s="52"/>
      <c r="E66" s="52"/>
      <c r="F66" s="52"/>
      <c r="G66" s="52"/>
      <c r="I66" s="5"/>
      <c r="J66" s="5"/>
      <c r="K66" s="5"/>
      <c r="L66" s="5"/>
      <c r="M66" s="5"/>
      <c r="N66" s="5"/>
      <c r="O66" s="5"/>
      <c r="P66" s="5"/>
      <c r="Q66" s="5"/>
      <c r="R66" s="5"/>
      <c r="S66" s="5"/>
      <c r="T66" s="5"/>
      <c r="U66" s="5"/>
      <c r="V66" s="5"/>
      <c r="W66" s="4"/>
      <c r="X66" s="4"/>
      <c r="Y66" s="4"/>
      <c r="Z66" s="4"/>
      <c r="AA66" s="4"/>
      <c r="AB66" s="4"/>
      <c r="AC66" s="4"/>
      <c r="AD66" s="4"/>
      <c r="AE66" s="4"/>
      <c r="AF66" s="4"/>
      <c r="AG66" s="4"/>
      <c r="AH66" s="4"/>
      <c r="AI66" s="4"/>
      <c r="AJ66" s="4"/>
      <c r="AK66" s="4"/>
      <c r="AL66" s="4"/>
      <c r="AM66" s="4"/>
    </row>
    <row r="67" spans="1:39" ht="20.100000000000001" customHeight="1" x14ac:dyDescent="0.4">
      <c r="A67"/>
      <c r="B67" s="97"/>
      <c r="D67" s="52"/>
      <c r="E67" s="52"/>
      <c r="F67" s="52"/>
      <c r="G67" s="52"/>
      <c r="I67" s="5"/>
      <c r="J67" s="5"/>
      <c r="K67" s="5"/>
      <c r="L67" s="5"/>
      <c r="M67" s="5"/>
      <c r="N67" s="5"/>
      <c r="O67" s="5"/>
      <c r="P67" s="5"/>
      <c r="Q67" s="5"/>
      <c r="R67" s="5"/>
      <c r="S67" s="5"/>
      <c r="T67" s="5"/>
      <c r="U67" s="5"/>
      <c r="V67" s="5"/>
      <c r="W67" s="4"/>
      <c r="X67" s="4"/>
      <c r="Y67" s="4"/>
      <c r="Z67" s="4"/>
      <c r="AA67" s="4"/>
      <c r="AB67" s="4"/>
      <c r="AC67" s="4"/>
      <c r="AD67" s="4"/>
      <c r="AE67" s="4"/>
      <c r="AF67" s="4"/>
      <c r="AG67" s="4"/>
      <c r="AH67" s="4"/>
      <c r="AI67" s="4"/>
      <c r="AJ67" s="4"/>
      <c r="AK67" s="4"/>
      <c r="AL67" s="4"/>
      <c r="AM67" s="4"/>
    </row>
    <row r="68" spans="1:39" ht="20.100000000000001" customHeight="1" x14ac:dyDescent="0.4">
      <c r="A68"/>
      <c r="B68" s="97"/>
      <c r="D68" s="52"/>
      <c r="E68" s="52"/>
      <c r="F68" s="52"/>
      <c r="G68" s="52"/>
      <c r="I68" s="5"/>
      <c r="J68" s="5"/>
      <c r="K68" s="5"/>
      <c r="L68" s="5"/>
      <c r="M68" s="5"/>
      <c r="N68" s="5"/>
      <c r="O68" s="5"/>
      <c r="P68" s="5"/>
      <c r="Q68" s="5"/>
      <c r="R68" s="5"/>
      <c r="S68" s="5"/>
      <c r="T68" s="5"/>
      <c r="U68" s="5"/>
      <c r="V68" s="5"/>
      <c r="W68" s="4"/>
      <c r="X68" s="4"/>
      <c r="Y68" s="4"/>
      <c r="Z68" s="4"/>
      <c r="AA68" s="4"/>
      <c r="AB68" s="4"/>
      <c r="AC68" s="4"/>
      <c r="AD68" s="4"/>
      <c r="AE68" s="4"/>
      <c r="AF68" s="4"/>
      <c r="AG68" s="4"/>
      <c r="AH68" s="4"/>
      <c r="AI68" s="4"/>
      <c r="AJ68" s="4"/>
      <c r="AK68" s="4"/>
      <c r="AL68" s="4"/>
      <c r="AM68" s="4"/>
    </row>
    <row r="69" spans="1:39" ht="20.100000000000001" customHeight="1" x14ac:dyDescent="0.4">
      <c r="A69"/>
      <c r="B69" s="97"/>
      <c r="D69" s="52"/>
      <c r="E69" s="52"/>
      <c r="F69" s="52"/>
      <c r="G69" s="52"/>
      <c r="I69" s="5"/>
      <c r="J69" s="5"/>
      <c r="K69" s="5"/>
      <c r="L69" s="5"/>
      <c r="M69" s="5"/>
      <c r="N69" s="5"/>
      <c r="O69" s="5"/>
      <c r="P69" s="5"/>
      <c r="Q69" s="5"/>
      <c r="R69" s="5"/>
      <c r="S69" s="5"/>
      <c r="T69" s="5"/>
      <c r="U69" s="5"/>
      <c r="V69" s="5"/>
      <c r="W69" s="4"/>
      <c r="X69" s="4"/>
      <c r="Y69" s="4"/>
      <c r="Z69" s="4"/>
      <c r="AA69" s="4"/>
      <c r="AB69" s="4"/>
      <c r="AC69" s="4"/>
      <c r="AD69" s="4"/>
      <c r="AE69" s="4"/>
      <c r="AF69" s="4"/>
      <c r="AG69" s="4"/>
      <c r="AH69" s="4"/>
      <c r="AI69" s="4"/>
      <c r="AJ69" s="4"/>
      <c r="AK69" s="4"/>
      <c r="AL69" s="4"/>
      <c r="AM69" s="4"/>
    </row>
    <row r="70" spans="1:39" ht="20.100000000000001" customHeight="1" x14ac:dyDescent="0.4">
      <c r="A70"/>
      <c r="B70" s="97"/>
      <c r="D70" s="52"/>
      <c r="E70" s="52"/>
      <c r="F70" s="52"/>
      <c r="G70" s="52"/>
      <c r="I70" s="5"/>
      <c r="J70" s="5"/>
      <c r="K70" s="5"/>
      <c r="L70" s="5"/>
      <c r="M70" s="5"/>
      <c r="N70" s="5"/>
      <c r="O70" s="5"/>
      <c r="P70" s="5"/>
      <c r="Q70" s="5"/>
      <c r="R70" s="5"/>
      <c r="S70" s="5"/>
      <c r="T70" s="5"/>
      <c r="U70" s="5"/>
      <c r="V70" s="5"/>
      <c r="W70" s="4"/>
      <c r="X70" s="4"/>
      <c r="Y70" s="4"/>
      <c r="Z70" s="4"/>
      <c r="AA70" s="4"/>
      <c r="AB70" s="4"/>
      <c r="AC70" s="4"/>
      <c r="AD70" s="4"/>
      <c r="AE70" s="4"/>
      <c r="AF70" s="4"/>
      <c r="AG70" s="4"/>
      <c r="AH70" s="4"/>
      <c r="AI70" s="4"/>
      <c r="AJ70" s="4"/>
      <c r="AK70" s="4"/>
      <c r="AL70" s="4"/>
      <c r="AM70" s="4"/>
    </row>
    <row r="71" spans="1:39" ht="20.100000000000001" customHeight="1" x14ac:dyDescent="0.4">
      <c r="A71"/>
      <c r="B71" s="97"/>
      <c r="D71" s="52"/>
      <c r="E71" s="52"/>
      <c r="F71" s="52"/>
      <c r="G71" s="52"/>
      <c r="I71" s="5"/>
      <c r="J71" s="5"/>
      <c r="K71" s="5"/>
      <c r="L71" s="5"/>
      <c r="M71" s="5"/>
      <c r="N71" s="5"/>
      <c r="O71" s="5"/>
      <c r="P71" s="5"/>
      <c r="Q71" s="5"/>
      <c r="R71" s="5"/>
      <c r="S71" s="5"/>
      <c r="T71" s="5"/>
      <c r="U71" s="5"/>
      <c r="V71" s="5"/>
      <c r="W71" s="4"/>
      <c r="X71" s="4"/>
      <c r="Y71" s="4"/>
      <c r="Z71" s="4"/>
      <c r="AA71" s="4"/>
      <c r="AB71" s="4"/>
      <c r="AC71" s="4"/>
      <c r="AD71" s="4"/>
      <c r="AE71" s="4"/>
      <c r="AF71" s="4"/>
      <c r="AG71" s="4"/>
      <c r="AH71" s="4"/>
      <c r="AI71" s="4"/>
      <c r="AJ71" s="4"/>
      <c r="AK71" s="4"/>
      <c r="AL71" s="4"/>
      <c r="AM71" s="4"/>
    </row>
    <row r="72" spans="1:39" ht="20.100000000000001" customHeight="1" x14ac:dyDescent="0.4">
      <c r="A72"/>
      <c r="B72" s="97"/>
      <c r="D72" s="52"/>
      <c r="E72" s="52"/>
      <c r="F72" s="52"/>
      <c r="G72" s="52"/>
      <c r="I72" s="5"/>
      <c r="J72" s="5"/>
      <c r="K72" s="5"/>
      <c r="L72" s="5"/>
      <c r="M72" s="5"/>
      <c r="N72" s="5"/>
      <c r="O72" s="5"/>
      <c r="P72" s="5"/>
      <c r="Q72" s="5"/>
      <c r="R72" s="5"/>
      <c r="S72" s="5"/>
      <c r="T72" s="5"/>
      <c r="U72" s="5"/>
      <c r="V72" s="5"/>
      <c r="W72" s="4"/>
      <c r="X72" s="4"/>
      <c r="Y72" s="4"/>
      <c r="Z72" s="4"/>
      <c r="AA72" s="4"/>
      <c r="AB72" s="4"/>
      <c r="AC72" s="4"/>
      <c r="AD72" s="4"/>
      <c r="AE72" s="4"/>
      <c r="AF72" s="4"/>
      <c r="AG72" s="4"/>
      <c r="AH72" s="4"/>
      <c r="AI72" s="4"/>
      <c r="AJ72" s="4"/>
      <c r="AK72" s="4"/>
      <c r="AL72" s="4"/>
      <c r="AM72" s="4"/>
    </row>
    <row r="73" spans="1:39" ht="20.100000000000001" customHeight="1" x14ac:dyDescent="0.4">
      <c r="A73"/>
      <c r="B73" s="97"/>
      <c r="D73" s="52"/>
      <c r="E73" s="52"/>
      <c r="F73" s="52"/>
      <c r="G73" s="52"/>
      <c r="I73" s="5"/>
      <c r="J73" s="5"/>
      <c r="K73" s="5"/>
      <c r="L73" s="5"/>
      <c r="M73" s="5"/>
      <c r="N73" s="5"/>
      <c r="O73" s="5"/>
      <c r="P73" s="5"/>
      <c r="Q73" s="5"/>
      <c r="R73" s="5"/>
      <c r="S73" s="5"/>
      <c r="T73" s="5"/>
      <c r="U73" s="5"/>
      <c r="V73" s="5"/>
      <c r="W73" s="4"/>
      <c r="X73" s="4"/>
      <c r="Y73" s="4"/>
      <c r="Z73" s="4"/>
      <c r="AA73" s="4"/>
      <c r="AB73" s="4"/>
      <c r="AC73" s="4"/>
      <c r="AD73" s="4"/>
      <c r="AE73" s="4"/>
      <c r="AF73" s="4"/>
      <c r="AG73" s="4"/>
      <c r="AH73" s="4"/>
      <c r="AI73" s="4"/>
      <c r="AJ73" s="4"/>
      <c r="AK73" s="4"/>
      <c r="AL73" s="4"/>
      <c r="AM73" s="4"/>
    </row>
    <row r="74" spans="1:39" ht="20.100000000000001" customHeight="1" x14ac:dyDescent="0.4">
      <c r="A74"/>
      <c r="B74" s="97"/>
      <c r="D74" s="52"/>
      <c r="E74" s="52"/>
      <c r="F74" s="52"/>
      <c r="G74" s="52"/>
      <c r="I74" s="5"/>
      <c r="J74" s="5"/>
      <c r="K74" s="5"/>
      <c r="L74" s="5"/>
      <c r="M74" s="5"/>
      <c r="N74" s="5"/>
      <c r="O74" s="5"/>
      <c r="P74" s="5"/>
      <c r="Q74" s="5"/>
      <c r="R74" s="5"/>
      <c r="S74" s="5"/>
      <c r="T74" s="5"/>
      <c r="U74" s="5"/>
      <c r="V74" s="5"/>
      <c r="W74" s="4"/>
      <c r="X74" s="4"/>
      <c r="Y74" s="4"/>
      <c r="Z74" s="4"/>
      <c r="AA74" s="4"/>
      <c r="AB74" s="4"/>
      <c r="AC74" s="4"/>
      <c r="AD74" s="4"/>
      <c r="AE74" s="4"/>
      <c r="AF74" s="4"/>
      <c r="AG74" s="4"/>
      <c r="AH74" s="4"/>
      <c r="AI74" s="4"/>
      <c r="AJ74" s="4"/>
      <c r="AK74" s="4"/>
      <c r="AL74" s="4"/>
      <c r="AM74" s="4"/>
    </row>
    <row r="75" spans="1:39" ht="20.100000000000001" customHeight="1" x14ac:dyDescent="0.4">
      <c r="A75"/>
      <c r="B75" s="97"/>
      <c r="D75" s="52"/>
      <c r="E75" s="52"/>
      <c r="F75" s="52"/>
      <c r="G75" s="52"/>
      <c r="I75" s="5"/>
      <c r="J75" s="5"/>
      <c r="K75" s="5"/>
      <c r="L75" s="5"/>
      <c r="M75" s="5"/>
      <c r="N75" s="5"/>
      <c r="O75" s="5"/>
      <c r="P75" s="5"/>
      <c r="Q75" s="5"/>
      <c r="R75" s="5"/>
      <c r="S75" s="5"/>
      <c r="T75" s="5"/>
      <c r="U75" s="5"/>
      <c r="V75" s="5"/>
      <c r="W75" s="4"/>
      <c r="X75" s="4"/>
      <c r="Y75" s="4"/>
      <c r="Z75" s="4"/>
      <c r="AA75" s="4"/>
      <c r="AB75" s="4"/>
      <c r="AC75" s="4"/>
      <c r="AD75" s="4"/>
      <c r="AE75" s="4"/>
      <c r="AF75" s="4"/>
      <c r="AG75" s="4"/>
      <c r="AH75" s="4"/>
      <c r="AI75" s="4"/>
      <c r="AJ75" s="4"/>
      <c r="AK75" s="4"/>
      <c r="AL75" s="4"/>
      <c r="AM75" s="4"/>
    </row>
    <row r="76" spans="1:39" ht="20.100000000000001" customHeight="1" x14ac:dyDescent="0.4">
      <c r="A76"/>
      <c r="B76" s="97"/>
      <c r="D76" s="52"/>
      <c r="E76" s="52"/>
      <c r="F76" s="52"/>
      <c r="G76" s="52"/>
      <c r="I76" s="5"/>
      <c r="J76" s="5"/>
      <c r="K76" s="5"/>
      <c r="L76" s="5"/>
      <c r="M76" s="5"/>
      <c r="N76" s="5"/>
      <c r="O76" s="5"/>
      <c r="P76" s="5"/>
      <c r="Q76" s="5"/>
      <c r="R76" s="5"/>
      <c r="S76" s="5"/>
      <c r="T76" s="5"/>
      <c r="U76" s="5"/>
      <c r="V76" s="5"/>
      <c r="W76" s="4"/>
      <c r="X76" s="4"/>
      <c r="Y76" s="4"/>
      <c r="Z76" s="4"/>
      <c r="AA76" s="4"/>
      <c r="AB76" s="4"/>
      <c r="AC76" s="4"/>
      <c r="AD76" s="4"/>
      <c r="AE76" s="4"/>
      <c r="AF76" s="4"/>
      <c r="AG76" s="4"/>
      <c r="AH76" s="4"/>
      <c r="AI76" s="4"/>
      <c r="AJ76" s="4"/>
      <c r="AK76" s="4"/>
      <c r="AL76" s="4"/>
      <c r="AM76" s="4"/>
    </row>
    <row r="77" spans="1:39" ht="20.100000000000001" customHeight="1" x14ac:dyDescent="0.4">
      <c r="A77"/>
      <c r="B77" s="97"/>
      <c r="D77" s="52"/>
      <c r="E77" s="52"/>
      <c r="F77" s="52"/>
      <c r="G77" s="52"/>
      <c r="I77" s="5"/>
      <c r="J77" s="5"/>
      <c r="K77" s="5"/>
      <c r="L77" s="5"/>
      <c r="M77" s="5"/>
      <c r="N77" s="5"/>
      <c r="O77" s="5"/>
      <c r="P77" s="5"/>
      <c r="Q77" s="5"/>
      <c r="R77" s="5"/>
      <c r="S77" s="5"/>
      <c r="T77" s="5"/>
      <c r="U77" s="5"/>
      <c r="V77" s="5"/>
      <c r="W77" s="4"/>
      <c r="X77" s="4"/>
      <c r="Y77" s="4"/>
      <c r="Z77" s="4"/>
      <c r="AA77" s="4"/>
      <c r="AB77" s="4"/>
      <c r="AC77" s="4"/>
      <c r="AD77" s="4"/>
      <c r="AE77" s="4"/>
      <c r="AF77" s="4"/>
      <c r="AG77" s="4"/>
      <c r="AH77" s="4"/>
      <c r="AI77" s="4"/>
      <c r="AJ77" s="4"/>
      <c r="AK77" s="4"/>
      <c r="AL77" s="4"/>
      <c r="AM77" s="4"/>
    </row>
    <row r="78" spans="1:39" ht="20.100000000000001" customHeight="1" x14ac:dyDescent="0.4">
      <c r="A78"/>
      <c r="B78" s="97"/>
      <c r="D78" s="52"/>
      <c r="E78" s="52"/>
      <c r="F78" s="52"/>
      <c r="G78" s="52"/>
      <c r="I78" s="5"/>
      <c r="J78" s="5"/>
      <c r="K78" s="5"/>
      <c r="L78" s="5"/>
      <c r="M78" s="5"/>
      <c r="N78" s="5"/>
      <c r="O78" s="5"/>
      <c r="P78" s="5"/>
      <c r="Q78" s="5"/>
      <c r="R78" s="5"/>
      <c r="S78" s="5"/>
      <c r="T78" s="5"/>
      <c r="U78" s="5"/>
      <c r="V78" s="5"/>
      <c r="W78" s="4"/>
      <c r="X78" s="4"/>
      <c r="Y78" s="4"/>
      <c r="Z78" s="4"/>
      <c r="AA78" s="4"/>
      <c r="AB78" s="4"/>
      <c r="AC78" s="4"/>
      <c r="AD78" s="4"/>
      <c r="AE78" s="4"/>
      <c r="AF78" s="4"/>
      <c r="AG78" s="4"/>
      <c r="AH78" s="4"/>
      <c r="AI78" s="4"/>
      <c r="AJ78" s="4"/>
      <c r="AK78" s="4"/>
      <c r="AL78" s="4"/>
      <c r="AM78" s="4"/>
    </row>
    <row r="79" spans="1:39" ht="20.100000000000001" customHeight="1" x14ac:dyDescent="0.4">
      <c r="A79"/>
      <c r="B79" s="97"/>
      <c r="D79" s="52"/>
      <c r="E79" s="52"/>
      <c r="F79" s="52"/>
      <c r="G79" s="52"/>
      <c r="I79" s="5"/>
      <c r="J79" s="5"/>
      <c r="K79" s="5"/>
      <c r="L79" s="5"/>
      <c r="M79" s="5"/>
      <c r="N79" s="5"/>
      <c r="O79" s="5"/>
      <c r="P79" s="5"/>
      <c r="Q79" s="5"/>
      <c r="R79" s="5"/>
      <c r="S79" s="5"/>
      <c r="T79" s="5"/>
      <c r="U79" s="5"/>
      <c r="V79" s="5"/>
      <c r="W79" s="4"/>
      <c r="X79" s="4"/>
      <c r="Y79" s="4"/>
      <c r="Z79" s="4"/>
      <c r="AA79" s="4"/>
      <c r="AB79" s="4"/>
      <c r="AC79" s="4"/>
      <c r="AD79" s="4"/>
      <c r="AE79" s="4"/>
      <c r="AF79" s="4"/>
      <c r="AG79" s="4"/>
      <c r="AH79" s="4"/>
      <c r="AI79" s="4"/>
      <c r="AJ79" s="4"/>
      <c r="AK79" s="4"/>
      <c r="AL79" s="4"/>
      <c r="AM79" s="4"/>
    </row>
    <row r="80" spans="1:39" ht="20.100000000000001" customHeight="1" x14ac:dyDescent="0.4">
      <c r="A80"/>
      <c r="B80" s="97"/>
      <c r="D80" s="52"/>
      <c r="E80" s="52"/>
      <c r="F80" s="52"/>
      <c r="G80" s="52"/>
      <c r="I80" s="5"/>
      <c r="J80" s="5"/>
      <c r="K80" s="5"/>
      <c r="L80" s="5"/>
      <c r="M80" s="5"/>
      <c r="N80" s="5"/>
      <c r="O80" s="5"/>
      <c r="P80" s="5"/>
      <c r="Q80" s="5"/>
      <c r="R80" s="5"/>
      <c r="S80" s="5"/>
      <c r="T80" s="5"/>
      <c r="U80" s="5"/>
      <c r="V80" s="5"/>
      <c r="W80" s="4"/>
      <c r="X80" s="4"/>
      <c r="Y80" s="4"/>
      <c r="Z80" s="4"/>
      <c r="AA80" s="4"/>
      <c r="AB80" s="4"/>
      <c r="AC80" s="4"/>
      <c r="AD80" s="4"/>
      <c r="AE80" s="4"/>
      <c r="AF80" s="4"/>
      <c r="AG80" s="4"/>
      <c r="AH80" s="4"/>
      <c r="AI80" s="4"/>
      <c r="AJ80" s="4"/>
      <c r="AK80" s="4"/>
      <c r="AL80" s="4"/>
      <c r="AM80" s="4"/>
    </row>
    <row r="81" spans="1:39" ht="20.100000000000001" customHeight="1" x14ac:dyDescent="0.4">
      <c r="A81"/>
      <c r="B81" s="97"/>
      <c r="D81" s="52"/>
      <c r="E81" s="52"/>
      <c r="F81" s="52"/>
      <c r="G81" s="52"/>
      <c r="I81" s="5"/>
      <c r="J81" s="5"/>
      <c r="K81" s="5"/>
      <c r="L81" s="5"/>
      <c r="M81" s="5"/>
      <c r="N81" s="5"/>
      <c r="O81" s="5"/>
      <c r="P81" s="5"/>
      <c r="Q81" s="5"/>
      <c r="R81" s="5"/>
      <c r="S81" s="5"/>
      <c r="T81" s="5"/>
      <c r="U81" s="5"/>
      <c r="V81" s="5"/>
      <c r="W81" s="4"/>
      <c r="X81" s="4"/>
      <c r="Y81" s="4"/>
      <c r="Z81" s="4"/>
      <c r="AA81" s="4"/>
      <c r="AB81" s="4"/>
      <c r="AC81" s="4"/>
      <c r="AD81" s="4"/>
      <c r="AE81" s="4"/>
      <c r="AF81" s="4"/>
      <c r="AG81" s="4"/>
      <c r="AH81" s="4"/>
      <c r="AI81" s="4"/>
      <c r="AJ81" s="4"/>
      <c r="AK81" s="4"/>
      <c r="AL81" s="4"/>
      <c r="AM81" s="4"/>
    </row>
    <row r="82" spans="1:39" ht="20.100000000000001" customHeight="1" x14ac:dyDescent="0.4">
      <c r="A82"/>
      <c r="B82" s="97"/>
      <c r="D82" s="52"/>
      <c r="E82" s="52"/>
      <c r="F82" s="52"/>
      <c r="G82" s="52"/>
      <c r="I82" s="5"/>
      <c r="J82" s="5"/>
      <c r="K82" s="5"/>
      <c r="L82" s="5"/>
      <c r="M82" s="5"/>
      <c r="N82" s="5"/>
      <c r="O82" s="5"/>
      <c r="P82" s="5"/>
      <c r="Q82" s="5"/>
      <c r="R82" s="5"/>
      <c r="S82" s="5"/>
      <c r="T82" s="5"/>
      <c r="U82" s="5"/>
      <c r="V82" s="5"/>
      <c r="W82" s="4"/>
      <c r="X82" s="4"/>
      <c r="Y82" s="4"/>
      <c r="Z82" s="4"/>
      <c r="AA82" s="4"/>
      <c r="AB82" s="4"/>
      <c r="AC82" s="4"/>
      <c r="AD82" s="4"/>
      <c r="AE82" s="4"/>
      <c r="AF82" s="4"/>
      <c r="AG82" s="4"/>
      <c r="AH82" s="4"/>
      <c r="AI82" s="4"/>
      <c r="AJ82" s="4"/>
      <c r="AK82" s="4"/>
      <c r="AL82" s="4"/>
      <c r="AM82" s="4"/>
    </row>
    <row r="83" spans="1:39" ht="20.100000000000001" customHeight="1" x14ac:dyDescent="0.4">
      <c r="A83"/>
      <c r="B83" s="97"/>
      <c r="D83" s="52"/>
      <c r="E83" s="52"/>
      <c r="F83" s="52"/>
      <c r="G83" s="52"/>
      <c r="I83" s="5"/>
      <c r="J83" s="5"/>
      <c r="K83" s="5"/>
      <c r="L83" s="5"/>
      <c r="M83" s="5"/>
      <c r="N83" s="5"/>
      <c r="O83" s="5"/>
      <c r="P83" s="5"/>
      <c r="Q83" s="5"/>
      <c r="R83" s="5"/>
      <c r="S83" s="5"/>
      <c r="T83" s="5"/>
      <c r="U83" s="5"/>
      <c r="V83" s="5"/>
      <c r="W83" s="4"/>
      <c r="X83" s="4"/>
      <c r="Y83" s="4"/>
      <c r="Z83" s="4"/>
      <c r="AA83" s="4"/>
      <c r="AB83" s="4"/>
      <c r="AC83" s="4"/>
      <c r="AD83" s="4"/>
      <c r="AE83" s="4"/>
      <c r="AF83" s="4"/>
      <c r="AG83" s="4"/>
      <c r="AH83" s="4"/>
      <c r="AI83" s="4"/>
      <c r="AJ83" s="4"/>
      <c r="AK83" s="4"/>
      <c r="AL83" s="4"/>
      <c r="AM83" s="4"/>
    </row>
    <row r="84" spans="1:39" ht="20.100000000000001" customHeight="1" x14ac:dyDescent="0.4">
      <c r="A84"/>
      <c r="B84" s="97"/>
      <c r="D84" s="52"/>
      <c r="E84" s="52"/>
      <c r="F84" s="52"/>
      <c r="G84" s="52"/>
      <c r="I84" s="5"/>
      <c r="J84" s="5"/>
      <c r="K84" s="5"/>
      <c r="L84" s="5"/>
      <c r="M84" s="5"/>
      <c r="N84" s="5"/>
      <c r="O84" s="5"/>
      <c r="P84" s="5"/>
      <c r="Q84" s="5"/>
      <c r="R84" s="5"/>
      <c r="S84" s="5"/>
      <c r="T84" s="5"/>
      <c r="U84" s="5"/>
      <c r="V84" s="5"/>
      <c r="W84" s="4"/>
      <c r="X84" s="4"/>
      <c r="Y84" s="4"/>
      <c r="Z84" s="4"/>
      <c r="AA84" s="4"/>
      <c r="AB84" s="4"/>
      <c r="AC84" s="4"/>
      <c r="AD84" s="4"/>
      <c r="AE84" s="4"/>
      <c r="AF84" s="4"/>
      <c r="AG84" s="4"/>
      <c r="AH84" s="4"/>
      <c r="AI84" s="4"/>
      <c r="AJ84" s="4"/>
      <c r="AK84" s="4"/>
      <c r="AL84" s="4"/>
      <c r="AM84" s="4"/>
    </row>
    <row r="85" spans="1:39" ht="20.100000000000001" customHeight="1" x14ac:dyDescent="0.4">
      <c r="A85"/>
      <c r="B85" s="97"/>
      <c r="D85" s="52"/>
      <c r="E85" s="52"/>
      <c r="F85" s="52"/>
      <c r="G85" s="52"/>
      <c r="I85" s="5"/>
      <c r="J85" s="5"/>
      <c r="K85" s="5"/>
      <c r="L85" s="5"/>
      <c r="M85" s="5"/>
      <c r="N85" s="5"/>
      <c r="O85" s="5"/>
      <c r="P85" s="5"/>
      <c r="Q85" s="5"/>
      <c r="R85" s="5"/>
      <c r="S85" s="5"/>
      <c r="T85" s="5"/>
      <c r="U85" s="5"/>
      <c r="V85" s="5"/>
      <c r="W85" s="4"/>
      <c r="X85" s="4"/>
      <c r="Y85" s="4"/>
      <c r="Z85" s="4"/>
      <c r="AA85" s="4"/>
      <c r="AB85" s="4"/>
      <c r="AC85" s="4"/>
      <c r="AD85" s="4"/>
      <c r="AE85" s="4"/>
      <c r="AF85" s="4"/>
      <c r="AG85" s="4"/>
      <c r="AH85" s="4"/>
      <c r="AI85" s="4"/>
      <c r="AJ85" s="4"/>
      <c r="AK85" s="4"/>
      <c r="AL85" s="4"/>
      <c r="AM85" s="4"/>
    </row>
    <row r="86" spans="1:39" ht="20.100000000000001" customHeight="1" x14ac:dyDescent="0.4">
      <c r="A86"/>
      <c r="B86" s="97"/>
      <c r="D86" s="52"/>
      <c r="E86" s="52"/>
      <c r="F86" s="52"/>
      <c r="G86" s="52"/>
      <c r="I86" s="5"/>
      <c r="J86" s="5"/>
      <c r="K86" s="5"/>
      <c r="L86" s="5"/>
      <c r="M86" s="5"/>
      <c r="N86" s="5"/>
      <c r="O86" s="5"/>
      <c r="P86" s="5"/>
      <c r="Q86" s="5"/>
      <c r="R86" s="5"/>
      <c r="S86" s="5"/>
      <c r="T86" s="5"/>
      <c r="U86" s="5"/>
      <c r="V86" s="5"/>
      <c r="W86" s="4"/>
      <c r="X86" s="4"/>
      <c r="Y86" s="4"/>
      <c r="Z86" s="4"/>
      <c r="AA86" s="4"/>
      <c r="AB86" s="4"/>
      <c r="AC86" s="4"/>
      <c r="AD86" s="4"/>
      <c r="AE86" s="4"/>
      <c r="AF86" s="4"/>
      <c r="AG86" s="4"/>
      <c r="AH86" s="4"/>
      <c r="AI86" s="4"/>
      <c r="AJ86" s="4"/>
      <c r="AK86" s="4"/>
      <c r="AL86" s="4"/>
      <c r="AM86" s="4"/>
    </row>
    <row r="87" spans="1:39" ht="20.100000000000001" customHeight="1" x14ac:dyDescent="0.4">
      <c r="A87"/>
      <c r="B87" s="97"/>
      <c r="D87" s="52"/>
      <c r="E87" s="52"/>
      <c r="F87" s="52"/>
      <c r="G87" s="52"/>
      <c r="I87" s="5"/>
      <c r="J87" s="5"/>
      <c r="K87" s="5"/>
      <c r="L87" s="5"/>
      <c r="M87" s="5"/>
      <c r="N87" s="5"/>
      <c r="O87" s="5"/>
      <c r="P87" s="5"/>
      <c r="Q87" s="5"/>
      <c r="R87" s="5"/>
      <c r="S87" s="5"/>
      <c r="T87" s="5"/>
      <c r="U87" s="5"/>
      <c r="V87" s="5"/>
      <c r="W87" s="4"/>
      <c r="X87" s="4"/>
      <c r="Y87" s="4"/>
      <c r="Z87" s="4"/>
      <c r="AA87" s="4"/>
      <c r="AB87" s="4"/>
      <c r="AC87" s="4"/>
      <c r="AD87" s="4"/>
      <c r="AE87" s="4"/>
      <c r="AF87" s="4"/>
      <c r="AG87" s="4"/>
      <c r="AH87" s="4"/>
      <c r="AI87" s="4"/>
      <c r="AJ87" s="4"/>
      <c r="AK87" s="4"/>
      <c r="AL87" s="4"/>
      <c r="AM87" s="4"/>
    </row>
    <row r="88" spans="1:39" ht="20.100000000000001" customHeight="1" x14ac:dyDescent="0.4">
      <c r="A88"/>
      <c r="B88" s="97"/>
      <c r="D88" s="52"/>
      <c r="E88" s="52"/>
      <c r="F88" s="52"/>
      <c r="G88" s="52"/>
      <c r="I88" s="5"/>
      <c r="J88" s="5"/>
      <c r="K88" s="5"/>
      <c r="L88" s="5"/>
      <c r="M88" s="5"/>
      <c r="N88" s="5"/>
      <c r="O88" s="5"/>
      <c r="P88" s="5"/>
      <c r="Q88" s="5"/>
      <c r="R88" s="5"/>
      <c r="S88" s="5"/>
      <c r="T88" s="5"/>
      <c r="U88" s="5"/>
      <c r="V88" s="5"/>
      <c r="W88" s="4"/>
      <c r="X88" s="4"/>
      <c r="Y88" s="4"/>
      <c r="Z88" s="4"/>
      <c r="AA88" s="4"/>
      <c r="AB88" s="4"/>
      <c r="AC88" s="4"/>
      <c r="AD88" s="4"/>
      <c r="AE88" s="4"/>
      <c r="AF88" s="4"/>
      <c r="AG88" s="4"/>
      <c r="AH88" s="4"/>
      <c r="AI88" s="4"/>
      <c r="AJ88" s="4"/>
      <c r="AK88" s="4"/>
      <c r="AL88" s="4"/>
      <c r="AM88" s="4"/>
    </row>
    <row r="89" spans="1:39" ht="20.100000000000001" customHeight="1" x14ac:dyDescent="0.4">
      <c r="A89"/>
      <c r="B89" s="97"/>
      <c r="D89" s="52"/>
      <c r="E89" s="52"/>
      <c r="F89" s="52"/>
      <c r="G89" s="52"/>
      <c r="I89" s="5"/>
      <c r="J89" s="5"/>
      <c r="K89" s="5"/>
      <c r="L89" s="5"/>
      <c r="M89" s="5"/>
      <c r="N89" s="5"/>
      <c r="O89" s="5"/>
      <c r="P89" s="5"/>
      <c r="Q89" s="5"/>
      <c r="R89" s="5"/>
      <c r="S89" s="5"/>
      <c r="T89" s="5"/>
      <c r="U89" s="5"/>
      <c r="V89" s="5"/>
      <c r="W89" s="4"/>
      <c r="X89" s="4"/>
      <c r="Y89" s="4"/>
      <c r="Z89" s="4"/>
      <c r="AA89" s="4"/>
      <c r="AB89" s="4"/>
      <c r="AC89" s="4"/>
      <c r="AD89" s="4"/>
      <c r="AE89" s="4"/>
      <c r="AF89" s="4"/>
      <c r="AG89" s="4"/>
      <c r="AH89" s="4"/>
      <c r="AI89" s="4"/>
      <c r="AJ89" s="4"/>
      <c r="AK89" s="4"/>
      <c r="AL89" s="4"/>
      <c r="AM89" s="4"/>
    </row>
    <row r="90" spans="1:39" ht="20.100000000000001" customHeight="1" x14ac:dyDescent="0.4">
      <c r="A90"/>
      <c r="B90" s="97"/>
      <c r="D90" s="52"/>
      <c r="E90" s="52"/>
      <c r="F90" s="52"/>
      <c r="G90" s="52"/>
      <c r="I90" s="5"/>
      <c r="J90" s="5"/>
      <c r="K90" s="5"/>
      <c r="L90" s="5"/>
      <c r="M90" s="5"/>
      <c r="N90" s="5"/>
      <c r="O90" s="5"/>
      <c r="P90" s="5"/>
      <c r="Q90" s="5"/>
      <c r="R90" s="5"/>
      <c r="S90" s="5"/>
      <c r="T90" s="5"/>
      <c r="U90" s="5"/>
      <c r="V90" s="5"/>
      <c r="W90" s="4"/>
      <c r="X90" s="4"/>
      <c r="Y90" s="4"/>
      <c r="Z90" s="4"/>
      <c r="AA90" s="4"/>
      <c r="AB90" s="4"/>
      <c r="AC90" s="4"/>
      <c r="AD90" s="4"/>
      <c r="AE90" s="4"/>
      <c r="AF90" s="4"/>
      <c r="AG90" s="4"/>
      <c r="AH90" s="4"/>
      <c r="AI90" s="4"/>
      <c r="AJ90" s="4"/>
      <c r="AK90" s="4"/>
      <c r="AL90" s="4"/>
      <c r="AM90" s="4"/>
    </row>
    <row r="91" spans="1:39" ht="20.100000000000001" customHeight="1" x14ac:dyDescent="0.4">
      <c r="A91"/>
      <c r="B91" s="97"/>
      <c r="D91" s="52"/>
      <c r="E91" s="52"/>
      <c r="F91" s="52"/>
      <c r="G91" s="52"/>
      <c r="I91" s="5"/>
      <c r="J91" s="5"/>
      <c r="K91" s="5"/>
      <c r="L91" s="5"/>
      <c r="M91" s="5"/>
      <c r="N91" s="5"/>
      <c r="O91" s="5"/>
      <c r="P91" s="5"/>
      <c r="Q91" s="5"/>
      <c r="R91" s="5"/>
      <c r="S91" s="5"/>
      <c r="T91" s="5"/>
      <c r="U91" s="5"/>
      <c r="V91" s="5"/>
      <c r="W91" s="4"/>
      <c r="X91" s="4"/>
      <c r="Y91" s="4"/>
      <c r="Z91" s="4"/>
      <c r="AA91" s="4"/>
      <c r="AB91" s="4"/>
      <c r="AC91" s="4"/>
      <c r="AD91" s="4"/>
      <c r="AE91" s="4"/>
      <c r="AF91" s="4"/>
      <c r="AG91" s="4"/>
      <c r="AH91" s="4"/>
      <c r="AI91" s="4"/>
      <c r="AJ91" s="4"/>
      <c r="AK91" s="4"/>
      <c r="AL91" s="4"/>
      <c r="AM91" s="4"/>
    </row>
    <row r="92" spans="1:39" ht="20.100000000000001" customHeight="1" x14ac:dyDescent="0.4">
      <c r="A92"/>
      <c r="B92" s="97"/>
      <c r="D92" s="52"/>
      <c r="E92" s="52"/>
      <c r="F92" s="52"/>
      <c r="G92" s="52"/>
      <c r="I92" s="5"/>
      <c r="J92" s="5"/>
      <c r="K92" s="5"/>
      <c r="L92" s="5"/>
      <c r="M92" s="5"/>
      <c r="N92" s="5"/>
      <c r="O92" s="5"/>
      <c r="P92" s="5"/>
      <c r="Q92" s="5"/>
      <c r="R92" s="5"/>
      <c r="S92" s="5"/>
      <c r="T92" s="5"/>
      <c r="U92" s="5"/>
      <c r="V92" s="5"/>
      <c r="W92" s="4"/>
      <c r="X92" s="4"/>
      <c r="Y92" s="4"/>
      <c r="Z92" s="4"/>
      <c r="AA92" s="4"/>
      <c r="AB92" s="4"/>
      <c r="AC92" s="4"/>
      <c r="AD92" s="4"/>
      <c r="AE92" s="4"/>
      <c r="AF92" s="4"/>
      <c r="AG92" s="4"/>
      <c r="AH92" s="4"/>
      <c r="AI92" s="4"/>
      <c r="AJ92" s="4"/>
      <c r="AK92" s="4"/>
      <c r="AL92" s="4"/>
      <c r="AM92" s="4"/>
    </row>
    <row r="93" spans="1:39" ht="20.100000000000001" customHeight="1" x14ac:dyDescent="0.4">
      <c r="A93"/>
      <c r="B93" s="97"/>
      <c r="D93" s="52"/>
      <c r="E93" s="52"/>
      <c r="F93" s="52"/>
      <c r="G93" s="52"/>
      <c r="I93" s="5"/>
      <c r="J93" s="5"/>
      <c r="K93" s="5"/>
      <c r="L93" s="5"/>
      <c r="M93" s="5"/>
      <c r="N93" s="5"/>
      <c r="O93" s="5"/>
      <c r="P93" s="5"/>
      <c r="Q93" s="5"/>
      <c r="R93" s="5"/>
      <c r="S93" s="5"/>
      <c r="T93" s="5"/>
      <c r="U93" s="5"/>
      <c r="V93" s="5"/>
      <c r="W93" s="4"/>
      <c r="X93" s="4"/>
      <c r="Y93" s="4"/>
      <c r="Z93" s="4"/>
      <c r="AA93" s="4"/>
      <c r="AB93" s="4"/>
      <c r="AC93" s="4"/>
      <c r="AD93" s="4"/>
      <c r="AE93" s="4"/>
      <c r="AF93" s="4"/>
      <c r="AG93" s="4"/>
      <c r="AH93" s="4"/>
      <c r="AI93" s="4"/>
      <c r="AJ93" s="4"/>
      <c r="AK93" s="4"/>
      <c r="AL93" s="4"/>
      <c r="AM93" s="4"/>
    </row>
    <row r="94" spans="1:39" ht="20.100000000000001" customHeight="1" x14ac:dyDescent="0.4">
      <c r="A94"/>
      <c r="B94" s="97"/>
      <c r="D94" s="52"/>
      <c r="E94" s="52"/>
      <c r="F94" s="52"/>
      <c r="G94" s="52"/>
      <c r="I94" s="5"/>
      <c r="J94" s="5"/>
      <c r="K94" s="5"/>
      <c r="L94" s="5"/>
      <c r="M94" s="5"/>
      <c r="N94" s="5"/>
      <c r="O94" s="5"/>
      <c r="P94" s="5"/>
      <c r="Q94" s="5"/>
      <c r="R94" s="5"/>
      <c r="S94" s="5"/>
      <c r="T94" s="5"/>
      <c r="U94" s="5"/>
      <c r="V94" s="5"/>
      <c r="W94" s="4"/>
      <c r="X94" s="4"/>
      <c r="Y94" s="4"/>
      <c r="Z94" s="4"/>
      <c r="AA94" s="4"/>
      <c r="AB94" s="4"/>
      <c r="AC94" s="4"/>
      <c r="AD94" s="4"/>
      <c r="AE94" s="4"/>
      <c r="AF94" s="4"/>
      <c r="AG94" s="4"/>
      <c r="AH94" s="4"/>
      <c r="AI94" s="4"/>
      <c r="AJ94" s="4"/>
      <c r="AK94" s="4"/>
      <c r="AL94" s="4"/>
      <c r="AM94" s="4"/>
    </row>
    <row r="95" spans="1:39" ht="20.100000000000001" customHeight="1" x14ac:dyDescent="0.4">
      <c r="A95"/>
      <c r="B95" s="97"/>
      <c r="D95" s="52"/>
      <c r="E95" s="52"/>
      <c r="F95" s="52"/>
      <c r="G95" s="52"/>
      <c r="I95" s="5"/>
      <c r="J95" s="5"/>
      <c r="K95" s="5"/>
      <c r="L95" s="5"/>
      <c r="M95" s="5"/>
      <c r="N95" s="5"/>
      <c r="O95" s="5"/>
      <c r="P95" s="5"/>
      <c r="Q95" s="5"/>
      <c r="R95" s="5"/>
      <c r="S95" s="5"/>
      <c r="T95" s="5"/>
      <c r="U95" s="5"/>
      <c r="V95" s="5"/>
      <c r="W95" s="4"/>
      <c r="X95" s="4"/>
      <c r="Y95" s="4"/>
      <c r="Z95" s="4"/>
      <c r="AA95" s="4"/>
      <c r="AB95" s="4"/>
      <c r="AC95" s="4"/>
      <c r="AD95" s="4"/>
      <c r="AE95" s="4"/>
      <c r="AF95" s="4"/>
      <c r="AG95" s="4"/>
      <c r="AH95" s="4"/>
      <c r="AI95" s="4"/>
      <c r="AJ95" s="4"/>
      <c r="AK95" s="4"/>
      <c r="AL95" s="4"/>
      <c r="AM95" s="4"/>
    </row>
    <row r="96" spans="1:39" ht="20.100000000000001" customHeight="1" x14ac:dyDescent="0.4">
      <c r="A96"/>
      <c r="B96" s="97"/>
      <c r="D96" s="52"/>
      <c r="E96" s="52"/>
      <c r="F96" s="52"/>
      <c r="G96" s="52"/>
      <c r="I96" s="5"/>
      <c r="J96" s="5"/>
      <c r="K96" s="5"/>
      <c r="L96" s="5"/>
      <c r="M96" s="5"/>
      <c r="N96" s="5"/>
      <c r="O96" s="5"/>
      <c r="P96" s="5"/>
      <c r="Q96" s="5"/>
      <c r="R96" s="5"/>
      <c r="S96" s="5"/>
      <c r="T96" s="5"/>
      <c r="U96" s="5"/>
      <c r="V96" s="5"/>
      <c r="W96" s="4"/>
      <c r="X96" s="4"/>
      <c r="Y96" s="4"/>
      <c r="Z96" s="4"/>
      <c r="AA96" s="4"/>
      <c r="AB96" s="4"/>
      <c r="AC96" s="4"/>
      <c r="AD96" s="4"/>
      <c r="AE96" s="4"/>
      <c r="AF96" s="4"/>
      <c r="AG96" s="4"/>
      <c r="AH96" s="4"/>
      <c r="AI96" s="4"/>
      <c r="AJ96" s="4"/>
      <c r="AK96" s="4"/>
      <c r="AL96" s="4"/>
      <c r="AM96" s="4"/>
    </row>
    <row r="97" spans="1:39" ht="20.100000000000001" customHeight="1" x14ac:dyDescent="0.4">
      <c r="A97"/>
      <c r="B97" s="97"/>
      <c r="D97" s="52"/>
      <c r="E97" s="52"/>
      <c r="F97" s="52"/>
      <c r="G97" s="52"/>
      <c r="I97" s="5"/>
      <c r="J97" s="5"/>
      <c r="K97" s="5"/>
      <c r="L97" s="5"/>
      <c r="M97" s="5"/>
      <c r="N97" s="5"/>
      <c r="O97" s="5"/>
      <c r="P97" s="5"/>
      <c r="Q97" s="5"/>
      <c r="R97" s="5"/>
      <c r="S97" s="5"/>
      <c r="T97" s="5"/>
      <c r="U97" s="5"/>
      <c r="V97" s="5"/>
      <c r="W97" s="4"/>
      <c r="X97" s="4"/>
      <c r="Y97" s="4"/>
      <c r="Z97" s="4"/>
      <c r="AA97" s="4"/>
      <c r="AB97" s="4"/>
      <c r="AC97" s="4"/>
      <c r="AD97" s="4"/>
      <c r="AE97" s="4"/>
      <c r="AF97" s="4"/>
      <c r="AG97" s="4"/>
      <c r="AH97" s="4"/>
      <c r="AI97" s="4"/>
      <c r="AJ97" s="4"/>
      <c r="AK97" s="4"/>
      <c r="AL97" s="4"/>
      <c r="AM97" s="4"/>
    </row>
    <row r="98" spans="1:39" ht="20.100000000000001" customHeight="1" x14ac:dyDescent="0.4">
      <c r="A98"/>
      <c r="B98" s="97"/>
      <c r="D98" s="52"/>
      <c r="E98" s="52"/>
      <c r="F98" s="52"/>
      <c r="G98" s="52"/>
      <c r="I98" s="5"/>
      <c r="J98" s="5"/>
      <c r="K98" s="5"/>
      <c r="L98" s="5"/>
      <c r="M98" s="5"/>
      <c r="N98" s="5"/>
      <c r="O98" s="5"/>
      <c r="P98" s="5"/>
      <c r="Q98" s="5"/>
      <c r="R98" s="5"/>
      <c r="S98" s="5"/>
      <c r="T98" s="5"/>
      <c r="U98" s="5"/>
      <c r="V98" s="5"/>
      <c r="W98" s="4"/>
      <c r="X98" s="4"/>
      <c r="Y98" s="4"/>
      <c r="Z98" s="4"/>
      <c r="AA98" s="4"/>
      <c r="AB98" s="4"/>
      <c r="AC98" s="4"/>
      <c r="AD98" s="4"/>
      <c r="AE98" s="4"/>
      <c r="AF98" s="4"/>
      <c r="AG98" s="4"/>
      <c r="AH98" s="4"/>
      <c r="AI98" s="4"/>
      <c r="AJ98" s="4"/>
      <c r="AK98" s="4"/>
      <c r="AL98" s="4"/>
      <c r="AM98" s="4"/>
    </row>
    <row r="99" spans="1:39" ht="20.100000000000001" customHeight="1" x14ac:dyDescent="0.4">
      <c r="A99"/>
      <c r="B99" s="97"/>
      <c r="D99" s="52"/>
      <c r="E99" s="52"/>
      <c r="F99" s="52"/>
      <c r="G99" s="52"/>
      <c r="I99" s="5"/>
      <c r="J99" s="5"/>
      <c r="K99" s="5"/>
      <c r="L99" s="5"/>
      <c r="M99" s="5"/>
      <c r="N99" s="5"/>
      <c r="O99" s="5"/>
      <c r="P99" s="5"/>
      <c r="Q99" s="5"/>
      <c r="R99" s="5"/>
      <c r="S99" s="5"/>
      <c r="T99" s="5"/>
      <c r="U99" s="5"/>
      <c r="V99" s="5"/>
      <c r="W99" s="4"/>
      <c r="X99" s="4"/>
      <c r="Y99" s="4"/>
      <c r="Z99" s="4"/>
      <c r="AA99" s="4"/>
      <c r="AB99" s="4"/>
      <c r="AC99" s="4"/>
      <c r="AD99" s="4"/>
      <c r="AE99" s="4"/>
      <c r="AF99" s="4"/>
      <c r="AG99" s="4"/>
      <c r="AH99" s="4"/>
      <c r="AI99" s="4"/>
      <c r="AJ99" s="4"/>
      <c r="AK99" s="4"/>
      <c r="AL99" s="4"/>
      <c r="AM99" s="4"/>
    </row>
    <row r="100" spans="1:39" ht="20.100000000000001" customHeight="1" x14ac:dyDescent="0.4">
      <c r="A100"/>
      <c r="B100" s="97"/>
      <c r="D100" s="52"/>
      <c r="E100" s="52"/>
      <c r="F100" s="52"/>
      <c r="G100" s="52"/>
      <c r="I100" s="5"/>
      <c r="J100" s="5"/>
      <c r="K100" s="5"/>
      <c r="L100" s="5"/>
      <c r="M100" s="5"/>
      <c r="N100" s="5"/>
      <c r="O100" s="5"/>
      <c r="P100" s="5"/>
      <c r="Q100" s="5"/>
      <c r="R100" s="5"/>
      <c r="S100" s="5"/>
      <c r="T100" s="5"/>
      <c r="U100" s="5"/>
      <c r="V100" s="5"/>
      <c r="W100" s="4"/>
      <c r="X100" s="4"/>
      <c r="Y100" s="4"/>
      <c r="Z100" s="4"/>
      <c r="AA100" s="4"/>
      <c r="AB100" s="4"/>
      <c r="AC100" s="4"/>
      <c r="AD100" s="4"/>
      <c r="AE100" s="4"/>
      <c r="AF100" s="4"/>
      <c r="AG100" s="4"/>
      <c r="AH100" s="4"/>
      <c r="AI100" s="4"/>
      <c r="AJ100" s="4"/>
      <c r="AK100" s="4"/>
      <c r="AL100" s="4"/>
      <c r="AM100" s="4"/>
    </row>
    <row r="101" spans="1:39" ht="20.100000000000001" customHeight="1" x14ac:dyDescent="0.4">
      <c r="I101" s="5"/>
      <c r="J101" s="5"/>
      <c r="K101" s="5"/>
      <c r="L101" s="5"/>
      <c r="M101" s="5"/>
      <c r="N101" s="5"/>
      <c r="O101" s="5"/>
      <c r="P101" s="5"/>
      <c r="Q101" s="5"/>
      <c r="R101" s="5"/>
      <c r="S101" s="5"/>
      <c r="T101" s="5"/>
      <c r="U101" s="5"/>
      <c r="V101" s="5"/>
      <c r="W101" s="4"/>
      <c r="X101" s="4"/>
      <c r="Y101" s="4"/>
      <c r="Z101" s="4"/>
      <c r="AA101" s="4"/>
      <c r="AB101" s="4"/>
      <c r="AC101" s="4"/>
      <c r="AD101" s="4"/>
      <c r="AE101" s="4"/>
      <c r="AF101" s="4"/>
      <c r="AG101" s="4"/>
      <c r="AH101" s="4"/>
      <c r="AI101" s="4"/>
      <c r="AJ101" s="4"/>
      <c r="AK101" s="4"/>
      <c r="AL101" s="4"/>
      <c r="AM101" s="4"/>
    </row>
    <row r="102" spans="1:39" ht="20.100000000000001" customHeight="1" x14ac:dyDescent="0.4">
      <c r="I102" s="5"/>
      <c r="J102" s="5"/>
      <c r="K102" s="5"/>
      <c r="L102" s="5"/>
      <c r="M102" s="5"/>
      <c r="N102" s="5"/>
      <c r="O102" s="5"/>
      <c r="P102" s="5"/>
      <c r="Q102" s="5"/>
      <c r="R102" s="5"/>
      <c r="S102" s="5"/>
      <c r="T102" s="5"/>
      <c r="U102" s="5"/>
      <c r="V102" s="5"/>
      <c r="W102" s="4"/>
      <c r="X102" s="4"/>
      <c r="Y102" s="4"/>
      <c r="Z102" s="4"/>
      <c r="AA102" s="4"/>
      <c r="AB102" s="4"/>
      <c r="AC102" s="4"/>
      <c r="AD102" s="4"/>
      <c r="AE102" s="4"/>
      <c r="AF102" s="4"/>
      <c r="AG102" s="4"/>
      <c r="AH102" s="4"/>
      <c r="AI102" s="4"/>
      <c r="AJ102" s="4"/>
      <c r="AK102" s="4"/>
      <c r="AL102" s="4"/>
      <c r="AM102" s="4"/>
    </row>
    <row r="103" spans="1:39" ht="20.100000000000001" customHeight="1" x14ac:dyDescent="0.4">
      <c r="I103" s="5"/>
      <c r="J103" s="5"/>
      <c r="K103" s="5"/>
      <c r="L103" s="5"/>
      <c r="M103" s="5"/>
      <c r="N103" s="5"/>
      <c r="O103" s="5"/>
      <c r="P103" s="5"/>
      <c r="Q103" s="5"/>
      <c r="R103" s="5"/>
      <c r="S103" s="5"/>
      <c r="T103" s="5"/>
      <c r="U103" s="5"/>
      <c r="V103" s="5"/>
      <c r="W103" s="4"/>
      <c r="X103" s="4"/>
      <c r="Y103" s="4"/>
      <c r="Z103" s="4"/>
      <c r="AA103" s="4"/>
      <c r="AB103" s="4"/>
      <c r="AC103" s="4"/>
      <c r="AD103" s="4"/>
      <c r="AE103" s="4"/>
      <c r="AF103" s="4"/>
      <c r="AG103" s="4"/>
      <c r="AH103" s="4"/>
      <c r="AI103" s="4"/>
      <c r="AJ103" s="4"/>
      <c r="AK103" s="4"/>
      <c r="AL103" s="4"/>
      <c r="AM103" s="4"/>
    </row>
    <row r="104" spans="1:39" ht="20.100000000000001" customHeight="1" x14ac:dyDescent="0.4">
      <c r="I104" s="5"/>
      <c r="J104" s="5"/>
      <c r="K104" s="5"/>
      <c r="L104" s="5"/>
      <c r="M104" s="5"/>
      <c r="N104" s="5"/>
      <c r="O104" s="5"/>
      <c r="P104" s="5"/>
      <c r="Q104" s="5"/>
      <c r="R104" s="5"/>
      <c r="S104" s="5"/>
      <c r="T104" s="5"/>
      <c r="U104" s="5"/>
      <c r="V104" s="5"/>
      <c r="W104" s="4"/>
      <c r="X104" s="4"/>
      <c r="Y104" s="4"/>
      <c r="Z104" s="4"/>
      <c r="AA104" s="4"/>
      <c r="AB104" s="4"/>
      <c r="AC104" s="4"/>
      <c r="AD104" s="4"/>
      <c r="AE104" s="4"/>
      <c r="AF104" s="4"/>
      <c r="AG104" s="4"/>
      <c r="AH104" s="4"/>
      <c r="AI104" s="4"/>
      <c r="AJ104" s="4"/>
      <c r="AK104" s="4"/>
      <c r="AL104" s="4"/>
      <c r="AM104" s="4"/>
    </row>
    <row r="105" spans="1:39" ht="20.100000000000001" customHeight="1" x14ac:dyDescent="0.4">
      <c r="I105" s="5"/>
      <c r="J105" s="5"/>
      <c r="K105" s="5"/>
      <c r="L105" s="5"/>
      <c r="M105" s="5"/>
      <c r="N105" s="5"/>
      <c r="O105" s="5"/>
      <c r="P105" s="5"/>
      <c r="Q105" s="5"/>
      <c r="R105" s="5"/>
      <c r="S105" s="5"/>
      <c r="T105" s="5"/>
      <c r="U105" s="5"/>
      <c r="V105" s="5"/>
      <c r="W105" s="4"/>
      <c r="X105" s="4"/>
      <c r="Y105" s="4"/>
      <c r="Z105" s="4"/>
      <c r="AA105" s="4"/>
      <c r="AB105" s="4"/>
      <c r="AC105" s="4"/>
      <c r="AD105" s="4"/>
      <c r="AE105" s="4"/>
      <c r="AF105" s="4"/>
      <c r="AG105" s="4"/>
      <c r="AH105" s="4"/>
      <c r="AI105" s="4"/>
      <c r="AJ105" s="4"/>
      <c r="AK105" s="4"/>
      <c r="AL105" s="4"/>
      <c r="AM105" s="4"/>
    </row>
    <row r="106" spans="1:39" ht="20.100000000000001" customHeight="1" x14ac:dyDescent="0.4">
      <c r="I106" s="5"/>
      <c r="J106" s="5"/>
      <c r="K106" s="5"/>
      <c r="L106" s="5"/>
      <c r="M106" s="5"/>
      <c r="N106" s="5"/>
      <c r="O106" s="5"/>
      <c r="P106" s="5"/>
      <c r="Q106" s="5"/>
      <c r="R106" s="5"/>
      <c r="S106" s="5"/>
      <c r="T106" s="5"/>
      <c r="U106" s="5"/>
      <c r="V106" s="5"/>
      <c r="W106" s="4"/>
      <c r="X106" s="4"/>
      <c r="Y106" s="4"/>
      <c r="Z106" s="4"/>
      <c r="AA106" s="4"/>
      <c r="AB106" s="4"/>
      <c r="AC106" s="4"/>
      <c r="AD106" s="4"/>
      <c r="AE106" s="4"/>
      <c r="AF106" s="4"/>
      <c r="AG106" s="4"/>
      <c r="AH106" s="4"/>
      <c r="AI106" s="4"/>
      <c r="AJ106" s="4"/>
      <c r="AK106" s="4"/>
      <c r="AL106" s="4"/>
      <c r="AM106" s="4"/>
    </row>
    <row r="107" spans="1:39" ht="20.100000000000001" customHeight="1" x14ac:dyDescent="0.4">
      <c r="I107" s="5"/>
      <c r="J107" s="5"/>
      <c r="K107" s="5"/>
      <c r="L107" s="5"/>
      <c r="M107" s="5"/>
      <c r="N107" s="5"/>
      <c r="O107" s="5"/>
      <c r="P107" s="5"/>
      <c r="Q107" s="5"/>
      <c r="R107" s="5"/>
      <c r="S107" s="5"/>
      <c r="T107" s="5"/>
      <c r="U107" s="5"/>
      <c r="V107" s="5"/>
      <c r="W107" s="4"/>
      <c r="X107" s="4"/>
      <c r="Y107" s="4"/>
      <c r="Z107" s="4"/>
      <c r="AA107" s="4"/>
      <c r="AB107" s="4"/>
      <c r="AC107" s="4"/>
      <c r="AD107" s="4"/>
      <c r="AE107" s="4"/>
      <c r="AF107" s="4"/>
      <c r="AG107" s="4"/>
      <c r="AH107" s="4"/>
      <c r="AI107" s="4"/>
      <c r="AJ107" s="4"/>
      <c r="AK107" s="4"/>
      <c r="AL107" s="4"/>
      <c r="AM107" s="4"/>
    </row>
    <row r="108" spans="1:39" ht="20.100000000000001" customHeight="1" x14ac:dyDescent="0.4">
      <c r="I108" s="5"/>
      <c r="J108" s="5"/>
      <c r="K108" s="5"/>
      <c r="L108" s="5"/>
      <c r="M108" s="5"/>
      <c r="N108" s="5"/>
      <c r="O108" s="5"/>
      <c r="P108" s="5"/>
      <c r="Q108" s="5"/>
      <c r="R108" s="5"/>
      <c r="S108" s="5"/>
      <c r="T108" s="5"/>
      <c r="U108" s="5"/>
      <c r="V108" s="5"/>
      <c r="W108" s="4"/>
      <c r="X108" s="4"/>
      <c r="Y108" s="4"/>
      <c r="Z108" s="4"/>
      <c r="AA108" s="4"/>
      <c r="AB108" s="4"/>
      <c r="AC108" s="4"/>
      <c r="AD108" s="4"/>
      <c r="AE108" s="4"/>
      <c r="AF108" s="4"/>
      <c r="AG108" s="4"/>
      <c r="AH108" s="4"/>
      <c r="AI108" s="4"/>
      <c r="AJ108" s="4"/>
      <c r="AK108" s="4"/>
      <c r="AL108" s="4"/>
      <c r="AM108" s="4"/>
    </row>
    <row r="109" spans="1:39" ht="20.100000000000001" customHeight="1" x14ac:dyDescent="0.4">
      <c r="I109" s="5"/>
      <c r="J109" s="5"/>
      <c r="K109" s="5"/>
      <c r="L109" s="5"/>
      <c r="M109" s="5"/>
      <c r="N109" s="5"/>
      <c r="O109" s="5"/>
      <c r="P109" s="5"/>
      <c r="Q109" s="5"/>
      <c r="R109" s="5"/>
      <c r="S109" s="5"/>
      <c r="T109" s="5"/>
      <c r="U109" s="5"/>
      <c r="V109" s="5"/>
      <c r="W109" s="4"/>
      <c r="X109" s="4"/>
      <c r="Y109" s="4"/>
      <c r="Z109" s="4"/>
      <c r="AA109" s="4"/>
      <c r="AB109" s="4"/>
      <c r="AC109" s="4"/>
      <c r="AD109" s="4"/>
      <c r="AE109" s="4"/>
      <c r="AF109" s="4"/>
      <c r="AG109" s="4"/>
      <c r="AH109" s="4"/>
      <c r="AI109" s="4"/>
      <c r="AJ109" s="4"/>
      <c r="AK109" s="4"/>
      <c r="AL109" s="4"/>
      <c r="AM109" s="4"/>
    </row>
    <row r="110" spans="1:39" ht="20.100000000000001" customHeight="1" x14ac:dyDescent="0.4">
      <c r="I110" s="5"/>
      <c r="J110" s="5"/>
      <c r="K110" s="5"/>
      <c r="L110" s="5"/>
      <c r="M110" s="5"/>
      <c r="N110" s="5"/>
      <c r="O110" s="5"/>
      <c r="P110" s="5"/>
      <c r="Q110" s="5"/>
      <c r="R110" s="5"/>
      <c r="S110" s="5"/>
      <c r="T110" s="5"/>
      <c r="U110" s="5"/>
      <c r="V110" s="5"/>
      <c r="W110" s="4"/>
      <c r="X110" s="4"/>
      <c r="Y110" s="4"/>
      <c r="Z110" s="4"/>
      <c r="AA110" s="4"/>
      <c r="AB110" s="4"/>
      <c r="AC110" s="4"/>
      <c r="AD110" s="4"/>
      <c r="AE110" s="4"/>
      <c r="AF110" s="4"/>
      <c r="AG110" s="4"/>
      <c r="AH110" s="4"/>
      <c r="AI110" s="4"/>
      <c r="AJ110" s="4"/>
      <c r="AK110" s="4"/>
      <c r="AL110" s="4"/>
      <c r="AM110" s="4"/>
    </row>
    <row r="111" spans="1:39" ht="20.100000000000001" customHeight="1" x14ac:dyDescent="0.4">
      <c r="I111" s="5"/>
      <c r="J111" s="5"/>
      <c r="K111" s="5"/>
      <c r="L111" s="5"/>
      <c r="M111" s="5"/>
      <c r="N111" s="5"/>
      <c r="O111" s="5"/>
      <c r="P111" s="5"/>
      <c r="Q111" s="5"/>
      <c r="R111" s="5"/>
      <c r="S111" s="5"/>
      <c r="T111" s="5"/>
      <c r="U111" s="5"/>
      <c r="V111" s="5"/>
      <c r="W111" s="4"/>
      <c r="X111" s="4"/>
      <c r="Y111" s="4"/>
      <c r="Z111" s="4"/>
      <c r="AA111" s="4"/>
      <c r="AB111" s="4"/>
      <c r="AC111" s="4"/>
      <c r="AD111" s="4"/>
      <c r="AE111" s="4"/>
      <c r="AF111" s="4"/>
      <c r="AG111" s="4"/>
      <c r="AH111" s="4"/>
      <c r="AI111" s="4"/>
      <c r="AJ111" s="4"/>
      <c r="AK111" s="4"/>
      <c r="AL111" s="4"/>
      <c r="AM111" s="4"/>
    </row>
    <row r="112" spans="1:39" ht="20.100000000000001" customHeight="1" x14ac:dyDescent="0.4">
      <c r="I112" s="5"/>
      <c r="J112" s="5"/>
      <c r="K112" s="5"/>
      <c r="L112" s="5"/>
      <c r="M112" s="5"/>
      <c r="N112" s="5"/>
      <c r="O112" s="5"/>
      <c r="P112" s="5"/>
      <c r="Q112" s="5"/>
      <c r="R112" s="5"/>
      <c r="S112" s="5"/>
      <c r="T112" s="5"/>
      <c r="U112" s="5"/>
      <c r="V112" s="5"/>
      <c r="W112" s="4"/>
      <c r="X112" s="4"/>
      <c r="Y112" s="4"/>
      <c r="Z112" s="4"/>
      <c r="AA112" s="4"/>
      <c r="AB112" s="4"/>
      <c r="AC112" s="4"/>
      <c r="AD112" s="4"/>
      <c r="AE112" s="4"/>
      <c r="AF112" s="4"/>
      <c r="AG112" s="4"/>
      <c r="AH112" s="4"/>
      <c r="AI112" s="4"/>
      <c r="AJ112" s="4"/>
      <c r="AK112" s="4"/>
      <c r="AL112" s="4"/>
      <c r="AM112" s="4"/>
    </row>
    <row r="113" spans="9:39" ht="20.100000000000001" customHeight="1" x14ac:dyDescent="0.4">
      <c r="I113" s="5"/>
      <c r="J113" s="5"/>
      <c r="K113" s="5"/>
      <c r="L113" s="5"/>
      <c r="M113" s="5"/>
      <c r="N113" s="5"/>
      <c r="O113" s="5"/>
      <c r="P113" s="5"/>
      <c r="Q113" s="5"/>
      <c r="R113" s="5"/>
      <c r="S113" s="5"/>
      <c r="T113" s="5"/>
      <c r="U113" s="5"/>
      <c r="V113" s="5"/>
      <c r="W113" s="4"/>
      <c r="X113" s="4"/>
      <c r="Y113" s="4"/>
      <c r="Z113" s="4"/>
      <c r="AA113" s="4"/>
      <c r="AB113" s="4"/>
      <c r="AC113" s="4"/>
      <c r="AD113" s="4"/>
      <c r="AE113" s="4"/>
      <c r="AF113" s="4"/>
      <c r="AG113" s="4"/>
      <c r="AH113" s="4"/>
      <c r="AI113" s="4"/>
      <c r="AJ113" s="4"/>
      <c r="AK113" s="4"/>
      <c r="AL113" s="4"/>
      <c r="AM113" s="4"/>
    </row>
    <row r="114" spans="9:39" ht="20.100000000000001" customHeight="1" x14ac:dyDescent="0.4">
      <c r="I114" s="5"/>
      <c r="J114" s="5"/>
      <c r="K114" s="5"/>
      <c r="L114" s="5"/>
      <c r="M114" s="5"/>
      <c r="N114" s="5"/>
      <c r="O114" s="5"/>
      <c r="P114" s="5"/>
      <c r="Q114" s="5"/>
      <c r="R114" s="5"/>
      <c r="S114" s="5"/>
      <c r="T114" s="5"/>
      <c r="U114" s="5"/>
      <c r="V114" s="5"/>
      <c r="W114" s="4"/>
      <c r="X114" s="4"/>
      <c r="Y114" s="4"/>
      <c r="Z114" s="4"/>
      <c r="AA114" s="4"/>
      <c r="AB114" s="4"/>
      <c r="AC114" s="4"/>
      <c r="AD114" s="4"/>
      <c r="AE114" s="4"/>
      <c r="AF114" s="4"/>
      <c r="AG114" s="4"/>
      <c r="AH114" s="4"/>
      <c r="AI114" s="4"/>
      <c r="AJ114" s="4"/>
      <c r="AK114" s="4"/>
      <c r="AL114" s="4"/>
      <c r="AM114" s="4"/>
    </row>
    <row r="115" spans="9:39" ht="20.100000000000001" customHeight="1" x14ac:dyDescent="0.4">
      <c r="I115" s="5"/>
      <c r="J115" s="5"/>
      <c r="K115" s="5"/>
      <c r="L115" s="5"/>
      <c r="M115" s="5"/>
      <c r="N115" s="5"/>
      <c r="O115" s="5"/>
      <c r="P115" s="5"/>
      <c r="Q115" s="5"/>
      <c r="R115" s="5"/>
      <c r="S115" s="5"/>
      <c r="T115" s="5"/>
      <c r="U115" s="5"/>
      <c r="V115" s="5"/>
      <c r="W115" s="4"/>
      <c r="X115" s="4"/>
      <c r="Y115" s="4"/>
      <c r="Z115" s="4"/>
      <c r="AA115" s="4"/>
      <c r="AB115" s="4"/>
      <c r="AC115" s="4"/>
      <c r="AD115" s="4"/>
      <c r="AE115" s="4"/>
      <c r="AF115" s="4"/>
      <c r="AG115" s="4"/>
      <c r="AH115" s="4"/>
      <c r="AI115" s="4"/>
      <c r="AJ115" s="4"/>
      <c r="AK115" s="4"/>
      <c r="AL115" s="4"/>
      <c r="AM115" s="4"/>
    </row>
    <row r="116" spans="9:39" ht="20.100000000000001" customHeight="1" x14ac:dyDescent="0.4">
      <c r="I116" s="5"/>
      <c r="J116" s="5"/>
      <c r="K116" s="5"/>
      <c r="L116" s="5"/>
      <c r="M116" s="5"/>
      <c r="N116" s="5"/>
      <c r="O116" s="5"/>
      <c r="P116" s="5"/>
      <c r="Q116" s="5"/>
      <c r="R116" s="5"/>
      <c r="S116" s="5"/>
      <c r="T116" s="5"/>
      <c r="U116" s="5"/>
      <c r="V116" s="5"/>
      <c r="W116" s="4"/>
      <c r="X116" s="4"/>
      <c r="Y116" s="4"/>
      <c r="Z116" s="4"/>
      <c r="AA116" s="4"/>
      <c r="AB116" s="4"/>
      <c r="AC116" s="4"/>
      <c r="AD116" s="4"/>
      <c r="AE116" s="4"/>
      <c r="AF116" s="4"/>
      <c r="AG116" s="4"/>
      <c r="AH116" s="4"/>
      <c r="AI116" s="4"/>
      <c r="AJ116" s="4"/>
      <c r="AK116" s="4"/>
      <c r="AL116" s="4"/>
      <c r="AM116" s="4"/>
    </row>
    <row r="117" spans="9:39" ht="20.100000000000001" customHeight="1" x14ac:dyDescent="0.4">
      <c r="I117" s="5"/>
      <c r="J117" s="5"/>
      <c r="K117" s="5"/>
      <c r="L117" s="5"/>
      <c r="M117" s="5"/>
      <c r="N117" s="5"/>
      <c r="O117" s="5"/>
      <c r="P117" s="5"/>
      <c r="Q117" s="5"/>
      <c r="R117" s="5"/>
      <c r="S117" s="5"/>
      <c r="T117" s="5"/>
      <c r="U117" s="5"/>
      <c r="V117" s="5"/>
      <c r="W117" s="4"/>
      <c r="X117" s="4"/>
      <c r="Y117" s="4"/>
      <c r="Z117" s="4"/>
      <c r="AA117" s="4"/>
      <c r="AB117" s="4"/>
      <c r="AC117" s="4"/>
      <c r="AD117" s="4"/>
      <c r="AE117" s="4"/>
      <c r="AF117" s="4"/>
      <c r="AG117" s="4"/>
      <c r="AH117" s="4"/>
      <c r="AI117" s="4"/>
      <c r="AJ117" s="4"/>
      <c r="AK117" s="4"/>
      <c r="AL117" s="4"/>
      <c r="AM117" s="4"/>
    </row>
    <row r="118" spans="9:39" ht="20.100000000000001" customHeight="1" x14ac:dyDescent="0.4">
      <c r="I118" s="5"/>
      <c r="J118" s="5"/>
      <c r="K118" s="5"/>
      <c r="L118" s="5"/>
      <c r="M118" s="5"/>
      <c r="N118" s="5"/>
      <c r="O118" s="5"/>
      <c r="P118" s="5"/>
      <c r="Q118" s="5"/>
      <c r="R118" s="5"/>
      <c r="S118" s="5"/>
      <c r="T118" s="5"/>
      <c r="U118" s="5"/>
      <c r="V118" s="5"/>
      <c r="W118" s="4"/>
      <c r="X118" s="4"/>
      <c r="Y118" s="4"/>
      <c r="Z118" s="4"/>
      <c r="AA118" s="4"/>
      <c r="AB118" s="4"/>
      <c r="AC118" s="4"/>
      <c r="AD118" s="4"/>
      <c r="AE118" s="4"/>
      <c r="AF118" s="4"/>
      <c r="AG118" s="4"/>
      <c r="AH118" s="4"/>
      <c r="AI118" s="4"/>
      <c r="AJ118" s="4"/>
      <c r="AK118" s="4"/>
      <c r="AL118" s="4"/>
      <c r="AM118" s="4"/>
    </row>
    <row r="119" spans="9:39" ht="20.100000000000001" customHeight="1" x14ac:dyDescent="0.4">
      <c r="I119" s="5"/>
      <c r="J119" s="5"/>
      <c r="K119" s="5"/>
      <c r="L119" s="5"/>
      <c r="M119" s="5"/>
      <c r="N119" s="5"/>
      <c r="O119" s="5"/>
      <c r="P119" s="5"/>
      <c r="Q119" s="5"/>
      <c r="R119" s="5"/>
      <c r="S119" s="5"/>
      <c r="T119" s="5"/>
      <c r="U119" s="5"/>
      <c r="V119" s="5"/>
      <c r="W119" s="4"/>
      <c r="X119" s="4"/>
      <c r="Y119" s="4"/>
      <c r="Z119" s="4"/>
      <c r="AA119" s="4"/>
      <c r="AB119" s="4"/>
      <c r="AC119" s="4"/>
      <c r="AD119" s="4"/>
      <c r="AE119" s="4"/>
      <c r="AF119" s="4"/>
      <c r="AG119" s="4"/>
      <c r="AH119" s="4"/>
      <c r="AI119" s="4"/>
      <c r="AJ119" s="4"/>
      <c r="AK119" s="4"/>
      <c r="AL119" s="4"/>
      <c r="AM119" s="4"/>
    </row>
    <row r="120" spans="9:39" ht="20.100000000000001" customHeight="1" x14ac:dyDescent="0.4">
      <c r="I120" s="5"/>
      <c r="J120" s="5"/>
      <c r="K120" s="5"/>
      <c r="L120" s="5"/>
      <c r="M120" s="5"/>
      <c r="N120" s="5"/>
      <c r="O120" s="5"/>
      <c r="P120" s="5"/>
      <c r="Q120" s="5"/>
      <c r="R120" s="5"/>
      <c r="S120" s="5"/>
      <c r="T120" s="5"/>
      <c r="U120" s="5"/>
      <c r="V120" s="5"/>
      <c r="W120" s="4"/>
      <c r="X120" s="4"/>
      <c r="Y120" s="4"/>
      <c r="Z120" s="4"/>
      <c r="AA120" s="4"/>
      <c r="AB120" s="4"/>
      <c r="AC120" s="4"/>
      <c r="AD120" s="4"/>
      <c r="AE120" s="4"/>
      <c r="AF120" s="4"/>
      <c r="AG120" s="4"/>
      <c r="AH120" s="4"/>
      <c r="AI120" s="4"/>
      <c r="AJ120" s="4"/>
      <c r="AK120" s="4"/>
      <c r="AL120" s="4"/>
      <c r="AM120" s="4"/>
    </row>
    <row r="121" spans="9:39" ht="20.100000000000001" customHeight="1" x14ac:dyDescent="0.4">
      <c r="I121" s="5"/>
      <c r="J121" s="5"/>
      <c r="K121" s="5"/>
      <c r="L121" s="5"/>
      <c r="M121" s="5"/>
      <c r="N121" s="5"/>
      <c r="O121" s="5"/>
      <c r="P121" s="5"/>
      <c r="Q121" s="5"/>
      <c r="R121" s="5"/>
      <c r="S121" s="5"/>
      <c r="T121" s="5"/>
      <c r="U121" s="5"/>
      <c r="V121" s="5"/>
      <c r="W121" s="4"/>
      <c r="X121" s="4"/>
      <c r="Y121" s="4"/>
      <c r="Z121" s="4"/>
      <c r="AA121" s="4"/>
      <c r="AB121" s="4"/>
      <c r="AC121" s="4"/>
      <c r="AD121" s="4"/>
      <c r="AE121" s="4"/>
      <c r="AF121" s="4"/>
      <c r="AG121" s="4"/>
      <c r="AH121" s="4"/>
      <c r="AI121" s="4"/>
      <c r="AJ121" s="4"/>
      <c r="AK121" s="4"/>
      <c r="AL121" s="4"/>
      <c r="AM121" s="4"/>
    </row>
    <row r="122" spans="9:39" ht="20.100000000000001" customHeight="1" x14ac:dyDescent="0.4">
      <c r="I122" s="5"/>
      <c r="J122" s="5"/>
      <c r="K122" s="5"/>
      <c r="L122" s="5"/>
      <c r="M122" s="5"/>
      <c r="N122" s="5"/>
      <c r="O122" s="5"/>
      <c r="P122" s="5"/>
      <c r="Q122" s="5"/>
      <c r="R122" s="5"/>
      <c r="S122" s="5"/>
      <c r="T122" s="5"/>
      <c r="U122" s="5"/>
      <c r="V122" s="5"/>
      <c r="W122" s="4"/>
      <c r="X122" s="4"/>
      <c r="Y122" s="4"/>
      <c r="Z122" s="4"/>
      <c r="AA122" s="4"/>
      <c r="AB122" s="4"/>
      <c r="AC122" s="4"/>
      <c r="AD122" s="4"/>
      <c r="AE122" s="4"/>
      <c r="AF122" s="4"/>
      <c r="AG122" s="4"/>
      <c r="AH122" s="4"/>
      <c r="AI122" s="4"/>
      <c r="AJ122" s="4"/>
      <c r="AK122" s="4"/>
      <c r="AL122" s="4"/>
      <c r="AM122" s="4"/>
    </row>
    <row r="123" spans="9:39" ht="20.100000000000001" customHeight="1" x14ac:dyDescent="0.4">
      <c r="I123" s="5"/>
      <c r="J123" s="5"/>
      <c r="K123" s="5"/>
      <c r="L123" s="5"/>
      <c r="M123" s="5"/>
      <c r="N123" s="5"/>
      <c r="O123" s="5"/>
      <c r="P123" s="5"/>
      <c r="Q123" s="5"/>
      <c r="R123" s="5"/>
      <c r="S123" s="5"/>
      <c r="T123" s="5"/>
      <c r="U123" s="5"/>
      <c r="V123" s="5"/>
      <c r="W123" s="4"/>
      <c r="X123" s="4"/>
      <c r="Y123" s="4"/>
      <c r="Z123" s="4"/>
      <c r="AA123" s="4"/>
      <c r="AB123" s="4"/>
      <c r="AC123" s="4"/>
      <c r="AD123" s="4"/>
      <c r="AE123" s="4"/>
      <c r="AF123" s="4"/>
      <c r="AG123" s="4"/>
      <c r="AH123" s="4"/>
      <c r="AI123" s="4"/>
      <c r="AJ123" s="4"/>
      <c r="AK123" s="4"/>
      <c r="AL123" s="4"/>
      <c r="AM123" s="4"/>
    </row>
    <row r="124" spans="9:39" ht="20.100000000000001" customHeight="1" x14ac:dyDescent="0.4">
      <c r="I124" s="5"/>
      <c r="J124" s="5"/>
      <c r="K124" s="5"/>
      <c r="L124" s="5"/>
      <c r="M124" s="5"/>
      <c r="N124" s="5"/>
      <c r="O124" s="5"/>
      <c r="P124" s="5"/>
      <c r="Q124" s="5"/>
      <c r="R124" s="5"/>
      <c r="S124" s="5"/>
      <c r="T124" s="5"/>
      <c r="U124" s="5"/>
      <c r="V124" s="5"/>
      <c r="W124" s="4"/>
      <c r="X124" s="4"/>
      <c r="Y124" s="4"/>
      <c r="Z124" s="4"/>
      <c r="AA124" s="4"/>
      <c r="AB124" s="4"/>
      <c r="AC124" s="4"/>
      <c r="AD124" s="4"/>
      <c r="AE124" s="4"/>
      <c r="AF124" s="4"/>
      <c r="AG124" s="4"/>
      <c r="AH124" s="4"/>
      <c r="AI124" s="4"/>
      <c r="AJ124" s="4"/>
      <c r="AK124" s="4"/>
      <c r="AL124" s="4"/>
      <c r="AM124" s="4"/>
    </row>
    <row r="125" spans="9:39" ht="20.100000000000001" customHeight="1" x14ac:dyDescent="0.4">
      <c r="I125" s="5"/>
      <c r="J125" s="5"/>
      <c r="K125" s="5"/>
      <c r="L125" s="5"/>
      <c r="M125" s="5"/>
      <c r="N125" s="5"/>
      <c r="O125" s="5"/>
      <c r="P125" s="5"/>
      <c r="Q125" s="5"/>
      <c r="R125" s="5"/>
      <c r="S125" s="5"/>
      <c r="T125" s="5"/>
      <c r="U125" s="5"/>
      <c r="V125" s="5"/>
      <c r="W125" s="4"/>
      <c r="X125" s="4"/>
      <c r="Y125" s="4"/>
      <c r="Z125" s="4"/>
      <c r="AA125" s="4"/>
      <c r="AB125" s="4"/>
      <c r="AC125" s="4"/>
      <c r="AD125" s="4"/>
      <c r="AE125" s="4"/>
      <c r="AF125" s="4"/>
      <c r="AG125" s="4"/>
      <c r="AH125" s="4"/>
      <c r="AI125" s="4"/>
      <c r="AJ125" s="4"/>
      <c r="AK125" s="4"/>
      <c r="AL125" s="4"/>
      <c r="AM125" s="4"/>
    </row>
    <row r="126" spans="9:39" ht="20.100000000000001" customHeight="1" x14ac:dyDescent="0.4">
      <c r="I126" s="5"/>
      <c r="J126" s="5"/>
      <c r="K126" s="5"/>
      <c r="L126" s="5"/>
      <c r="M126" s="5"/>
      <c r="N126" s="5"/>
      <c r="O126" s="5"/>
      <c r="P126" s="5"/>
      <c r="Q126" s="5"/>
      <c r="R126" s="5"/>
      <c r="S126" s="5"/>
      <c r="T126" s="5"/>
      <c r="U126" s="5"/>
      <c r="V126" s="5"/>
      <c r="W126" s="4"/>
      <c r="X126" s="4"/>
      <c r="Y126" s="4"/>
      <c r="Z126" s="4"/>
      <c r="AA126" s="4"/>
      <c r="AB126" s="4"/>
      <c r="AC126" s="4"/>
      <c r="AD126" s="4"/>
      <c r="AE126" s="4"/>
      <c r="AF126" s="4"/>
      <c r="AG126" s="4"/>
      <c r="AH126" s="4"/>
      <c r="AI126" s="4"/>
      <c r="AJ126" s="4"/>
      <c r="AK126" s="4"/>
      <c r="AL126" s="4"/>
      <c r="AM126" s="4"/>
    </row>
    <row r="127" spans="9:39" ht="20.100000000000001" customHeight="1" x14ac:dyDescent="0.4">
      <c r="I127" s="5"/>
      <c r="J127" s="5"/>
      <c r="K127" s="5"/>
      <c r="L127" s="5"/>
      <c r="M127" s="5"/>
      <c r="N127" s="5"/>
      <c r="O127" s="5"/>
      <c r="P127" s="5"/>
      <c r="Q127" s="5"/>
      <c r="R127" s="5"/>
      <c r="S127" s="5"/>
      <c r="T127" s="5"/>
      <c r="U127" s="5"/>
      <c r="V127" s="5"/>
      <c r="W127" s="4"/>
      <c r="X127" s="4"/>
      <c r="Y127" s="4"/>
      <c r="Z127" s="4"/>
      <c r="AA127" s="4"/>
      <c r="AB127" s="4"/>
      <c r="AC127" s="4"/>
      <c r="AD127" s="4"/>
      <c r="AE127" s="4"/>
      <c r="AF127" s="4"/>
      <c r="AG127" s="4"/>
      <c r="AH127" s="4"/>
      <c r="AI127" s="4"/>
      <c r="AJ127" s="4"/>
      <c r="AK127" s="4"/>
      <c r="AL127" s="4"/>
      <c r="AM127" s="4"/>
    </row>
    <row r="128" spans="9:39" ht="20.100000000000001" customHeight="1" x14ac:dyDescent="0.4">
      <c r="I128" s="5"/>
      <c r="J128" s="5"/>
      <c r="K128" s="5"/>
      <c r="L128" s="5"/>
      <c r="M128" s="5"/>
      <c r="N128" s="5"/>
      <c r="O128" s="5"/>
      <c r="P128" s="5"/>
      <c r="Q128" s="5"/>
      <c r="R128" s="5"/>
      <c r="S128" s="5"/>
      <c r="T128" s="5"/>
      <c r="U128" s="5"/>
      <c r="V128" s="5"/>
      <c r="W128" s="4"/>
      <c r="X128" s="4"/>
      <c r="Y128" s="4"/>
      <c r="Z128" s="4"/>
      <c r="AA128" s="4"/>
      <c r="AB128" s="4"/>
      <c r="AC128" s="4"/>
      <c r="AD128" s="4"/>
      <c r="AE128" s="4"/>
      <c r="AF128" s="4"/>
      <c r="AG128" s="4"/>
      <c r="AH128" s="4"/>
      <c r="AI128" s="4"/>
      <c r="AJ128" s="4"/>
      <c r="AK128" s="4"/>
      <c r="AL128" s="4"/>
      <c r="AM128" s="4"/>
    </row>
    <row r="129" spans="9:39" ht="20.100000000000001" customHeight="1" x14ac:dyDescent="0.4">
      <c r="I129" s="5"/>
      <c r="J129" s="5"/>
      <c r="K129" s="5"/>
      <c r="L129" s="5"/>
      <c r="M129" s="5"/>
      <c r="N129" s="5"/>
      <c r="O129" s="5"/>
      <c r="P129" s="5"/>
      <c r="Q129" s="5"/>
      <c r="R129" s="5"/>
      <c r="S129" s="5"/>
      <c r="T129" s="5"/>
      <c r="U129" s="5"/>
      <c r="V129" s="5"/>
      <c r="W129" s="4"/>
      <c r="X129" s="4"/>
      <c r="Y129" s="4"/>
      <c r="Z129" s="4"/>
      <c r="AA129" s="4"/>
      <c r="AB129" s="4"/>
      <c r="AC129" s="4"/>
      <c r="AD129" s="4"/>
      <c r="AE129" s="4"/>
      <c r="AF129" s="4"/>
      <c r="AG129" s="4"/>
      <c r="AH129" s="4"/>
      <c r="AI129" s="4"/>
      <c r="AJ129" s="4"/>
      <c r="AK129" s="4"/>
      <c r="AL129" s="4"/>
      <c r="AM129" s="4"/>
    </row>
    <row r="130" spans="9:39" ht="20.100000000000001" customHeight="1" x14ac:dyDescent="0.4">
      <c r="I130" s="5"/>
      <c r="J130" s="5"/>
      <c r="K130" s="5"/>
      <c r="L130" s="5"/>
      <c r="M130" s="5"/>
      <c r="N130" s="5"/>
      <c r="O130" s="5"/>
      <c r="P130" s="5"/>
      <c r="Q130" s="5"/>
      <c r="R130" s="5"/>
      <c r="S130" s="5"/>
      <c r="T130" s="5"/>
      <c r="U130" s="5"/>
      <c r="V130" s="5"/>
      <c r="W130" s="4"/>
      <c r="X130" s="4"/>
      <c r="Y130" s="4"/>
      <c r="Z130" s="4"/>
      <c r="AA130" s="4"/>
      <c r="AB130" s="4"/>
      <c r="AC130" s="4"/>
      <c r="AD130" s="4"/>
      <c r="AE130" s="4"/>
      <c r="AF130" s="4"/>
      <c r="AG130" s="4"/>
      <c r="AH130" s="4"/>
      <c r="AI130" s="4"/>
      <c r="AJ130" s="4"/>
      <c r="AK130" s="4"/>
      <c r="AL130" s="4"/>
      <c r="AM130" s="4"/>
    </row>
    <row r="131" spans="9:39" ht="20.100000000000001" customHeight="1" x14ac:dyDescent="0.4">
      <c r="I131" s="5"/>
      <c r="J131" s="5"/>
      <c r="K131" s="5"/>
      <c r="L131" s="5"/>
      <c r="M131" s="5"/>
      <c r="N131" s="5"/>
      <c r="O131" s="5"/>
      <c r="P131" s="5"/>
      <c r="Q131" s="5"/>
      <c r="R131" s="5"/>
      <c r="S131" s="5"/>
      <c r="T131" s="5"/>
      <c r="U131" s="5"/>
      <c r="V131" s="5"/>
      <c r="W131" s="4"/>
      <c r="X131" s="4"/>
      <c r="Y131" s="4"/>
      <c r="Z131" s="4"/>
      <c r="AA131" s="4"/>
      <c r="AB131" s="4"/>
      <c r="AC131" s="4"/>
      <c r="AD131" s="4"/>
      <c r="AE131" s="4"/>
      <c r="AF131" s="4"/>
      <c r="AG131" s="4"/>
      <c r="AH131" s="4"/>
      <c r="AI131" s="4"/>
      <c r="AJ131" s="4"/>
      <c r="AK131" s="4"/>
      <c r="AL131" s="4"/>
      <c r="AM131" s="4"/>
    </row>
    <row r="132" spans="9:39" ht="20.100000000000001" customHeight="1" x14ac:dyDescent="0.4">
      <c r="I132" s="5"/>
      <c r="J132" s="5"/>
      <c r="K132" s="5"/>
      <c r="L132" s="5"/>
      <c r="M132" s="5"/>
      <c r="N132" s="5"/>
      <c r="O132" s="5"/>
      <c r="P132" s="5"/>
      <c r="Q132" s="5"/>
      <c r="R132" s="5"/>
      <c r="S132" s="5"/>
      <c r="T132" s="5"/>
      <c r="U132" s="5"/>
      <c r="V132" s="5"/>
      <c r="W132" s="4"/>
      <c r="X132" s="4"/>
      <c r="Y132" s="4"/>
      <c r="Z132" s="4"/>
      <c r="AA132" s="4"/>
      <c r="AB132" s="4"/>
      <c r="AC132" s="4"/>
      <c r="AD132" s="4"/>
      <c r="AE132" s="4"/>
      <c r="AF132" s="4"/>
      <c r="AG132" s="4"/>
      <c r="AH132" s="4"/>
      <c r="AI132" s="4"/>
      <c r="AJ132" s="4"/>
      <c r="AK132" s="4"/>
      <c r="AL132" s="4"/>
      <c r="AM132" s="4"/>
    </row>
    <row r="133" spans="9:39" ht="20.100000000000001" customHeight="1" x14ac:dyDescent="0.4">
      <c r="I133" s="5"/>
      <c r="J133" s="5"/>
      <c r="K133" s="5"/>
      <c r="L133" s="5"/>
      <c r="M133" s="5"/>
      <c r="N133" s="5"/>
      <c r="O133" s="5"/>
      <c r="P133" s="5"/>
      <c r="Q133" s="5"/>
      <c r="R133" s="5"/>
      <c r="S133" s="5"/>
      <c r="T133" s="5"/>
      <c r="U133" s="5"/>
      <c r="V133" s="5"/>
      <c r="W133" s="4"/>
      <c r="X133" s="4"/>
      <c r="Y133" s="4"/>
      <c r="Z133" s="4"/>
      <c r="AA133" s="4"/>
      <c r="AB133" s="4"/>
      <c r="AC133" s="4"/>
      <c r="AD133" s="4"/>
      <c r="AE133" s="4"/>
      <c r="AF133" s="4"/>
      <c r="AG133" s="4"/>
      <c r="AH133" s="4"/>
      <c r="AI133" s="4"/>
      <c r="AJ133" s="4"/>
      <c r="AK133" s="4"/>
      <c r="AL133" s="4"/>
      <c r="AM133" s="4"/>
    </row>
    <row r="134" spans="9:39" ht="20.100000000000001" customHeight="1" x14ac:dyDescent="0.4">
      <c r="I134" s="5"/>
      <c r="J134" s="5"/>
      <c r="K134" s="5"/>
      <c r="L134" s="5"/>
      <c r="M134" s="5"/>
      <c r="N134" s="5"/>
      <c r="O134" s="5"/>
      <c r="P134" s="5"/>
      <c r="Q134" s="5"/>
      <c r="R134" s="5"/>
      <c r="S134" s="5"/>
      <c r="T134" s="5"/>
      <c r="U134" s="5"/>
      <c r="V134" s="5"/>
      <c r="W134" s="4"/>
      <c r="X134" s="4"/>
      <c r="Y134" s="4"/>
      <c r="Z134" s="4"/>
      <c r="AA134" s="4"/>
      <c r="AB134" s="4"/>
      <c r="AC134" s="4"/>
      <c r="AD134" s="4"/>
      <c r="AE134" s="4"/>
      <c r="AF134" s="4"/>
      <c r="AG134" s="4"/>
      <c r="AH134" s="4"/>
      <c r="AI134" s="4"/>
      <c r="AJ134" s="4"/>
      <c r="AK134" s="4"/>
      <c r="AL134" s="4"/>
      <c r="AM134" s="4"/>
    </row>
    <row r="135" spans="9:39" ht="20.100000000000001" customHeight="1" x14ac:dyDescent="0.4">
      <c r="I135" s="5"/>
      <c r="J135" s="5"/>
      <c r="K135" s="5"/>
      <c r="L135" s="5"/>
      <c r="M135" s="5"/>
      <c r="N135" s="5"/>
      <c r="O135" s="5"/>
      <c r="P135" s="5"/>
      <c r="Q135" s="5"/>
      <c r="R135" s="5"/>
      <c r="S135" s="5"/>
      <c r="T135" s="5"/>
      <c r="U135" s="5"/>
      <c r="V135" s="5"/>
      <c r="W135" s="4"/>
      <c r="X135" s="4"/>
      <c r="Y135" s="4"/>
      <c r="Z135" s="4"/>
      <c r="AA135" s="4"/>
      <c r="AB135" s="4"/>
      <c r="AC135" s="4"/>
      <c r="AD135" s="4"/>
      <c r="AE135" s="4"/>
      <c r="AF135" s="4"/>
      <c r="AG135" s="4"/>
      <c r="AH135" s="4"/>
      <c r="AI135" s="4"/>
      <c r="AJ135" s="4"/>
      <c r="AK135" s="4"/>
      <c r="AL135" s="4"/>
      <c r="AM135" s="4"/>
    </row>
    <row r="136" spans="9:39" ht="20.100000000000001" customHeight="1" x14ac:dyDescent="0.4">
      <c r="I136" s="5"/>
      <c r="J136" s="5"/>
      <c r="K136" s="5"/>
      <c r="L136" s="5"/>
      <c r="M136" s="5"/>
      <c r="N136" s="5"/>
      <c r="O136" s="5"/>
      <c r="P136" s="5"/>
      <c r="Q136" s="5"/>
      <c r="R136" s="5"/>
      <c r="S136" s="5"/>
      <c r="T136" s="5"/>
      <c r="U136" s="5"/>
      <c r="V136" s="5"/>
      <c r="W136" s="4"/>
      <c r="X136" s="4"/>
      <c r="Y136" s="4"/>
      <c r="Z136" s="4"/>
      <c r="AA136" s="4"/>
      <c r="AB136" s="4"/>
      <c r="AC136" s="4"/>
      <c r="AD136" s="4"/>
      <c r="AE136" s="4"/>
      <c r="AF136" s="4"/>
      <c r="AG136" s="4"/>
      <c r="AH136" s="4"/>
      <c r="AI136" s="4"/>
      <c r="AJ136" s="4"/>
      <c r="AK136" s="4"/>
      <c r="AL136" s="4"/>
      <c r="AM136" s="4"/>
    </row>
    <row r="137" spans="9:39" ht="20.100000000000001" customHeight="1" x14ac:dyDescent="0.4">
      <c r="I137" s="5"/>
      <c r="J137" s="5"/>
      <c r="K137" s="5"/>
      <c r="L137" s="5"/>
      <c r="M137" s="5"/>
      <c r="N137" s="5"/>
      <c r="O137" s="5"/>
      <c r="P137" s="5"/>
      <c r="Q137" s="5"/>
      <c r="R137" s="5"/>
      <c r="S137" s="5"/>
      <c r="T137" s="5"/>
      <c r="U137" s="5"/>
      <c r="V137" s="5"/>
      <c r="W137" s="4"/>
      <c r="X137" s="4"/>
      <c r="Y137" s="4"/>
      <c r="Z137" s="4"/>
      <c r="AA137" s="4"/>
      <c r="AB137" s="4"/>
      <c r="AC137" s="4"/>
      <c r="AD137" s="4"/>
      <c r="AE137" s="4"/>
      <c r="AF137" s="4"/>
      <c r="AG137" s="4"/>
      <c r="AH137" s="4"/>
      <c r="AI137" s="4"/>
      <c r="AJ137" s="4"/>
      <c r="AK137" s="4"/>
      <c r="AL137" s="4"/>
      <c r="AM137" s="4"/>
    </row>
    <row r="138" spans="9:39" ht="20.100000000000001" customHeight="1" x14ac:dyDescent="0.4">
      <c r="I138" s="5"/>
      <c r="J138" s="5"/>
      <c r="K138" s="5"/>
      <c r="L138" s="5"/>
      <c r="M138" s="5"/>
      <c r="N138" s="5"/>
      <c r="O138" s="5"/>
      <c r="P138" s="5"/>
      <c r="Q138" s="5"/>
      <c r="R138" s="5"/>
      <c r="S138" s="5"/>
      <c r="T138" s="5"/>
      <c r="U138" s="5"/>
      <c r="V138" s="5"/>
      <c r="W138" s="4"/>
      <c r="X138" s="4"/>
      <c r="Y138" s="4"/>
      <c r="Z138" s="4"/>
      <c r="AA138" s="4"/>
      <c r="AB138" s="4"/>
      <c r="AC138" s="4"/>
      <c r="AD138" s="4"/>
      <c r="AE138" s="4"/>
      <c r="AF138" s="4"/>
      <c r="AG138" s="4"/>
      <c r="AH138" s="4"/>
      <c r="AI138" s="4"/>
      <c r="AJ138" s="4"/>
      <c r="AK138" s="4"/>
      <c r="AL138" s="4"/>
      <c r="AM138" s="4"/>
    </row>
    <row r="139" spans="9:39" ht="20.100000000000001" customHeight="1" x14ac:dyDescent="0.4">
      <c r="I139" s="5"/>
      <c r="J139" s="5"/>
      <c r="K139" s="5"/>
      <c r="L139" s="5"/>
      <c r="M139" s="5"/>
      <c r="N139" s="5"/>
      <c r="O139" s="5"/>
      <c r="P139" s="5"/>
      <c r="Q139" s="5"/>
      <c r="R139" s="5"/>
      <c r="S139" s="5"/>
      <c r="T139" s="5"/>
      <c r="U139" s="5"/>
      <c r="V139" s="5"/>
      <c r="W139" s="4"/>
      <c r="X139" s="4"/>
      <c r="Y139" s="4"/>
      <c r="Z139" s="4"/>
      <c r="AA139" s="4"/>
      <c r="AB139" s="4"/>
      <c r="AC139" s="4"/>
      <c r="AD139" s="4"/>
      <c r="AE139" s="4"/>
      <c r="AF139" s="4"/>
      <c r="AG139" s="4"/>
      <c r="AH139" s="4"/>
      <c r="AI139" s="4"/>
      <c r="AJ139" s="4"/>
      <c r="AK139" s="4"/>
      <c r="AL139" s="4"/>
      <c r="AM139" s="4"/>
    </row>
    <row r="140" spans="9:39" ht="20.100000000000001" customHeight="1" x14ac:dyDescent="0.4">
      <c r="I140" s="5"/>
      <c r="J140" s="5"/>
      <c r="K140" s="5"/>
      <c r="L140" s="5"/>
      <c r="M140" s="5"/>
      <c r="N140" s="5"/>
      <c r="O140" s="5"/>
      <c r="P140" s="5"/>
      <c r="Q140" s="5"/>
      <c r="R140" s="5"/>
      <c r="S140" s="5"/>
      <c r="T140" s="5"/>
      <c r="U140" s="5"/>
      <c r="V140" s="5"/>
      <c r="W140" s="4"/>
      <c r="X140" s="4"/>
      <c r="Y140" s="4"/>
      <c r="Z140" s="4"/>
      <c r="AA140" s="4"/>
      <c r="AB140" s="4"/>
      <c r="AC140" s="4"/>
      <c r="AD140" s="4"/>
      <c r="AE140" s="4"/>
      <c r="AF140" s="4"/>
      <c r="AG140" s="4"/>
      <c r="AH140" s="4"/>
      <c r="AI140" s="4"/>
      <c r="AJ140" s="4"/>
      <c r="AK140" s="4"/>
      <c r="AL140" s="4"/>
      <c r="AM140" s="4"/>
    </row>
    <row r="141" spans="9:39" ht="20.100000000000001" customHeight="1" x14ac:dyDescent="0.4">
      <c r="I141" s="5"/>
      <c r="J141" s="5"/>
      <c r="K141" s="5"/>
      <c r="L141" s="5"/>
      <c r="M141" s="5"/>
      <c r="N141" s="5"/>
      <c r="O141" s="5"/>
      <c r="P141" s="5"/>
      <c r="Q141" s="5"/>
      <c r="R141" s="5"/>
      <c r="S141" s="5"/>
      <c r="T141" s="5"/>
      <c r="U141" s="5"/>
      <c r="V141" s="5"/>
      <c r="W141" s="4"/>
      <c r="X141" s="4"/>
      <c r="Y141" s="4"/>
      <c r="Z141" s="4"/>
      <c r="AA141" s="4"/>
      <c r="AB141" s="4"/>
      <c r="AC141" s="4"/>
      <c r="AD141" s="4"/>
      <c r="AE141" s="4"/>
      <c r="AF141" s="4"/>
      <c r="AG141" s="4"/>
      <c r="AH141" s="4"/>
      <c r="AI141" s="4"/>
      <c r="AJ141" s="4"/>
      <c r="AK141" s="4"/>
      <c r="AL141" s="4"/>
      <c r="AM141" s="4"/>
    </row>
    <row r="142" spans="9:39" ht="20.100000000000001" customHeight="1" x14ac:dyDescent="0.4">
      <c r="I142" s="5"/>
      <c r="J142" s="5"/>
      <c r="K142" s="5"/>
      <c r="L142" s="5"/>
      <c r="M142" s="5"/>
      <c r="N142" s="5"/>
      <c r="O142" s="5"/>
      <c r="P142" s="5"/>
      <c r="Q142" s="5"/>
      <c r="R142" s="5"/>
      <c r="S142" s="5"/>
      <c r="T142" s="5"/>
      <c r="U142" s="5"/>
      <c r="V142" s="5"/>
      <c r="W142" s="4"/>
      <c r="X142" s="4"/>
      <c r="Y142" s="4"/>
      <c r="Z142" s="4"/>
      <c r="AA142" s="4"/>
      <c r="AB142" s="4"/>
      <c r="AC142" s="4"/>
      <c r="AD142" s="4"/>
      <c r="AE142" s="4"/>
      <c r="AF142" s="4"/>
      <c r="AG142" s="4"/>
      <c r="AH142" s="4"/>
      <c r="AI142" s="4"/>
      <c r="AJ142" s="4"/>
      <c r="AK142" s="4"/>
      <c r="AL142" s="4"/>
      <c r="AM142" s="4"/>
    </row>
    <row r="143" spans="9:39" ht="20.100000000000001" customHeight="1" x14ac:dyDescent="0.4">
      <c r="I143" s="5"/>
      <c r="J143" s="5"/>
      <c r="K143" s="5"/>
      <c r="L143" s="5"/>
      <c r="M143" s="5"/>
      <c r="N143" s="5"/>
      <c r="O143" s="5"/>
      <c r="P143" s="5"/>
      <c r="Q143" s="5"/>
      <c r="R143" s="5"/>
      <c r="S143" s="5"/>
      <c r="T143" s="5"/>
      <c r="U143" s="5"/>
      <c r="V143" s="5"/>
      <c r="W143" s="4"/>
      <c r="X143" s="4"/>
      <c r="Y143" s="4"/>
      <c r="Z143" s="4"/>
      <c r="AA143" s="4"/>
      <c r="AB143" s="4"/>
      <c r="AC143" s="4"/>
      <c r="AD143" s="4"/>
      <c r="AE143" s="4"/>
      <c r="AF143" s="4"/>
      <c r="AG143" s="4"/>
      <c r="AH143" s="4"/>
      <c r="AI143" s="4"/>
      <c r="AJ143" s="4"/>
      <c r="AK143" s="4"/>
      <c r="AL143" s="4"/>
      <c r="AM143" s="4"/>
    </row>
    <row r="144" spans="9:39" ht="20.100000000000001" customHeight="1" x14ac:dyDescent="0.4">
      <c r="I144" s="5"/>
      <c r="J144" s="5"/>
      <c r="K144" s="5"/>
      <c r="L144" s="5"/>
      <c r="M144" s="5"/>
      <c r="N144" s="5"/>
      <c r="O144" s="5"/>
      <c r="P144" s="5"/>
      <c r="Q144" s="5"/>
      <c r="R144" s="5"/>
      <c r="S144" s="5"/>
      <c r="T144" s="5"/>
      <c r="U144" s="5"/>
      <c r="V144" s="5"/>
      <c r="W144" s="4"/>
      <c r="X144" s="4"/>
      <c r="Y144" s="4"/>
      <c r="Z144" s="4"/>
      <c r="AA144" s="4"/>
      <c r="AB144" s="4"/>
      <c r="AC144" s="4"/>
      <c r="AD144" s="4"/>
      <c r="AE144" s="4"/>
      <c r="AF144" s="4"/>
      <c r="AG144" s="4"/>
      <c r="AH144" s="4"/>
      <c r="AI144" s="4"/>
      <c r="AJ144" s="4"/>
      <c r="AK144" s="4"/>
      <c r="AL144" s="4"/>
      <c r="AM144" s="4"/>
    </row>
    <row r="145" spans="9:39" ht="20.100000000000001" customHeight="1" x14ac:dyDescent="0.4">
      <c r="I145" s="5"/>
      <c r="J145" s="5"/>
      <c r="K145" s="5"/>
      <c r="L145" s="5"/>
      <c r="M145" s="5"/>
      <c r="N145" s="5"/>
      <c r="O145" s="5"/>
      <c r="P145" s="5"/>
      <c r="Q145" s="5"/>
      <c r="R145" s="5"/>
      <c r="S145" s="5"/>
      <c r="T145" s="5"/>
      <c r="U145" s="5"/>
      <c r="V145" s="5"/>
      <c r="W145" s="4"/>
      <c r="X145" s="4"/>
      <c r="Y145" s="4"/>
      <c r="Z145" s="4"/>
      <c r="AA145" s="4"/>
      <c r="AB145" s="4"/>
      <c r="AC145" s="4"/>
      <c r="AD145" s="4"/>
      <c r="AE145" s="4"/>
      <c r="AF145" s="4"/>
      <c r="AG145" s="4"/>
      <c r="AH145" s="4"/>
      <c r="AI145" s="4"/>
      <c r="AJ145" s="4"/>
      <c r="AK145" s="4"/>
      <c r="AL145" s="4"/>
      <c r="AM145" s="4"/>
    </row>
    <row r="146" spans="9:39" ht="20.100000000000001" customHeight="1" x14ac:dyDescent="0.4">
      <c r="I146" s="5"/>
      <c r="J146" s="5"/>
      <c r="K146" s="5"/>
      <c r="L146" s="5"/>
      <c r="M146" s="5"/>
      <c r="N146" s="5"/>
      <c r="O146" s="5"/>
      <c r="P146" s="5"/>
      <c r="Q146" s="5"/>
      <c r="R146" s="5"/>
      <c r="S146" s="5"/>
      <c r="T146" s="5"/>
      <c r="U146" s="5"/>
      <c r="V146" s="5"/>
      <c r="W146" s="4"/>
      <c r="X146" s="4"/>
      <c r="Y146" s="4"/>
      <c r="Z146" s="4"/>
      <c r="AA146" s="4"/>
      <c r="AB146" s="4"/>
      <c r="AC146" s="4"/>
      <c r="AD146" s="4"/>
      <c r="AE146" s="4"/>
      <c r="AF146" s="4"/>
      <c r="AG146" s="4"/>
      <c r="AH146" s="4"/>
      <c r="AI146" s="4"/>
      <c r="AJ146" s="4"/>
      <c r="AK146" s="4"/>
      <c r="AL146" s="4"/>
      <c r="AM146" s="4"/>
    </row>
    <row r="147" spans="9:39" ht="20.100000000000001" customHeight="1" x14ac:dyDescent="0.4">
      <c r="I147" s="5"/>
      <c r="J147" s="5"/>
      <c r="K147" s="5"/>
      <c r="L147" s="5"/>
      <c r="M147" s="5"/>
      <c r="N147" s="5"/>
      <c r="O147" s="5"/>
      <c r="P147" s="5"/>
      <c r="Q147" s="5"/>
      <c r="R147" s="5"/>
      <c r="S147" s="5"/>
      <c r="T147" s="5"/>
      <c r="U147" s="5"/>
      <c r="V147" s="5"/>
      <c r="W147" s="4"/>
      <c r="X147" s="4"/>
      <c r="Y147" s="4"/>
      <c r="Z147" s="4"/>
      <c r="AA147" s="4"/>
      <c r="AB147" s="4"/>
      <c r="AC147" s="4"/>
      <c r="AD147" s="4"/>
      <c r="AE147" s="4"/>
      <c r="AF147" s="4"/>
      <c r="AG147" s="4"/>
      <c r="AH147" s="4"/>
      <c r="AI147" s="4"/>
      <c r="AJ147" s="4"/>
      <c r="AK147" s="4"/>
      <c r="AL147" s="4"/>
      <c r="AM147" s="4"/>
    </row>
    <row r="148" spans="9:39" ht="20.100000000000001" customHeight="1" x14ac:dyDescent="0.4">
      <c r="I148" s="5"/>
      <c r="J148" s="5"/>
      <c r="K148" s="5"/>
      <c r="L148" s="5"/>
      <c r="M148" s="5"/>
      <c r="N148" s="5"/>
      <c r="O148" s="5"/>
      <c r="P148" s="5"/>
      <c r="Q148" s="5"/>
      <c r="R148" s="5"/>
      <c r="S148" s="5"/>
      <c r="T148" s="5"/>
      <c r="U148" s="5"/>
      <c r="V148" s="5"/>
      <c r="W148" s="4"/>
      <c r="X148" s="4"/>
      <c r="Y148" s="4"/>
      <c r="Z148" s="4"/>
      <c r="AA148" s="4"/>
      <c r="AB148" s="4"/>
      <c r="AC148" s="4"/>
      <c r="AD148" s="4"/>
      <c r="AE148" s="4"/>
      <c r="AF148" s="4"/>
      <c r="AG148" s="4"/>
      <c r="AH148" s="4"/>
      <c r="AI148" s="4"/>
      <c r="AJ148" s="4"/>
      <c r="AK148" s="4"/>
      <c r="AL148" s="4"/>
      <c r="AM148" s="4"/>
    </row>
    <row r="149" spans="9:39" ht="20.100000000000001" customHeight="1" x14ac:dyDescent="0.4">
      <c r="I149" s="5"/>
      <c r="J149" s="5"/>
      <c r="K149" s="5"/>
      <c r="L149" s="5"/>
      <c r="M149" s="5"/>
      <c r="N149" s="5"/>
      <c r="O149" s="5"/>
      <c r="P149" s="5"/>
      <c r="Q149" s="5"/>
      <c r="R149" s="5"/>
      <c r="S149" s="5"/>
      <c r="T149" s="5"/>
      <c r="U149" s="5"/>
      <c r="V149" s="5"/>
      <c r="W149" s="4"/>
      <c r="X149" s="4"/>
      <c r="Y149" s="4"/>
      <c r="Z149" s="4"/>
      <c r="AA149" s="4"/>
      <c r="AB149" s="4"/>
      <c r="AC149" s="4"/>
      <c r="AD149" s="4"/>
      <c r="AE149" s="4"/>
      <c r="AF149" s="4"/>
      <c r="AG149" s="4"/>
      <c r="AH149" s="4"/>
      <c r="AI149" s="4"/>
      <c r="AJ149" s="4"/>
      <c r="AK149" s="4"/>
      <c r="AL149" s="4"/>
      <c r="AM149" s="4"/>
    </row>
    <row r="150" spans="9:39" ht="20.100000000000001" customHeight="1" x14ac:dyDescent="0.4">
      <c r="I150" s="5"/>
      <c r="J150" s="5"/>
      <c r="K150" s="5"/>
      <c r="L150" s="5"/>
      <c r="M150" s="5"/>
      <c r="N150" s="5"/>
      <c r="O150" s="5"/>
      <c r="P150" s="5"/>
      <c r="Q150" s="5"/>
      <c r="R150" s="5"/>
      <c r="S150" s="5"/>
      <c r="T150" s="5"/>
      <c r="U150" s="5"/>
      <c r="V150" s="5"/>
      <c r="W150" s="4"/>
      <c r="X150" s="4"/>
      <c r="Y150" s="4"/>
      <c r="Z150" s="4"/>
      <c r="AA150" s="4"/>
      <c r="AB150" s="4"/>
      <c r="AC150" s="4"/>
      <c r="AD150" s="4"/>
      <c r="AE150" s="4"/>
      <c r="AF150" s="4"/>
      <c r="AG150" s="4"/>
      <c r="AH150" s="4"/>
      <c r="AI150" s="4"/>
      <c r="AJ150" s="4"/>
      <c r="AK150" s="4"/>
      <c r="AL150" s="4"/>
      <c r="AM150" s="4"/>
    </row>
    <row r="151" spans="9:39" ht="20.100000000000001" customHeight="1" x14ac:dyDescent="0.4">
      <c r="I151" s="5"/>
      <c r="J151" s="5"/>
      <c r="K151" s="5"/>
      <c r="L151" s="5"/>
      <c r="M151" s="5"/>
      <c r="N151" s="5"/>
      <c r="O151" s="5"/>
      <c r="P151" s="5"/>
      <c r="Q151" s="5"/>
      <c r="R151" s="5"/>
      <c r="S151" s="5"/>
      <c r="T151" s="5"/>
      <c r="U151" s="5"/>
      <c r="V151" s="5"/>
      <c r="W151" s="4"/>
      <c r="X151" s="4"/>
      <c r="Y151" s="4"/>
      <c r="Z151" s="4"/>
      <c r="AA151" s="4"/>
      <c r="AB151" s="4"/>
      <c r="AC151" s="4"/>
      <c r="AD151" s="4"/>
      <c r="AE151" s="4"/>
      <c r="AF151" s="4"/>
      <c r="AG151" s="4"/>
      <c r="AH151" s="4"/>
      <c r="AI151" s="4"/>
      <c r="AJ151" s="4"/>
      <c r="AK151" s="4"/>
      <c r="AL151" s="4"/>
      <c r="AM151" s="4"/>
    </row>
    <row r="152" spans="9:39" ht="20.100000000000001" customHeight="1" x14ac:dyDescent="0.4">
      <c r="I152" s="5"/>
      <c r="J152" s="5"/>
      <c r="K152" s="5"/>
      <c r="L152" s="5"/>
      <c r="M152" s="5"/>
      <c r="N152" s="5"/>
      <c r="O152" s="5"/>
      <c r="P152" s="5"/>
      <c r="Q152" s="5"/>
      <c r="R152" s="5"/>
      <c r="S152" s="5"/>
      <c r="T152" s="5"/>
      <c r="U152" s="5"/>
      <c r="V152" s="5"/>
      <c r="W152" s="4"/>
      <c r="X152" s="4"/>
      <c r="Y152" s="4"/>
      <c r="Z152" s="4"/>
      <c r="AA152" s="4"/>
      <c r="AB152" s="4"/>
      <c r="AC152" s="4"/>
      <c r="AD152" s="4"/>
      <c r="AE152" s="4"/>
      <c r="AF152" s="4"/>
      <c r="AG152" s="4"/>
      <c r="AH152" s="4"/>
      <c r="AI152" s="4"/>
      <c r="AJ152" s="4"/>
      <c r="AK152" s="4"/>
      <c r="AL152" s="4"/>
      <c r="AM152" s="4"/>
    </row>
    <row r="153" spans="9:39" ht="20.100000000000001" customHeight="1" x14ac:dyDescent="0.4">
      <c r="I153" s="5"/>
      <c r="J153" s="5"/>
      <c r="K153" s="5"/>
      <c r="L153" s="5"/>
      <c r="M153" s="5"/>
      <c r="N153" s="5"/>
      <c r="O153" s="5"/>
      <c r="P153" s="5"/>
      <c r="Q153" s="5"/>
      <c r="R153" s="5"/>
      <c r="S153" s="5"/>
      <c r="T153" s="5"/>
      <c r="U153" s="5"/>
      <c r="V153" s="5"/>
      <c r="W153" s="4"/>
      <c r="X153" s="4"/>
      <c r="Y153" s="4"/>
      <c r="Z153" s="4"/>
      <c r="AA153" s="4"/>
      <c r="AB153" s="4"/>
      <c r="AC153" s="4"/>
      <c r="AD153" s="4"/>
      <c r="AE153" s="4"/>
      <c r="AF153" s="4"/>
      <c r="AG153" s="4"/>
      <c r="AH153" s="4"/>
      <c r="AI153" s="4"/>
      <c r="AJ153" s="4"/>
      <c r="AK153" s="4"/>
      <c r="AL153" s="4"/>
      <c r="AM153" s="4"/>
    </row>
    <row r="154" spans="9:39" ht="20.100000000000001" customHeight="1" x14ac:dyDescent="0.4">
      <c r="I154" s="5"/>
      <c r="J154" s="5"/>
      <c r="K154" s="5"/>
      <c r="L154" s="5"/>
      <c r="M154" s="5"/>
      <c r="N154" s="5"/>
      <c r="O154" s="5"/>
      <c r="P154" s="5"/>
      <c r="Q154" s="5"/>
      <c r="R154" s="5"/>
      <c r="S154" s="5"/>
      <c r="T154" s="5"/>
      <c r="U154" s="5"/>
      <c r="V154" s="5"/>
      <c r="W154" s="4"/>
      <c r="X154" s="4"/>
      <c r="Y154" s="4"/>
      <c r="Z154" s="4"/>
      <c r="AA154" s="4"/>
      <c r="AB154" s="4"/>
      <c r="AC154" s="4"/>
      <c r="AD154" s="4"/>
      <c r="AE154" s="4"/>
      <c r="AF154" s="4"/>
      <c r="AG154" s="4"/>
      <c r="AH154" s="4"/>
      <c r="AI154" s="4"/>
      <c r="AJ154" s="4"/>
      <c r="AK154" s="4"/>
      <c r="AL154" s="4"/>
      <c r="AM154" s="4"/>
    </row>
    <row r="155" spans="9:39" ht="20.100000000000001" customHeight="1" x14ac:dyDescent="0.4">
      <c r="I155" s="5"/>
      <c r="J155" s="5"/>
      <c r="K155" s="5"/>
      <c r="L155" s="5"/>
      <c r="M155" s="5"/>
      <c r="N155" s="5"/>
      <c r="O155" s="5"/>
      <c r="P155" s="5"/>
      <c r="Q155" s="5"/>
      <c r="R155" s="5"/>
      <c r="S155" s="5"/>
      <c r="T155" s="5"/>
      <c r="U155" s="5"/>
      <c r="V155" s="5"/>
      <c r="W155" s="4"/>
      <c r="X155" s="4"/>
      <c r="Y155" s="4"/>
      <c r="Z155" s="4"/>
      <c r="AA155" s="4"/>
      <c r="AB155" s="4"/>
      <c r="AC155" s="4"/>
      <c r="AD155" s="4"/>
      <c r="AE155" s="4"/>
      <c r="AF155" s="4"/>
      <c r="AG155" s="4"/>
      <c r="AH155" s="4"/>
      <c r="AI155" s="4"/>
      <c r="AJ155" s="4"/>
      <c r="AK155" s="4"/>
      <c r="AL155" s="4"/>
      <c r="AM155" s="4"/>
    </row>
    <row r="156" spans="9:39" ht="20.100000000000001" customHeight="1" x14ac:dyDescent="0.4">
      <c r="I156" s="5"/>
      <c r="J156" s="5"/>
      <c r="K156" s="5"/>
      <c r="L156" s="5"/>
      <c r="M156" s="5"/>
      <c r="N156" s="5"/>
      <c r="O156" s="5"/>
      <c r="P156" s="5"/>
      <c r="Q156" s="5"/>
      <c r="R156" s="5"/>
      <c r="S156" s="5"/>
      <c r="T156" s="5"/>
      <c r="U156" s="5"/>
      <c r="V156" s="5"/>
      <c r="W156" s="4"/>
      <c r="X156" s="4"/>
      <c r="Y156" s="4"/>
      <c r="Z156" s="4"/>
      <c r="AA156" s="4"/>
      <c r="AB156" s="4"/>
      <c r="AC156" s="4"/>
      <c r="AD156" s="4"/>
      <c r="AE156" s="4"/>
      <c r="AF156" s="4"/>
      <c r="AG156" s="4"/>
      <c r="AH156" s="4"/>
      <c r="AI156" s="4"/>
      <c r="AJ156" s="4"/>
      <c r="AK156" s="4"/>
      <c r="AL156" s="4"/>
      <c r="AM156" s="4"/>
    </row>
    <row r="157" spans="9:39" ht="20.100000000000001" customHeight="1" x14ac:dyDescent="0.4">
      <c r="I157" s="5"/>
      <c r="J157" s="5"/>
      <c r="K157" s="5"/>
      <c r="L157" s="5"/>
      <c r="M157" s="5"/>
      <c r="N157" s="5"/>
      <c r="O157" s="5"/>
      <c r="P157" s="5"/>
      <c r="Q157" s="5"/>
      <c r="R157" s="5"/>
      <c r="S157" s="5"/>
      <c r="T157" s="5"/>
      <c r="U157" s="5"/>
      <c r="V157" s="5"/>
      <c r="W157" s="4"/>
      <c r="X157" s="4"/>
      <c r="Y157" s="4"/>
      <c r="Z157" s="4"/>
      <c r="AA157" s="4"/>
      <c r="AB157" s="4"/>
      <c r="AC157" s="4"/>
      <c r="AD157" s="4"/>
      <c r="AE157" s="4"/>
      <c r="AF157" s="4"/>
      <c r="AG157" s="4"/>
      <c r="AH157" s="4"/>
      <c r="AI157" s="4"/>
      <c r="AJ157" s="4"/>
      <c r="AK157" s="4"/>
      <c r="AL157" s="4"/>
      <c r="AM157" s="4"/>
    </row>
    <row r="158" spans="9:39" ht="20.100000000000001" customHeight="1" x14ac:dyDescent="0.4">
      <c r="I158" s="5"/>
      <c r="J158" s="5"/>
      <c r="K158" s="5"/>
      <c r="L158" s="5"/>
      <c r="M158" s="5"/>
      <c r="N158" s="5"/>
      <c r="O158" s="5"/>
      <c r="P158" s="5"/>
      <c r="Q158" s="5"/>
      <c r="R158" s="5"/>
      <c r="S158" s="5"/>
      <c r="T158" s="5"/>
      <c r="U158" s="5"/>
      <c r="V158" s="5"/>
      <c r="W158" s="4"/>
      <c r="X158" s="4"/>
      <c r="Y158" s="4"/>
      <c r="Z158" s="4"/>
      <c r="AA158" s="4"/>
      <c r="AB158" s="4"/>
      <c r="AC158" s="4"/>
      <c r="AD158" s="4"/>
      <c r="AE158" s="4"/>
      <c r="AF158" s="4"/>
      <c r="AG158" s="4"/>
      <c r="AH158" s="4"/>
      <c r="AI158" s="4"/>
      <c r="AJ158" s="4"/>
      <c r="AK158" s="4"/>
      <c r="AL158" s="4"/>
      <c r="AM158" s="4"/>
    </row>
    <row r="159" spans="9:39" ht="20.100000000000001" customHeight="1" x14ac:dyDescent="0.4">
      <c r="I159" s="5"/>
      <c r="J159" s="5"/>
      <c r="K159" s="5"/>
      <c r="L159" s="5"/>
      <c r="M159" s="5"/>
      <c r="N159" s="5"/>
      <c r="O159" s="5"/>
      <c r="P159" s="5"/>
      <c r="Q159" s="5"/>
      <c r="R159" s="5"/>
      <c r="S159" s="5"/>
      <c r="T159" s="5"/>
      <c r="U159" s="5"/>
      <c r="V159" s="5"/>
      <c r="W159" s="4"/>
      <c r="X159" s="4"/>
      <c r="Y159" s="4"/>
      <c r="Z159" s="4"/>
      <c r="AA159" s="4"/>
      <c r="AB159" s="4"/>
      <c r="AC159" s="4"/>
      <c r="AD159" s="4"/>
      <c r="AE159" s="4"/>
      <c r="AF159" s="4"/>
      <c r="AG159" s="4"/>
      <c r="AH159" s="4"/>
      <c r="AI159" s="4"/>
      <c r="AJ159" s="4"/>
      <c r="AK159" s="4"/>
      <c r="AL159" s="4"/>
      <c r="AM159" s="4"/>
    </row>
    <row r="160" spans="9:39" ht="20.100000000000001" customHeight="1" x14ac:dyDescent="0.4">
      <c r="I160" s="5"/>
      <c r="J160" s="5"/>
      <c r="K160" s="5"/>
      <c r="L160" s="5"/>
      <c r="M160" s="5"/>
      <c r="N160" s="5"/>
      <c r="O160" s="5"/>
      <c r="P160" s="5"/>
      <c r="Q160" s="5"/>
      <c r="R160" s="5"/>
      <c r="S160" s="5"/>
      <c r="T160" s="5"/>
      <c r="U160" s="5"/>
      <c r="V160" s="5"/>
      <c r="W160" s="4"/>
      <c r="X160" s="4"/>
      <c r="Y160" s="4"/>
      <c r="Z160" s="4"/>
      <c r="AA160" s="4"/>
      <c r="AB160" s="4"/>
      <c r="AC160" s="4"/>
      <c r="AD160" s="4"/>
      <c r="AE160" s="4"/>
      <c r="AF160" s="4"/>
      <c r="AG160" s="4"/>
      <c r="AH160" s="4"/>
      <c r="AI160" s="4"/>
      <c r="AJ160" s="4"/>
      <c r="AK160" s="4"/>
      <c r="AL160" s="4"/>
      <c r="AM160" s="4"/>
    </row>
    <row r="161" spans="9:39" ht="20.100000000000001" customHeight="1" x14ac:dyDescent="0.4">
      <c r="I161" s="5"/>
      <c r="J161" s="5"/>
      <c r="K161" s="5"/>
      <c r="L161" s="5"/>
      <c r="M161" s="5"/>
      <c r="N161" s="5"/>
      <c r="O161" s="5"/>
      <c r="P161" s="5"/>
      <c r="Q161" s="5"/>
      <c r="R161" s="5"/>
      <c r="S161" s="5"/>
      <c r="T161" s="5"/>
      <c r="U161" s="5"/>
      <c r="V161" s="5"/>
      <c r="W161" s="4"/>
      <c r="X161" s="4"/>
      <c r="Y161" s="4"/>
      <c r="Z161" s="4"/>
      <c r="AA161" s="4"/>
      <c r="AB161" s="4"/>
      <c r="AC161" s="4"/>
      <c r="AD161" s="4"/>
      <c r="AE161" s="4"/>
      <c r="AF161" s="4"/>
      <c r="AG161" s="4"/>
      <c r="AH161" s="4"/>
      <c r="AI161" s="4"/>
      <c r="AJ161" s="4"/>
      <c r="AK161" s="4"/>
      <c r="AL161" s="4"/>
      <c r="AM161" s="4"/>
    </row>
    <row r="162" spans="9:39" ht="20.100000000000001" customHeight="1" x14ac:dyDescent="0.4">
      <c r="I162" s="5"/>
      <c r="J162" s="5"/>
      <c r="K162" s="5"/>
      <c r="L162" s="5"/>
      <c r="M162" s="5"/>
      <c r="N162" s="5"/>
      <c r="O162" s="5"/>
      <c r="P162" s="5"/>
      <c r="Q162" s="5"/>
      <c r="R162" s="5"/>
      <c r="S162" s="5"/>
      <c r="T162" s="5"/>
      <c r="U162" s="5"/>
      <c r="V162" s="5"/>
      <c r="W162" s="4"/>
      <c r="X162" s="4"/>
      <c r="Y162" s="4"/>
      <c r="Z162" s="4"/>
      <c r="AA162" s="4"/>
      <c r="AB162" s="4"/>
      <c r="AC162" s="4"/>
      <c r="AD162" s="4"/>
      <c r="AE162" s="4"/>
      <c r="AF162" s="4"/>
      <c r="AG162" s="4"/>
      <c r="AH162" s="4"/>
      <c r="AI162" s="4"/>
      <c r="AJ162" s="4"/>
      <c r="AK162" s="4"/>
      <c r="AL162" s="4"/>
      <c r="AM162" s="4"/>
    </row>
    <row r="163" spans="9:39" ht="20.100000000000001" customHeight="1" x14ac:dyDescent="0.4">
      <c r="I163" s="5"/>
      <c r="J163" s="5"/>
      <c r="K163" s="5"/>
      <c r="L163" s="5"/>
      <c r="M163" s="5"/>
      <c r="N163" s="5"/>
      <c r="O163" s="5"/>
      <c r="P163" s="5"/>
      <c r="Q163" s="5"/>
      <c r="R163" s="5"/>
      <c r="S163" s="5"/>
      <c r="T163" s="5"/>
      <c r="U163" s="5"/>
      <c r="V163" s="5"/>
      <c r="W163" s="4"/>
      <c r="X163" s="4"/>
      <c r="Y163" s="4"/>
      <c r="Z163" s="4"/>
      <c r="AA163" s="4"/>
      <c r="AB163" s="4"/>
      <c r="AC163" s="4"/>
      <c r="AD163" s="4"/>
      <c r="AE163" s="4"/>
      <c r="AF163" s="4"/>
      <c r="AG163" s="4"/>
      <c r="AH163" s="4"/>
      <c r="AI163" s="4"/>
      <c r="AJ163" s="4"/>
      <c r="AK163" s="4"/>
      <c r="AL163" s="4"/>
      <c r="AM163" s="4"/>
    </row>
    <row r="164" spans="9:39" ht="20.100000000000001" customHeight="1" x14ac:dyDescent="0.4">
      <c r="I164" s="5"/>
      <c r="J164" s="5"/>
      <c r="K164" s="5"/>
      <c r="L164" s="5"/>
      <c r="M164" s="5"/>
      <c r="N164" s="5"/>
      <c r="O164" s="5"/>
      <c r="P164" s="5"/>
      <c r="Q164" s="5"/>
      <c r="R164" s="5"/>
      <c r="S164" s="5"/>
      <c r="T164" s="5"/>
      <c r="U164" s="5"/>
      <c r="V164" s="5"/>
      <c r="W164" s="4"/>
      <c r="X164" s="4"/>
      <c r="Y164" s="4"/>
      <c r="Z164" s="4"/>
      <c r="AA164" s="4"/>
      <c r="AB164" s="4"/>
      <c r="AC164" s="4"/>
      <c r="AD164" s="4"/>
      <c r="AE164" s="4"/>
      <c r="AF164" s="4"/>
      <c r="AG164" s="4"/>
      <c r="AH164" s="4"/>
      <c r="AI164" s="4"/>
      <c r="AJ164" s="4"/>
      <c r="AK164" s="4"/>
      <c r="AL164" s="4"/>
      <c r="AM164" s="4"/>
    </row>
    <row r="165" spans="9:39" ht="20.100000000000001" customHeight="1" x14ac:dyDescent="0.4">
      <c r="I165" s="5"/>
      <c r="J165" s="5"/>
      <c r="K165" s="5"/>
      <c r="L165" s="5"/>
      <c r="M165" s="5"/>
      <c r="N165" s="5"/>
      <c r="O165" s="5"/>
      <c r="P165" s="5"/>
      <c r="Q165" s="5"/>
      <c r="R165" s="5"/>
      <c r="S165" s="5"/>
      <c r="T165" s="5"/>
      <c r="U165" s="5"/>
      <c r="V165" s="5"/>
      <c r="W165" s="4"/>
      <c r="X165" s="4"/>
      <c r="Y165" s="4"/>
      <c r="Z165" s="4"/>
      <c r="AA165" s="4"/>
      <c r="AB165" s="4"/>
      <c r="AC165" s="4"/>
      <c r="AD165" s="4"/>
      <c r="AE165" s="4"/>
      <c r="AF165" s="4"/>
      <c r="AG165" s="4"/>
      <c r="AH165" s="4"/>
      <c r="AI165" s="4"/>
      <c r="AJ165" s="4"/>
      <c r="AK165" s="4"/>
      <c r="AL165" s="4"/>
      <c r="AM165" s="4"/>
    </row>
    <row r="166" spans="9:39" ht="20.100000000000001" customHeight="1" x14ac:dyDescent="0.4">
      <c r="I166" s="5"/>
      <c r="J166" s="5"/>
      <c r="K166" s="5"/>
      <c r="L166" s="5"/>
      <c r="M166" s="5"/>
      <c r="N166" s="5"/>
      <c r="O166" s="5"/>
      <c r="P166" s="5"/>
      <c r="Q166" s="5"/>
      <c r="R166" s="5"/>
      <c r="S166" s="5"/>
      <c r="T166" s="5"/>
      <c r="U166" s="5"/>
      <c r="V166" s="5"/>
      <c r="W166" s="4"/>
      <c r="X166" s="4"/>
      <c r="Y166" s="4"/>
      <c r="Z166" s="4"/>
      <c r="AA166" s="4"/>
      <c r="AB166" s="4"/>
      <c r="AC166" s="4"/>
      <c r="AD166" s="4"/>
      <c r="AE166" s="4"/>
      <c r="AF166" s="4"/>
      <c r="AG166" s="4"/>
      <c r="AH166" s="4"/>
      <c r="AI166" s="4"/>
      <c r="AJ166" s="4"/>
      <c r="AK166" s="4"/>
      <c r="AL166" s="4"/>
      <c r="AM166" s="4"/>
    </row>
    <row r="167" spans="9:39" ht="20.100000000000001" customHeight="1" x14ac:dyDescent="0.4">
      <c r="I167" s="5"/>
      <c r="J167" s="5"/>
      <c r="K167" s="5"/>
      <c r="L167" s="5"/>
      <c r="M167" s="5"/>
      <c r="N167" s="5"/>
      <c r="O167" s="5"/>
      <c r="P167" s="5"/>
      <c r="Q167" s="5"/>
      <c r="R167" s="5"/>
      <c r="S167" s="5"/>
      <c r="T167" s="5"/>
      <c r="U167" s="5"/>
      <c r="V167" s="5"/>
      <c r="W167" s="4"/>
      <c r="X167" s="4"/>
      <c r="Y167" s="4"/>
      <c r="Z167" s="4"/>
      <c r="AA167" s="4"/>
      <c r="AB167" s="4"/>
      <c r="AC167" s="4"/>
      <c r="AD167" s="4"/>
      <c r="AE167" s="4"/>
      <c r="AF167" s="4"/>
      <c r="AG167" s="4"/>
      <c r="AH167" s="4"/>
      <c r="AI167" s="4"/>
      <c r="AJ167" s="4"/>
      <c r="AK167" s="4"/>
      <c r="AL167" s="4"/>
      <c r="AM167" s="4"/>
    </row>
    <row r="168" spans="9:39" ht="20.100000000000001" customHeight="1" x14ac:dyDescent="0.4">
      <c r="I168" s="5"/>
      <c r="J168" s="5"/>
      <c r="K168" s="5"/>
      <c r="L168" s="5"/>
      <c r="M168" s="5"/>
      <c r="N168" s="5"/>
      <c r="O168" s="5"/>
      <c r="P168" s="5"/>
      <c r="Q168" s="5"/>
      <c r="R168" s="5"/>
      <c r="S168" s="5"/>
      <c r="T168" s="5"/>
      <c r="U168" s="5"/>
      <c r="V168" s="5"/>
      <c r="W168" s="4"/>
      <c r="X168" s="4"/>
      <c r="Y168" s="4"/>
      <c r="Z168" s="4"/>
      <c r="AA168" s="4"/>
      <c r="AB168" s="4"/>
      <c r="AC168" s="4"/>
      <c r="AD168" s="4"/>
      <c r="AE168" s="4"/>
      <c r="AF168" s="4"/>
      <c r="AG168" s="4"/>
      <c r="AH168" s="4"/>
      <c r="AI168" s="4"/>
      <c r="AJ168" s="4"/>
      <c r="AK168" s="4"/>
      <c r="AL168" s="4"/>
      <c r="AM168" s="4"/>
    </row>
    <row r="169" spans="9:39" ht="20.100000000000001" customHeight="1" x14ac:dyDescent="0.4">
      <c r="I169" s="5"/>
      <c r="J169" s="5"/>
      <c r="K169" s="5"/>
      <c r="L169" s="5"/>
      <c r="M169" s="5"/>
      <c r="N169" s="5"/>
      <c r="O169" s="5"/>
      <c r="P169" s="5"/>
      <c r="Q169" s="5"/>
      <c r="R169" s="5"/>
      <c r="S169" s="5"/>
      <c r="T169" s="5"/>
      <c r="U169" s="5"/>
      <c r="V169" s="5"/>
      <c r="W169" s="4"/>
      <c r="X169" s="4"/>
      <c r="Y169" s="4"/>
      <c r="Z169" s="4"/>
      <c r="AA169" s="4"/>
      <c r="AB169" s="4"/>
      <c r="AC169" s="4"/>
      <c r="AD169" s="4"/>
      <c r="AE169" s="4"/>
      <c r="AF169" s="4"/>
      <c r="AG169" s="4"/>
      <c r="AH169" s="4"/>
      <c r="AI169" s="4"/>
      <c r="AJ169" s="4"/>
      <c r="AK169" s="4"/>
      <c r="AL169" s="4"/>
      <c r="AM169" s="4"/>
    </row>
    <row r="170" spans="9:39" ht="20.100000000000001" customHeight="1" x14ac:dyDescent="0.4">
      <c r="I170" s="5"/>
      <c r="J170" s="5"/>
      <c r="K170" s="5"/>
      <c r="L170" s="5"/>
      <c r="M170" s="5"/>
      <c r="N170" s="5"/>
      <c r="O170" s="5"/>
      <c r="P170" s="5"/>
      <c r="Q170" s="5"/>
      <c r="R170" s="5"/>
      <c r="S170" s="5"/>
      <c r="T170" s="5"/>
      <c r="U170" s="5"/>
      <c r="V170" s="5"/>
      <c r="W170" s="4"/>
      <c r="X170" s="4"/>
      <c r="Y170" s="4"/>
      <c r="Z170" s="4"/>
      <c r="AA170" s="4"/>
      <c r="AB170" s="4"/>
      <c r="AC170" s="4"/>
      <c r="AD170" s="4"/>
      <c r="AE170" s="4"/>
      <c r="AF170" s="4"/>
      <c r="AG170" s="4"/>
      <c r="AH170" s="4"/>
      <c r="AI170" s="4"/>
      <c r="AJ170" s="4"/>
      <c r="AK170" s="4"/>
      <c r="AL170" s="4"/>
      <c r="AM170" s="4"/>
    </row>
    <row r="171" spans="9:39" ht="20.100000000000001" customHeight="1" x14ac:dyDescent="0.4">
      <c r="I171" s="5"/>
      <c r="J171" s="5"/>
      <c r="K171" s="5"/>
      <c r="L171" s="5"/>
      <c r="M171" s="5"/>
      <c r="N171" s="5"/>
      <c r="O171" s="5"/>
      <c r="P171" s="5"/>
      <c r="Q171" s="5"/>
      <c r="R171" s="5"/>
      <c r="S171" s="5"/>
      <c r="T171" s="5"/>
      <c r="U171" s="5"/>
      <c r="V171" s="5"/>
      <c r="W171" s="4"/>
      <c r="X171" s="4"/>
      <c r="Y171" s="4"/>
      <c r="Z171" s="4"/>
      <c r="AA171" s="4"/>
      <c r="AB171" s="4"/>
      <c r="AC171" s="4"/>
      <c r="AD171" s="4"/>
      <c r="AE171" s="4"/>
      <c r="AF171" s="4"/>
      <c r="AG171" s="4"/>
      <c r="AH171" s="4"/>
      <c r="AI171" s="4"/>
      <c r="AJ171" s="4"/>
      <c r="AK171" s="4"/>
      <c r="AL171" s="4"/>
      <c r="AM171" s="4"/>
    </row>
    <row r="172" spans="9:39" ht="20.100000000000001" customHeight="1" x14ac:dyDescent="0.4">
      <c r="I172" s="5"/>
      <c r="J172" s="5"/>
      <c r="K172" s="5"/>
      <c r="L172" s="5"/>
      <c r="M172" s="5"/>
      <c r="N172" s="5"/>
      <c r="O172" s="5"/>
      <c r="P172" s="5"/>
      <c r="Q172" s="5"/>
      <c r="R172" s="5"/>
      <c r="S172" s="5"/>
      <c r="T172" s="5"/>
      <c r="U172" s="5"/>
      <c r="V172" s="5"/>
      <c r="W172" s="4"/>
      <c r="X172" s="4"/>
      <c r="Y172" s="4"/>
      <c r="Z172" s="4"/>
      <c r="AA172" s="4"/>
      <c r="AB172" s="4"/>
      <c r="AC172" s="4"/>
      <c r="AD172" s="4"/>
      <c r="AE172" s="4"/>
      <c r="AF172" s="4"/>
      <c r="AG172" s="4"/>
      <c r="AH172" s="4"/>
      <c r="AI172" s="4"/>
      <c r="AJ172" s="4"/>
      <c r="AK172" s="4"/>
      <c r="AL172" s="4"/>
      <c r="AM172" s="4"/>
    </row>
    <row r="173" spans="9:39" ht="20.100000000000001" customHeight="1" x14ac:dyDescent="0.4">
      <c r="I173" s="5"/>
      <c r="J173" s="5"/>
      <c r="K173" s="5"/>
      <c r="L173" s="5"/>
      <c r="M173" s="5"/>
      <c r="N173" s="5"/>
      <c r="O173" s="5"/>
      <c r="P173" s="5"/>
      <c r="Q173" s="5"/>
      <c r="R173" s="5"/>
      <c r="S173" s="5"/>
      <c r="T173" s="5"/>
      <c r="U173" s="5"/>
      <c r="V173" s="5"/>
      <c r="W173" s="4"/>
      <c r="X173" s="4"/>
      <c r="Y173" s="4"/>
      <c r="Z173" s="4"/>
      <c r="AA173" s="4"/>
      <c r="AB173" s="4"/>
      <c r="AC173" s="4"/>
      <c r="AD173" s="4"/>
      <c r="AE173" s="4"/>
      <c r="AF173" s="4"/>
      <c r="AG173" s="4"/>
      <c r="AH173" s="4"/>
      <c r="AI173" s="4"/>
      <c r="AJ173" s="4"/>
      <c r="AK173" s="4"/>
      <c r="AL173" s="4"/>
      <c r="AM173" s="4"/>
    </row>
    <row r="174" spans="9:39" ht="20.100000000000001" customHeight="1" x14ac:dyDescent="0.4">
      <c r="I174" s="5"/>
      <c r="J174" s="5"/>
      <c r="K174" s="5"/>
      <c r="L174" s="5"/>
      <c r="M174" s="5"/>
      <c r="N174" s="5"/>
      <c r="O174" s="5"/>
      <c r="P174" s="5"/>
      <c r="Q174" s="5"/>
      <c r="R174" s="5"/>
      <c r="S174" s="5"/>
      <c r="T174" s="5"/>
      <c r="U174" s="5"/>
      <c r="V174" s="5"/>
      <c r="W174" s="4"/>
      <c r="X174" s="4"/>
      <c r="Y174" s="4"/>
      <c r="Z174" s="4"/>
      <c r="AA174" s="4"/>
      <c r="AB174" s="4"/>
      <c r="AC174" s="4"/>
      <c r="AD174" s="4"/>
      <c r="AE174" s="4"/>
      <c r="AF174" s="4"/>
      <c r="AG174" s="4"/>
      <c r="AH174" s="4"/>
      <c r="AI174" s="4"/>
      <c r="AJ174" s="4"/>
      <c r="AK174" s="4"/>
      <c r="AL174" s="4"/>
      <c r="AM174" s="4"/>
    </row>
    <row r="175" spans="9:39" ht="20.100000000000001" customHeight="1" x14ac:dyDescent="0.4">
      <c r="I175" s="5"/>
      <c r="J175" s="5"/>
      <c r="K175" s="5"/>
      <c r="L175" s="5"/>
      <c r="M175" s="5"/>
      <c r="N175" s="5"/>
      <c r="O175" s="5"/>
      <c r="P175" s="5"/>
      <c r="Q175" s="5"/>
      <c r="R175" s="5"/>
      <c r="S175" s="5"/>
      <c r="T175" s="5"/>
      <c r="U175" s="5"/>
      <c r="V175" s="5"/>
      <c r="W175" s="4"/>
      <c r="X175" s="4"/>
      <c r="Y175" s="4"/>
      <c r="Z175" s="4"/>
      <c r="AA175" s="4"/>
      <c r="AB175" s="4"/>
      <c r="AC175" s="4"/>
      <c r="AD175" s="4"/>
      <c r="AE175" s="4"/>
      <c r="AF175" s="4"/>
      <c r="AG175" s="4"/>
      <c r="AH175" s="4"/>
      <c r="AI175" s="4"/>
      <c r="AJ175" s="4"/>
      <c r="AK175" s="4"/>
      <c r="AL175" s="4"/>
      <c r="AM175" s="4"/>
    </row>
    <row r="176" spans="9:39" ht="20.100000000000001" customHeight="1" x14ac:dyDescent="0.4">
      <c r="I176" s="5"/>
      <c r="J176" s="5"/>
      <c r="K176" s="5"/>
      <c r="L176" s="5"/>
      <c r="M176" s="5"/>
      <c r="N176" s="5"/>
      <c r="O176" s="5"/>
      <c r="P176" s="5"/>
      <c r="Q176" s="5"/>
      <c r="R176" s="5"/>
      <c r="S176" s="5"/>
      <c r="T176" s="5"/>
      <c r="U176" s="5"/>
      <c r="V176" s="5"/>
      <c r="W176" s="4"/>
      <c r="X176" s="4"/>
      <c r="Y176" s="4"/>
      <c r="Z176" s="4"/>
      <c r="AA176" s="4"/>
      <c r="AB176" s="4"/>
      <c r="AC176" s="4"/>
      <c r="AD176" s="4"/>
      <c r="AE176" s="4"/>
      <c r="AF176" s="4"/>
      <c r="AG176" s="4"/>
      <c r="AH176" s="4"/>
      <c r="AI176" s="4"/>
      <c r="AJ176" s="4"/>
      <c r="AK176" s="4"/>
      <c r="AL176" s="4"/>
      <c r="AM176" s="4"/>
    </row>
    <row r="177" spans="9:39" ht="20.100000000000001" customHeight="1" x14ac:dyDescent="0.4">
      <c r="I177" s="5"/>
      <c r="J177" s="5"/>
      <c r="K177" s="5"/>
      <c r="L177" s="5"/>
      <c r="M177" s="5"/>
      <c r="N177" s="5"/>
      <c r="O177" s="5"/>
      <c r="P177" s="5"/>
      <c r="Q177" s="5"/>
      <c r="R177" s="5"/>
      <c r="S177" s="5"/>
      <c r="T177" s="5"/>
      <c r="U177" s="5"/>
      <c r="V177" s="5"/>
      <c r="W177" s="4"/>
      <c r="X177" s="4"/>
      <c r="Y177" s="4"/>
      <c r="Z177" s="4"/>
      <c r="AA177" s="4"/>
      <c r="AB177" s="4"/>
      <c r="AC177" s="4"/>
      <c r="AD177" s="4"/>
      <c r="AE177" s="4"/>
      <c r="AF177" s="4"/>
      <c r="AG177" s="4"/>
      <c r="AH177" s="4"/>
      <c r="AI177" s="4"/>
      <c r="AJ177" s="4"/>
      <c r="AK177" s="4"/>
      <c r="AL177" s="4"/>
      <c r="AM177" s="4"/>
    </row>
    <row r="178" spans="9:39" ht="20.100000000000001" customHeight="1" x14ac:dyDescent="0.4">
      <c r="I178" s="5"/>
      <c r="J178" s="5"/>
      <c r="K178" s="5"/>
      <c r="L178" s="5"/>
      <c r="M178" s="5"/>
      <c r="N178" s="5"/>
      <c r="O178" s="5"/>
      <c r="P178" s="5"/>
      <c r="Q178" s="5"/>
      <c r="R178" s="5"/>
      <c r="S178" s="5"/>
      <c r="T178" s="5"/>
      <c r="U178" s="5"/>
      <c r="V178" s="5"/>
      <c r="W178" s="4"/>
      <c r="X178" s="4"/>
      <c r="Y178" s="4"/>
      <c r="Z178" s="4"/>
      <c r="AA178" s="4"/>
      <c r="AB178" s="4"/>
      <c r="AC178" s="4"/>
      <c r="AD178" s="4"/>
      <c r="AE178" s="4"/>
      <c r="AF178" s="4"/>
      <c r="AG178" s="4"/>
      <c r="AH178" s="4"/>
      <c r="AI178" s="4"/>
      <c r="AJ178" s="4"/>
      <c r="AK178" s="4"/>
      <c r="AL178" s="4"/>
      <c r="AM178" s="4"/>
    </row>
    <row r="179" spans="9:39" ht="20.100000000000001" customHeight="1" x14ac:dyDescent="0.4">
      <c r="I179" s="5"/>
      <c r="J179" s="5"/>
      <c r="K179" s="5"/>
      <c r="L179" s="5"/>
      <c r="M179" s="5"/>
      <c r="N179" s="5"/>
      <c r="O179" s="5"/>
      <c r="P179" s="5"/>
      <c r="Q179" s="5"/>
      <c r="R179" s="5"/>
      <c r="S179" s="5"/>
      <c r="T179" s="5"/>
      <c r="U179" s="5"/>
      <c r="V179" s="5"/>
      <c r="W179" s="4"/>
      <c r="X179" s="4"/>
      <c r="Y179" s="4"/>
      <c r="Z179" s="4"/>
      <c r="AA179" s="4"/>
      <c r="AB179" s="4"/>
      <c r="AC179" s="4"/>
      <c r="AD179" s="4"/>
      <c r="AE179" s="4"/>
      <c r="AF179" s="4"/>
      <c r="AG179" s="4"/>
      <c r="AH179" s="4"/>
      <c r="AI179" s="4"/>
      <c r="AJ179" s="4"/>
      <c r="AK179" s="4"/>
      <c r="AL179" s="4"/>
      <c r="AM179" s="4"/>
    </row>
    <row r="180" spans="9:39" ht="20.100000000000001" customHeight="1" x14ac:dyDescent="0.4">
      <c r="I180" s="5"/>
      <c r="J180" s="5"/>
      <c r="K180" s="5"/>
      <c r="L180" s="5"/>
      <c r="M180" s="5"/>
      <c r="N180" s="5"/>
      <c r="O180" s="5"/>
      <c r="P180" s="5"/>
      <c r="Q180" s="5"/>
      <c r="R180" s="5"/>
      <c r="S180" s="5"/>
      <c r="T180" s="5"/>
      <c r="U180" s="5"/>
      <c r="V180" s="5"/>
      <c r="W180" s="4"/>
      <c r="X180" s="4"/>
      <c r="Y180" s="4"/>
      <c r="Z180" s="4"/>
      <c r="AA180" s="4"/>
      <c r="AB180" s="4"/>
      <c r="AC180" s="4"/>
      <c r="AD180" s="4"/>
      <c r="AE180" s="4"/>
      <c r="AF180" s="4"/>
      <c r="AG180" s="4"/>
      <c r="AH180" s="4"/>
      <c r="AI180" s="4"/>
      <c r="AJ180" s="4"/>
      <c r="AK180" s="4"/>
      <c r="AL180" s="4"/>
      <c r="AM180" s="4"/>
    </row>
    <row r="181" spans="9:39" ht="20.100000000000001" customHeight="1" x14ac:dyDescent="0.4">
      <c r="I181" s="5"/>
      <c r="J181" s="5"/>
      <c r="K181" s="5"/>
      <c r="L181" s="5"/>
      <c r="M181" s="5"/>
      <c r="N181" s="5"/>
      <c r="O181" s="5"/>
      <c r="P181" s="5"/>
      <c r="Q181" s="5"/>
      <c r="R181" s="5"/>
      <c r="S181" s="5"/>
      <c r="T181" s="5"/>
      <c r="U181" s="5"/>
      <c r="V181" s="5"/>
      <c r="W181" s="4"/>
      <c r="X181" s="4"/>
      <c r="Y181" s="4"/>
      <c r="Z181" s="4"/>
      <c r="AA181" s="4"/>
      <c r="AB181" s="4"/>
      <c r="AC181" s="4"/>
      <c r="AD181" s="4"/>
      <c r="AE181" s="4"/>
      <c r="AF181" s="4"/>
      <c r="AG181" s="4"/>
      <c r="AH181" s="4"/>
      <c r="AI181" s="4"/>
      <c r="AJ181" s="4"/>
      <c r="AK181" s="4"/>
      <c r="AL181" s="4"/>
      <c r="AM181" s="4"/>
    </row>
    <row r="182" spans="9:39" ht="20.100000000000001" customHeight="1" x14ac:dyDescent="0.4">
      <c r="I182" s="5"/>
      <c r="J182" s="5"/>
      <c r="K182" s="5"/>
      <c r="L182" s="5"/>
      <c r="M182" s="5"/>
      <c r="N182" s="5"/>
      <c r="O182" s="5"/>
      <c r="P182" s="5"/>
      <c r="Q182" s="5"/>
      <c r="R182" s="5"/>
      <c r="S182" s="5"/>
      <c r="T182" s="5"/>
      <c r="U182" s="5"/>
      <c r="V182" s="5"/>
      <c r="W182" s="4"/>
      <c r="X182" s="4"/>
      <c r="Y182" s="4"/>
      <c r="Z182" s="4"/>
      <c r="AA182" s="4"/>
      <c r="AB182" s="4"/>
      <c r="AC182" s="4"/>
      <c r="AD182" s="4"/>
      <c r="AE182" s="4"/>
      <c r="AF182" s="4"/>
      <c r="AG182" s="4"/>
      <c r="AH182" s="4"/>
      <c r="AI182" s="4"/>
      <c r="AJ182" s="4"/>
      <c r="AK182" s="4"/>
      <c r="AL182" s="4"/>
      <c r="AM182" s="4"/>
    </row>
    <row r="183" spans="9:39" ht="20.100000000000001" customHeight="1" x14ac:dyDescent="0.4">
      <c r="I183" s="5"/>
      <c r="J183" s="5"/>
      <c r="K183" s="5"/>
      <c r="L183" s="5"/>
      <c r="M183" s="5"/>
      <c r="N183" s="5"/>
      <c r="O183" s="5"/>
      <c r="P183" s="5"/>
      <c r="Q183" s="5"/>
      <c r="R183" s="5"/>
      <c r="S183" s="5"/>
      <c r="T183" s="5"/>
      <c r="U183" s="5"/>
      <c r="V183" s="5"/>
      <c r="W183" s="4"/>
      <c r="X183" s="4"/>
      <c r="Y183" s="4"/>
      <c r="Z183" s="4"/>
      <c r="AA183" s="4"/>
      <c r="AB183" s="4"/>
      <c r="AC183" s="4"/>
      <c r="AD183" s="4"/>
      <c r="AE183" s="4"/>
      <c r="AF183" s="4"/>
      <c r="AG183" s="4"/>
      <c r="AH183" s="4"/>
      <c r="AI183" s="4"/>
      <c r="AJ183" s="4"/>
      <c r="AK183" s="4"/>
      <c r="AL183" s="4"/>
      <c r="AM183" s="4"/>
    </row>
    <row r="184" spans="9:39" ht="20.100000000000001" customHeight="1" x14ac:dyDescent="0.4">
      <c r="I184" s="5"/>
      <c r="J184" s="5"/>
      <c r="K184" s="5"/>
      <c r="L184" s="5"/>
      <c r="M184" s="5"/>
      <c r="N184" s="5"/>
      <c r="O184" s="5"/>
      <c r="P184" s="5"/>
      <c r="Q184" s="5"/>
      <c r="R184" s="5"/>
      <c r="S184" s="5"/>
      <c r="T184" s="5"/>
      <c r="U184" s="5"/>
      <c r="V184" s="5"/>
      <c r="W184" s="4"/>
      <c r="X184" s="4"/>
      <c r="Y184" s="4"/>
      <c r="Z184" s="4"/>
      <c r="AA184" s="4"/>
      <c r="AB184" s="4"/>
      <c r="AC184" s="4"/>
      <c r="AD184" s="4"/>
      <c r="AE184" s="4"/>
      <c r="AF184" s="4"/>
      <c r="AG184" s="4"/>
      <c r="AH184" s="4"/>
      <c r="AI184" s="4"/>
      <c r="AJ184" s="4"/>
      <c r="AK184" s="4"/>
      <c r="AL184" s="4"/>
      <c r="AM184" s="4"/>
    </row>
    <row r="185" spans="9:39" ht="20.100000000000001" customHeight="1" x14ac:dyDescent="0.4">
      <c r="I185" s="5"/>
      <c r="J185" s="5"/>
      <c r="K185" s="5"/>
      <c r="L185" s="5"/>
      <c r="M185" s="5"/>
      <c r="N185" s="5"/>
      <c r="O185" s="5"/>
      <c r="P185" s="5"/>
      <c r="Q185" s="5"/>
      <c r="R185" s="5"/>
      <c r="S185" s="5"/>
      <c r="T185" s="5"/>
      <c r="U185" s="5"/>
      <c r="V185" s="5"/>
      <c r="W185" s="4"/>
      <c r="X185" s="4"/>
      <c r="Y185" s="4"/>
      <c r="Z185" s="4"/>
      <c r="AA185" s="4"/>
      <c r="AB185" s="4"/>
      <c r="AC185" s="4"/>
      <c r="AD185" s="4"/>
      <c r="AE185" s="4"/>
      <c r="AF185" s="4"/>
      <c r="AG185" s="4"/>
      <c r="AH185" s="4"/>
      <c r="AI185" s="4"/>
      <c r="AJ185" s="4"/>
      <c r="AK185" s="4"/>
      <c r="AL185" s="4"/>
      <c r="AM185" s="4"/>
    </row>
    <row r="186" spans="9:39" ht="20.100000000000001" customHeight="1" x14ac:dyDescent="0.4">
      <c r="I186" s="5"/>
      <c r="J186" s="5"/>
      <c r="K186" s="5"/>
      <c r="L186" s="5"/>
      <c r="M186" s="5"/>
      <c r="N186" s="5"/>
      <c r="O186" s="5"/>
      <c r="P186" s="5"/>
      <c r="Q186" s="5"/>
      <c r="R186" s="5"/>
      <c r="S186" s="5"/>
      <c r="T186" s="5"/>
      <c r="U186" s="5"/>
      <c r="V186" s="5"/>
      <c r="W186" s="4"/>
      <c r="X186" s="4"/>
      <c r="Y186" s="4"/>
      <c r="Z186" s="4"/>
      <c r="AA186" s="4"/>
      <c r="AB186" s="4"/>
      <c r="AC186" s="4"/>
      <c r="AD186" s="4"/>
      <c r="AE186" s="4"/>
      <c r="AF186" s="4"/>
      <c r="AG186" s="4"/>
      <c r="AH186" s="4"/>
      <c r="AI186" s="4"/>
      <c r="AJ186" s="4"/>
      <c r="AK186" s="4"/>
      <c r="AL186" s="4"/>
      <c r="AM186" s="4"/>
    </row>
    <row r="187" spans="9:39" ht="20.100000000000001" customHeight="1" x14ac:dyDescent="0.4">
      <c r="I187" s="5"/>
      <c r="J187" s="5"/>
      <c r="K187" s="5"/>
      <c r="L187" s="5"/>
      <c r="M187" s="5"/>
      <c r="N187" s="5"/>
      <c r="O187" s="5"/>
      <c r="P187" s="5"/>
      <c r="Q187" s="5"/>
      <c r="R187" s="5"/>
      <c r="S187" s="5"/>
      <c r="T187" s="5"/>
      <c r="U187" s="5"/>
      <c r="V187" s="5"/>
      <c r="W187" s="4"/>
      <c r="X187" s="4"/>
      <c r="Y187" s="4"/>
      <c r="Z187" s="4"/>
      <c r="AA187" s="4"/>
      <c r="AB187" s="4"/>
      <c r="AC187" s="4"/>
      <c r="AD187" s="4"/>
      <c r="AE187" s="4"/>
      <c r="AF187" s="4"/>
      <c r="AG187" s="4"/>
      <c r="AH187" s="4"/>
      <c r="AI187" s="4"/>
      <c r="AJ187" s="4"/>
      <c r="AK187" s="4"/>
      <c r="AL187" s="4"/>
      <c r="AM187" s="4"/>
    </row>
    <row r="188" spans="9:39" ht="20.100000000000001" customHeight="1" x14ac:dyDescent="0.4">
      <c r="I188" s="5"/>
      <c r="J188" s="5"/>
      <c r="K188" s="5"/>
      <c r="L188" s="5"/>
      <c r="M188" s="5"/>
      <c r="N188" s="5"/>
      <c r="O188" s="5"/>
      <c r="P188" s="5"/>
      <c r="Q188" s="5"/>
      <c r="R188" s="5"/>
      <c r="S188" s="5"/>
      <c r="T188" s="5"/>
      <c r="U188" s="5"/>
      <c r="V188" s="5"/>
      <c r="W188" s="4"/>
      <c r="X188" s="4"/>
      <c r="Y188" s="4"/>
      <c r="Z188" s="4"/>
      <c r="AA188" s="4"/>
      <c r="AB188" s="4"/>
      <c r="AC188" s="4"/>
      <c r="AD188" s="4"/>
      <c r="AE188" s="4"/>
      <c r="AF188" s="4"/>
      <c r="AG188" s="4"/>
      <c r="AH188" s="4"/>
      <c r="AI188" s="4"/>
      <c r="AJ188" s="4"/>
      <c r="AK188" s="4"/>
      <c r="AL188" s="4"/>
      <c r="AM188" s="4"/>
    </row>
    <row r="189" spans="9:39" ht="20.100000000000001" customHeight="1" x14ac:dyDescent="0.4">
      <c r="I189" s="5"/>
      <c r="J189" s="5"/>
      <c r="K189" s="5"/>
      <c r="L189" s="5"/>
      <c r="M189" s="5"/>
      <c r="N189" s="5"/>
      <c r="O189" s="5"/>
      <c r="P189" s="5"/>
      <c r="Q189" s="5"/>
      <c r="R189" s="5"/>
      <c r="S189" s="5"/>
      <c r="T189" s="5"/>
      <c r="U189" s="5"/>
      <c r="V189" s="5"/>
      <c r="W189" s="4"/>
      <c r="X189" s="4"/>
      <c r="Y189" s="4"/>
      <c r="Z189" s="4"/>
      <c r="AA189" s="4"/>
      <c r="AB189" s="4"/>
      <c r="AC189" s="4"/>
      <c r="AD189" s="4"/>
      <c r="AE189" s="4"/>
      <c r="AF189" s="4"/>
      <c r="AG189" s="4"/>
      <c r="AH189" s="4"/>
      <c r="AI189" s="4"/>
      <c r="AJ189" s="4"/>
      <c r="AK189" s="4"/>
      <c r="AL189" s="4"/>
      <c r="AM189" s="4"/>
    </row>
    <row r="190" spans="9:39" ht="20.100000000000001" customHeight="1" x14ac:dyDescent="0.4">
      <c r="I190" s="5"/>
      <c r="J190" s="5"/>
      <c r="K190" s="5"/>
      <c r="L190" s="5"/>
      <c r="M190" s="5"/>
      <c r="N190" s="5"/>
      <c r="O190" s="5"/>
      <c r="P190" s="5"/>
      <c r="Q190" s="5"/>
      <c r="R190" s="5"/>
      <c r="S190" s="5"/>
      <c r="T190" s="5"/>
      <c r="U190" s="5"/>
      <c r="V190" s="5"/>
      <c r="W190" s="4"/>
      <c r="X190" s="4"/>
      <c r="Y190" s="4"/>
      <c r="Z190" s="4"/>
      <c r="AA190" s="4"/>
      <c r="AB190" s="4"/>
      <c r="AC190" s="4"/>
      <c r="AD190" s="4"/>
      <c r="AE190" s="4"/>
      <c r="AF190" s="4"/>
      <c r="AG190" s="4"/>
      <c r="AH190" s="4"/>
      <c r="AI190" s="4"/>
      <c r="AJ190" s="4"/>
      <c r="AK190" s="4"/>
      <c r="AL190" s="4"/>
      <c r="AM190" s="4"/>
    </row>
    <row r="191" spans="9:39" ht="20.100000000000001" customHeight="1" x14ac:dyDescent="0.4">
      <c r="I191" s="5"/>
      <c r="J191" s="5"/>
      <c r="K191" s="5"/>
      <c r="L191" s="5"/>
      <c r="M191" s="5"/>
      <c r="N191" s="5"/>
      <c r="O191" s="5"/>
      <c r="P191" s="5"/>
      <c r="Q191" s="5"/>
      <c r="R191" s="5"/>
      <c r="S191" s="5"/>
      <c r="T191" s="5"/>
      <c r="U191" s="5"/>
      <c r="V191" s="5"/>
      <c r="W191" s="4"/>
      <c r="X191" s="4"/>
      <c r="Y191" s="4"/>
      <c r="Z191" s="4"/>
      <c r="AA191" s="4"/>
      <c r="AB191" s="4"/>
      <c r="AC191" s="4"/>
      <c r="AD191" s="4"/>
      <c r="AE191" s="4"/>
      <c r="AF191" s="4"/>
      <c r="AG191" s="4"/>
      <c r="AH191" s="4"/>
      <c r="AI191" s="4"/>
      <c r="AJ191" s="4"/>
      <c r="AK191" s="4"/>
      <c r="AL191" s="4"/>
      <c r="AM191" s="4"/>
    </row>
    <row r="192" spans="9:39" ht="20.100000000000001" customHeight="1" x14ac:dyDescent="0.4">
      <c r="I192" s="5"/>
      <c r="J192" s="5"/>
      <c r="K192" s="5"/>
      <c r="L192" s="5"/>
      <c r="M192" s="5"/>
      <c r="N192" s="5"/>
      <c r="O192" s="5"/>
      <c r="P192" s="5"/>
      <c r="Q192" s="5"/>
      <c r="R192" s="5"/>
      <c r="S192" s="5"/>
      <c r="T192" s="5"/>
      <c r="U192" s="5"/>
      <c r="V192" s="5"/>
      <c r="W192" s="4"/>
      <c r="X192" s="4"/>
      <c r="Y192" s="4"/>
      <c r="Z192" s="4"/>
      <c r="AA192" s="4"/>
      <c r="AB192" s="4"/>
      <c r="AC192" s="4"/>
      <c r="AD192" s="4"/>
      <c r="AE192" s="4"/>
      <c r="AF192" s="4"/>
      <c r="AG192" s="4"/>
      <c r="AH192" s="4"/>
      <c r="AI192" s="4"/>
      <c r="AJ192" s="4"/>
      <c r="AK192" s="4"/>
      <c r="AL192" s="4"/>
      <c r="AM192" s="4"/>
    </row>
    <row r="193" spans="9:39" ht="20.100000000000001" customHeight="1" x14ac:dyDescent="0.4">
      <c r="I193" s="5"/>
      <c r="J193" s="5"/>
      <c r="K193" s="5"/>
      <c r="L193" s="5"/>
      <c r="M193" s="5"/>
      <c r="N193" s="5"/>
      <c r="O193" s="5"/>
      <c r="P193" s="5"/>
      <c r="Q193" s="5"/>
      <c r="R193" s="5"/>
      <c r="S193" s="5"/>
      <c r="T193" s="5"/>
      <c r="U193" s="5"/>
      <c r="V193" s="5"/>
      <c r="W193" s="4"/>
      <c r="X193" s="4"/>
      <c r="Y193" s="4"/>
      <c r="Z193" s="4"/>
      <c r="AA193" s="4"/>
      <c r="AB193" s="4"/>
      <c r="AC193" s="4"/>
      <c r="AD193" s="4"/>
      <c r="AE193" s="4"/>
      <c r="AF193" s="4"/>
      <c r="AG193" s="4"/>
      <c r="AH193" s="4"/>
      <c r="AI193" s="4"/>
      <c r="AJ193" s="4"/>
      <c r="AK193" s="4"/>
      <c r="AL193" s="4"/>
      <c r="AM193" s="4"/>
    </row>
    <row r="194" spans="9:39" ht="20.100000000000001" customHeight="1" x14ac:dyDescent="0.4">
      <c r="I194" s="5"/>
      <c r="J194" s="5"/>
      <c r="K194" s="5"/>
      <c r="L194" s="5"/>
      <c r="M194" s="5"/>
      <c r="N194" s="5"/>
      <c r="O194" s="5"/>
      <c r="P194" s="5"/>
      <c r="Q194" s="5"/>
      <c r="R194" s="5"/>
      <c r="S194" s="5"/>
      <c r="T194" s="5"/>
      <c r="U194" s="5"/>
      <c r="V194" s="5"/>
      <c r="W194" s="4"/>
      <c r="X194" s="4"/>
      <c r="Y194" s="4"/>
      <c r="Z194" s="4"/>
      <c r="AA194" s="4"/>
      <c r="AB194" s="4"/>
      <c r="AC194" s="4"/>
      <c r="AD194" s="4"/>
      <c r="AE194" s="4"/>
      <c r="AF194" s="4"/>
      <c r="AG194" s="4"/>
      <c r="AH194" s="4"/>
      <c r="AI194" s="4"/>
      <c r="AJ194" s="4"/>
      <c r="AK194" s="4"/>
      <c r="AL194" s="4"/>
      <c r="AM194" s="4"/>
    </row>
    <row r="195" spans="9:39" ht="20.100000000000001" customHeight="1" x14ac:dyDescent="0.4">
      <c r="I195" s="5"/>
      <c r="J195" s="5"/>
      <c r="K195" s="5"/>
      <c r="L195" s="5"/>
      <c r="M195" s="5"/>
      <c r="N195" s="5"/>
      <c r="O195" s="5"/>
      <c r="P195" s="5"/>
      <c r="Q195" s="5"/>
      <c r="R195" s="5"/>
      <c r="S195" s="5"/>
      <c r="T195" s="5"/>
      <c r="U195" s="5"/>
      <c r="V195" s="5"/>
      <c r="W195" s="4"/>
      <c r="X195" s="4"/>
      <c r="Y195" s="4"/>
      <c r="Z195" s="4"/>
      <c r="AA195" s="4"/>
      <c r="AB195" s="4"/>
      <c r="AC195" s="4"/>
      <c r="AD195" s="4"/>
      <c r="AE195" s="4"/>
      <c r="AF195" s="4"/>
      <c r="AG195" s="4"/>
      <c r="AH195" s="4"/>
      <c r="AI195" s="4"/>
      <c r="AJ195" s="4"/>
      <c r="AK195" s="4"/>
      <c r="AL195" s="4"/>
      <c r="AM195" s="4"/>
    </row>
    <row r="196" spans="9:39" ht="20.100000000000001" customHeight="1" x14ac:dyDescent="0.4">
      <c r="I196" s="5"/>
      <c r="J196" s="5"/>
      <c r="K196" s="5"/>
      <c r="L196" s="5"/>
      <c r="M196" s="5"/>
      <c r="N196" s="5"/>
      <c r="O196" s="5"/>
      <c r="P196" s="5"/>
      <c r="Q196" s="5"/>
      <c r="R196" s="5"/>
      <c r="S196" s="5"/>
      <c r="T196" s="5"/>
      <c r="U196" s="5"/>
      <c r="V196" s="5"/>
      <c r="W196" s="4"/>
      <c r="X196" s="4"/>
      <c r="Y196" s="4"/>
      <c r="Z196" s="4"/>
      <c r="AA196" s="4"/>
      <c r="AB196" s="4"/>
      <c r="AC196" s="4"/>
      <c r="AD196" s="4"/>
      <c r="AE196" s="4"/>
      <c r="AF196" s="4"/>
      <c r="AG196" s="4"/>
      <c r="AH196" s="4"/>
      <c r="AI196" s="4"/>
      <c r="AJ196" s="4"/>
      <c r="AK196" s="4"/>
      <c r="AL196" s="4"/>
      <c r="AM196" s="4"/>
    </row>
    <row r="197" spans="9:39" ht="20.100000000000001" customHeight="1" x14ac:dyDescent="0.4">
      <c r="I197" s="5"/>
      <c r="J197" s="5"/>
      <c r="K197" s="5"/>
      <c r="L197" s="5"/>
      <c r="M197" s="5"/>
      <c r="N197" s="5"/>
      <c r="O197" s="5"/>
      <c r="P197" s="5"/>
      <c r="Q197" s="5"/>
      <c r="R197" s="5"/>
      <c r="S197" s="5"/>
      <c r="T197" s="5"/>
      <c r="U197" s="5"/>
      <c r="V197" s="5"/>
      <c r="W197" s="4"/>
      <c r="X197" s="4"/>
      <c r="Y197" s="4"/>
      <c r="Z197" s="4"/>
      <c r="AA197" s="4"/>
      <c r="AB197" s="4"/>
      <c r="AC197" s="4"/>
      <c r="AD197" s="4"/>
      <c r="AE197" s="4"/>
      <c r="AF197" s="4"/>
      <c r="AG197" s="4"/>
      <c r="AH197" s="4"/>
      <c r="AI197" s="4"/>
      <c r="AJ197" s="4"/>
      <c r="AK197" s="4"/>
      <c r="AL197" s="4"/>
      <c r="AM197" s="4"/>
    </row>
    <row r="198" spans="9:39" ht="20.100000000000001" customHeight="1" x14ac:dyDescent="0.4">
      <c r="I198" s="5"/>
      <c r="J198" s="5"/>
      <c r="K198" s="5"/>
      <c r="L198" s="5"/>
      <c r="M198" s="5"/>
      <c r="N198" s="5"/>
      <c r="O198" s="5"/>
      <c r="P198" s="5"/>
      <c r="Q198" s="5"/>
      <c r="R198" s="5"/>
      <c r="S198" s="5"/>
      <c r="T198" s="5"/>
      <c r="U198" s="5"/>
      <c r="V198" s="5"/>
      <c r="W198" s="4"/>
      <c r="X198" s="4"/>
      <c r="Y198" s="4"/>
      <c r="Z198" s="4"/>
      <c r="AA198" s="4"/>
      <c r="AB198" s="4"/>
      <c r="AC198" s="4"/>
      <c r="AD198" s="4"/>
      <c r="AE198" s="4"/>
      <c r="AF198" s="4"/>
      <c r="AG198" s="4"/>
      <c r="AH198" s="4"/>
      <c r="AI198" s="4"/>
      <c r="AJ198" s="4"/>
      <c r="AK198" s="4"/>
      <c r="AL198" s="4"/>
      <c r="AM198" s="4"/>
    </row>
    <row r="199" spans="9:39" ht="20.100000000000001" customHeight="1" x14ac:dyDescent="0.4">
      <c r="I199" s="5"/>
      <c r="J199" s="5"/>
      <c r="K199" s="5"/>
      <c r="L199" s="5"/>
      <c r="M199" s="5"/>
      <c r="N199" s="5"/>
      <c r="O199" s="5"/>
      <c r="P199" s="5"/>
      <c r="Q199" s="5"/>
      <c r="R199" s="5"/>
      <c r="S199" s="5"/>
      <c r="T199" s="5"/>
      <c r="U199" s="5"/>
      <c r="V199" s="5"/>
      <c r="W199" s="4"/>
      <c r="X199" s="4"/>
      <c r="Y199" s="4"/>
      <c r="Z199" s="4"/>
      <c r="AA199" s="4"/>
      <c r="AB199" s="4"/>
      <c r="AC199" s="4"/>
      <c r="AD199" s="4"/>
      <c r="AE199" s="4"/>
      <c r="AF199" s="4"/>
      <c r="AG199" s="4"/>
      <c r="AH199" s="4"/>
      <c r="AI199" s="4"/>
      <c r="AJ199" s="4"/>
      <c r="AK199" s="4"/>
      <c r="AL199" s="4"/>
      <c r="AM199" s="4"/>
    </row>
    <row r="200" spans="9:39" ht="20.100000000000001" customHeight="1" x14ac:dyDescent="0.4">
      <c r="I200" s="5"/>
      <c r="J200" s="5"/>
      <c r="K200" s="5"/>
      <c r="L200" s="5"/>
      <c r="M200" s="5"/>
      <c r="N200" s="5"/>
      <c r="O200" s="5"/>
      <c r="P200" s="5"/>
      <c r="Q200" s="5"/>
      <c r="R200" s="5"/>
      <c r="S200" s="5"/>
      <c r="T200" s="5"/>
      <c r="U200" s="5"/>
      <c r="V200" s="5"/>
      <c r="W200" s="4"/>
      <c r="X200" s="4"/>
      <c r="Y200" s="4"/>
      <c r="Z200" s="4"/>
      <c r="AA200" s="4"/>
      <c r="AB200" s="4"/>
      <c r="AC200" s="4"/>
      <c r="AD200" s="4"/>
      <c r="AE200" s="4"/>
      <c r="AF200" s="4"/>
      <c r="AG200" s="4"/>
      <c r="AH200" s="4"/>
      <c r="AI200" s="4"/>
      <c r="AJ200" s="4"/>
      <c r="AK200" s="4"/>
      <c r="AL200" s="4"/>
      <c r="AM200" s="4"/>
    </row>
    <row r="201" spans="9:39" ht="20.100000000000001" customHeight="1" x14ac:dyDescent="0.4">
      <c r="I201" s="5"/>
      <c r="J201" s="5"/>
      <c r="K201" s="5"/>
      <c r="L201" s="5"/>
      <c r="M201" s="5"/>
      <c r="N201" s="5"/>
      <c r="O201" s="5"/>
      <c r="P201" s="5"/>
      <c r="Q201" s="5"/>
      <c r="R201" s="5"/>
      <c r="S201" s="5"/>
      <c r="T201" s="5"/>
      <c r="U201" s="5"/>
      <c r="V201" s="5"/>
      <c r="W201" s="4"/>
      <c r="X201" s="4"/>
      <c r="Y201" s="4"/>
      <c r="Z201" s="4"/>
      <c r="AA201" s="4"/>
      <c r="AB201" s="4"/>
      <c r="AC201" s="4"/>
      <c r="AD201" s="4"/>
      <c r="AE201" s="4"/>
      <c r="AF201" s="4"/>
      <c r="AG201" s="4"/>
      <c r="AH201" s="4"/>
      <c r="AI201" s="4"/>
      <c r="AJ201" s="4"/>
      <c r="AK201" s="4"/>
      <c r="AL201" s="4"/>
      <c r="AM201" s="4"/>
    </row>
    <row r="202" spans="9:39" ht="20.100000000000001" customHeight="1" x14ac:dyDescent="0.4">
      <c r="I202" s="5"/>
      <c r="J202" s="5"/>
      <c r="K202" s="5"/>
      <c r="L202" s="5"/>
      <c r="M202" s="5"/>
      <c r="N202" s="5"/>
      <c r="O202" s="5"/>
      <c r="P202" s="5"/>
      <c r="Q202" s="5"/>
      <c r="R202" s="5"/>
      <c r="S202" s="5"/>
      <c r="T202" s="5"/>
      <c r="U202" s="5"/>
      <c r="V202" s="5"/>
      <c r="W202" s="4"/>
      <c r="X202" s="4"/>
      <c r="Y202" s="4"/>
      <c r="Z202" s="4"/>
      <c r="AA202" s="4"/>
      <c r="AB202" s="4"/>
      <c r="AC202" s="4"/>
      <c r="AD202" s="4"/>
      <c r="AE202" s="4"/>
      <c r="AF202" s="4"/>
      <c r="AG202" s="4"/>
      <c r="AH202" s="4"/>
      <c r="AI202" s="4"/>
      <c r="AJ202" s="4"/>
      <c r="AK202" s="4"/>
      <c r="AL202" s="4"/>
      <c r="AM202" s="4"/>
    </row>
    <row r="203" spans="9:39" ht="20.100000000000001" customHeight="1" x14ac:dyDescent="0.4">
      <c r="I203" s="5"/>
      <c r="J203" s="5"/>
      <c r="K203" s="5"/>
      <c r="L203" s="5"/>
      <c r="M203" s="5"/>
      <c r="N203" s="5"/>
      <c r="O203" s="5"/>
      <c r="P203" s="5"/>
      <c r="Q203" s="5"/>
      <c r="R203" s="5"/>
      <c r="S203" s="5"/>
      <c r="T203" s="5"/>
      <c r="U203" s="5"/>
      <c r="V203" s="5"/>
      <c r="W203" s="4"/>
      <c r="X203" s="4"/>
      <c r="Y203" s="4"/>
      <c r="Z203" s="4"/>
      <c r="AA203" s="4"/>
      <c r="AB203" s="4"/>
      <c r="AC203" s="4"/>
      <c r="AD203" s="4"/>
      <c r="AE203" s="4"/>
      <c r="AF203" s="4"/>
      <c r="AG203" s="4"/>
      <c r="AH203" s="4"/>
      <c r="AI203" s="4"/>
      <c r="AJ203" s="4"/>
      <c r="AK203" s="4"/>
      <c r="AL203" s="4"/>
      <c r="AM203" s="4"/>
    </row>
    <row r="204" spans="9:39" ht="20.100000000000001" customHeight="1" x14ac:dyDescent="0.4">
      <c r="I204" s="5"/>
      <c r="J204" s="5"/>
      <c r="K204" s="5"/>
      <c r="L204" s="5"/>
      <c r="M204" s="5"/>
      <c r="N204" s="5"/>
      <c r="O204" s="5"/>
      <c r="P204" s="5"/>
      <c r="Q204" s="5"/>
      <c r="R204" s="5"/>
      <c r="S204" s="5"/>
      <c r="T204" s="5"/>
      <c r="U204" s="5"/>
      <c r="V204" s="5"/>
      <c r="W204" s="4"/>
      <c r="X204" s="4"/>
      <c r="Y204" s="4"/>
      <c r="Z204" s="4"/>
      <c r="AA204" s="4"/>
      <c r="AB204" s="4"/>
      <c r="AC204" s="4"/>
      <c r="AD204" s="4"/>
      <c r="AE204" s="4"/>
      <c r="AF204" s="4"/>
      <c r="AG204" s="4"/>
      <c r="AH204" s="4"/>
      <c r="AI204" s="4"/>
      <c r="AJ204" s="4"/>
      <c r="AK204" s="4"/>
      <c r="AL204" s="4"/>
      <c r="AM204" s="4"/>
    </row>
    <row r="205" spans="9:39" ht="20.100000000000001" customHeight="1" x14ac:dyDescent="0.4">
      <c r="I205" s="5"/>
      <c r="J205" s="5"/>
      <c r="K205" s="5"/>
      <c r="L205" s="5"/>
      <c r="M205" s="5"/>
      <c r="N205" s="5"/>
      <c r="O205" s="5"/>
      <c r="P205" s="5"/>
      <c r="Q205" s="5"/>
      <c r="R205" s="5"/>
      <c r="S205" s="5"/>
      <c r="T205" s="5"/>
      <c r="U205" s="5"/>
      <c r="V205" s="5"/>
      <c r="W205" s="4"/>
      <c r="X205" s="4"/>
      <c r="Y205" s="4"/>
      <c r="Z205" s="4"/>
      <c r="AA205" s="4"/>
      <c r="AB205" s="4"/>
      <c r="AC205" s="4"/>
      <c r="AD205" s="4"/>
      <c r="AE205" s="4"/>
      <c r="AF205" s="4"/>
      <c r="AG205" s="4"/>
      <c r="AH205" s="4"/>
      <c r="AI205" s="4"/>
      <c r="AJ205" s="4"/>
      <c r="AK205" s="4"/>
      <c r="AL205" s="4"/>
      <c r="AM205" s="4"/>
    </row>
    <row r="206" spans="9:39" ht="20.100000000000001" customHeight="1" x14ac:dyDescent="0.4">
      <c r="I206" s="5"/>
      <c r="J206" s="5"/>
      <c r="K206" s="5"/>
      <c r="L206" s="5"/>
      <c r="M206" s="5"/>
      <c r="N206" s="5"/>
      <c r="O206" s="5"/>
      <c r="P206" s="5"/>
      <c r="Q206" s="5"/>
      <c r="R206" s="5"/>
      <c r="S206" s="5"/>
      <c r="T206" s="5"/>
      <c r="U206" s="5"/>
      <c r="V206" s="5"/>
      <c r="W206" s="4"/>
      <c r="X206" s="4"/>
      <c r="Y206" s="4"/>
      <c r="Z206" s="4"/>
      <c r="AA206" s="4"/>
      <c r="AB206" s="4"/>
      <c r="AC206" s="4"/>
      <c r="AD206" s="4"/>
      <c r="AE206" s="4"/>
      <c r="AF206" s="4"/>
      <c r="AG206" s="4"/>
      <c r="AH206" s="4"/>
      <c r="AI206" s="4"/>
      <c r="AJ206" s="4"/>
      <c r="AK206" s="4"/>
      <c r="AL206" s="4"/>
      <c r="AM206" s="4"/>
    </row>
    <row r="207" spans="9:39" ht="20.100000000000001" customHeight="1" x14ac:dyDescent="0.4">
      <c r="I207" s="5"/>
      <c r="J207" s="5"/>
      <c r="K207" s="5"/>
      <c r="L207" s="5"/>
      <c r="M207" s="5"/>
      <c r="N207" s="5"/>
      <c r="O207" s="5"/>
      <c r="P207" s="5"/>
      <c r="Q207" s="5"/>
      <c r="R207" s="5"/>
      <c r="S207" s="5"/>
      <c r="T207" s="5"/>
      <c r="U207" s="5"/>
      <c r="V207" s="5"/>
      <c r="W207" s="4"/>
      <c r="X207" s="4"/>
      <c r="Y207" s="4"/>
      <c r="Z207" s="4"/>
      <c r="AA207" s="4"/>
      <c r="AB207" s="4"/>
      <c r="AC207" s="4"/>
      <c r="AD207" s="4"/>
      <c r="AE207" s="4"/>
      <c r="AF207" s="4"/>
      <c r="AG207" s="4"/>
      <c r="AH207" s="4"/>
      <c r="AI207" s="4"/>
      <c r="AJ207" s="4"/>
      <c r="AK207" s="4"/>
      <c r="AL207" s="4"/>
      <c r="AM207" s="4"/>
    </row>
    <row r="208" spans="9:39" ht="20.100000000000001" customHeight="1" x14ac:dyDescent="0.4">
      <c r="I208" s="5"/>
      <c r="J208" s="5"/>
      <c r="K208" s="5"/>
      <c r="L208" s="5"/>
      <c r="M208" s="5"/>
      <c r="N208" s="5"/>
      <c r="O208" s="5"/>
      <c r="P208" s="5"/>
      <c r="Q208" s="5"/>
      <c r="R208" s="5"/>
      <c r="S208" s="5"/>
      <c r="T208" s="5"/>
      <c r="U208" s="5"/>
      <c r="V208" s="5"/>
      <c r="W208" s="4"/>
      <c r="X208" s="4"/>
      <c r="Y208" s="4"/>
      <c r="Z208" s="4"/>
      <c r="AA208" s="4"/>
      <c r="AB208" s="4"/>
      <c r="AC208" s="4"/>
      <c r="AD208" s="4"/>
      <c r="AE208" s="4"/>
      <c r="AF208" s="4"/>
      <c r="AG208" s="4"/>
      <c r="AH208" s="4"/>
      <c r="AI208" s="4"/>
      <c r="AJ208" s="4"/>
      <c r="AK208" s="4"/>
      <c r="AL208" s="4"/>
      <c r="AM208" s="4"/>
    </row>
    <row r="209" spans="9:39" ht="20.100000000000001" customHeight="1" x14ac:dyDescent="0.4">
      <c r="I209" s="5"/>
      <c r="J209" s="5"/>
      <c r="K209" s="5"/>
      <c r="L209" s="5"/>
      <c r="M209" s="5"/>
      <c r="N209" s="5"/>
      <c r="O209" s="5"/>
      <c r="P209" s="5"/>
      <c r="Q209" s="5"/>
      <c r="R209" s="5"/>
      <c r="S209" s="5"/>
      <c r="T209" s="5"/>
      <c r="U209" s="5"/>
      <c r="V209" s="5"/>
      <c r="W209" s="4"/>
      <c r="X209" s="4"/>
      <c r="Y209" s="4"/>
      <c r="Z209" s="4"/>
      <c r="AA209" s="4"/>
      <c r="AB209" s="4"/>
      <c r="AC209" s="4"/>
      <c r="AD209" s="4"/>
      <c r="AE209" s="4"/>
      <c r="AF209" s="4"/>
      <c r="AG209" s="4"/>
      <c r="AH209" s="4"/>
      <c r="AI209" s="4"/>
      <c r="AJ209" s="4"/>
      <c r="AK209" s="4"/>
      <c r="AL209" s="4"/>
      <c r="AM209" s="4"/>
    </row>
    <row r="210" spans="9:39" ht="20.100000000000001" customHeight="1" x14ac:dyDescent="0.4">
      <c r="I210" s="5"/>
      <c r="J210" s="5"/>
      <c r="K210" s="5"/>
      <c r="L210" s="5"/>
      <c r="M210" s="5"/>
      <c r="N210" s="5"/>
      <c r="O210" s="5"/>
      <c r="P210" s="5"/>
      <c r="Q210" s="5"/>
      <c r="R210" s="5"/>
      <c r="S210" s="5"/>
      <c r="T210" s="5"/>
      <c r="U210" s="5"/>
      <c r="V210" s="5"/>
      <c r="W210" s="4"/>
      <c r="X210" s="4"/>
      <c r="Y210" s="4"/>
      <c r="Z210" s="4"/>
      <c r="AA210" s="4"/>
      <c r="AB210" s="4"/>
      <c r="AC210" s="4"/>
      <c r="AD210" s="4"/>
      <c r="AE210" s="4"/>
      <c r="AF210" s="4"/>
      <c r="AG210" s="4"/>
      <c r="AH210" s="4"/>
      <c r="AI210" s="4"/>
      <c r="AJ210" s="4"/>
      <c r="AK210" s="4"/>
      <c r="AL210" s="4"/>
      <c r="AM210" s="4"/>
    </row>
    <row r="211" spans="9:39" ht="20.100000000000001" customHeight="1" x14ac:dyDescent="0.4">
      <c r="I211" s="5"/>
      <c r="J211" s="5"/>
      <c r="K211" s="5"/>
      <c r="L211" s="5"/>
      <c r="M211" s="5"/>
      <c r="N211" s="5"/>
      <c r="O211" s="5"/>
      <c r="P211" s="5"/>
      <c r="Q211" s="5"/>
      <c r="R211" s="5"/>
      <c r="S211" s="5"/>
      <c r="T211" s="5"/>
      <c r="U211" s="5"/>
      <c r="V211" s="5"/>
      <c r="W211" s="4"/>
      <c r="X211" s="4"/>
      <c r="Y211" s="4"/>
      <c r="Z211" s="4"/>
      <c r="AA211" s="4"/>
      <c r="AB211" s="4"/>
      <c r="AC211" s="4"/>
      <c r="AD211" s="4"/>
      <c r="AE211" s="4"/>
      <c r="AF211" s="4"/>
      <c r="AG211" s="4"/>
      <c r="AH211" s="4"/>
      <c r="AI211" s="4"/>
      <c r="AJ211" s="4"/>
      <c r="AK211" s="4"/>
      <c r="AL211" s="4"/>
      <c r="AM211" s="4"/>
    </row>
    <row r="212" spans="9:39" ht="20.100000000000001" customHeight="1" x14ac:dyDescent="0.4">
      <c r="I212" s="5"/>
      <c r="J212" s="5"/>
      <c r="K212" s="5"/>
      <c r="L212" s="5"/>
      <c r="M212" s="5"/>
      <c r="N212" s="5"/>
      <c r="O212" s="5"/>
      <c r="P212" s="5"/>
      <c r="Q212" s="5"/>
      <c r="R212" s="5"/>
      <c r="S212" s="5"/>
      <c r="T212" s="5"/>
      <c r="U212" s="5"/>
      <c r="V212" s="5"/>
      <c r="W212" s="4"/>
      <c r="X212" s="4"/>
      <c r="Y212" s="4"/>
      <c r="Z212" s="4"/>
      <c r="AA212" s="4"/>
      <c r="AB212" s="4"/>
      <c r="AC212" s="4"/>
      <c r="AD212" s="4"/>
      <c r="AE212" s="4"/>
      <c r="AF212" s="4"/>
      <c r="AG212" s="4"/>
      <c r="AH212" s="4"/>
      <c r="AI212" s="4"/>
      <c r="AJ212" s="4"/>
      <c r="AK212" s="4"/>
      <c r="AL212" s="4"/>
      <c r="AM212" s="4"/>
    </row>
    <row r="213" spans="9:39" ht="20.100000000000001" customHeight="1" x14ac:dyDescent="0.4">
      <c r="I213" s="5"/>
      <c r="J213" s="5"/>
      <c r="K213" s="5"/>
      <c r="L213" s="5"/>
      <c r="M213" s="5"/>
      <c r="N213" s="5"/>
      <c r="O213" s="5"/>
      <c r="P213" s="5"/>
      <c r="Q213" s="5"/>
      <c r="R213" s="5"/>
      <c r="S213" s="5"/>
      <c r="T213" s="5"/>
      <c r="U213" s="5"/>
      <c r="V213" s="5"/>
      <c r="W213" s="4"/>
      <c r="X213" s="4"/>
      <c r="Y213" s="4"/>
      <c r="Z213" s="4"/>
      <c r="AA213" s="4"/>
      <c r="AB213" s="4"/>
      <c r="AC213" s="4"/>
      <c r="AD213" s="4"/>
      <c r="AE213" s="4"/>
      <c r="AF213" s="4"/>
      <c r="AG213" s="4"/>
      <c r="AH213" s="4"/>
      <c r="AI213" s="4"/>
      <c r="AJ213" s="4"/>
      <c r="AK213" s="4"/>
      <c r="AL213" s="4"/>
      <c r="AM213" s="4"/>
    </row>
    <row r="214" spans="9:39" ht="20.100000000000001" customHeight="1" x14ac:dyDescent="0.4">
      <c r="I214" s="5"/>
      <c r="J214" s="5"/>
      <c r="K214" s="5"/>
      <c r="L214" s="5"/>
      <c r="M214" s="5"/>
      <c r="N214" s="5"/>
      <c r="O214" s="5"/>
      <c r="P214" s="5"/>
      <c r="Q214" s="5"/>
      <c r="R214" s="5"/>
      <c r="S214" s="5"/>
      <c r="T214" s="5"/>
      <c r="U214" s="5"/>
      <c r="V214" s="5"/>
      <c r="W214" s="4"/>
      <c r="X214" s="4"/>
      <c r="Y214" s="4"/>
      <c r="Z214" s="4"/>
      <c r="AA214" s="4"/>
      <c r="AB214" s="4"/>
      <c r="AC214" s="4"/>
      <c r="AD214" s="4"/>
      <c r="AE214" s="4"/>
      <c r="AF214" s="4"/>
      <c r="AG214" s="4"/>
      <c r="AH214" s="4"/>
      <c r="AI214" s="4"/>
      <c r="AJ214" s="4"/>
      <c r="AK214" s="4"/>
      <c r="AL214" s="4"/>
      <c r="AM214" s="4"/>
    </row>
    <row r="215" spans="9:39" ht="20.100000000000001" customHeight="1" x14ac:dyDescent="0.4">
      <c r="I215" s="5"/>
      <c r="J215" s="5"/>
      <c r="K215" s="5"/>
      <c r="L215" s="5"/>
      <c r="M215" s="5"/>
      <c r="N215" s="5"/>
      <c r="O215" s="5"/>
      <c r="P215" s="5"/>
      <c r="Q215" s="5"/>
      <c r="R215" s="5"/>
      <c r="S215" s="5"/>
      <c r="T215" s="5"/>
      <c r="U215" s="5"/>
      <c r="V215" s="5"/>
      <c r="W215" s="4"/>
      <c r="X215" s="4"/>
      <c r="Y215" s="4"/>
      <c r="Z215" s="4"/>
      <c r="AA215" s="4"/>
      <c r="AB215" s="4"/>
      <c r="AC215" s="4"/>
      <c r="AD215" s="4"/>
      <c r="AE215" s="4"/>
      <c r="AF215" s="4"/>
      <c r="AG215" s="4"/>
      <c r="AH215" s="4"/>
      <c r="AI215" s="4"/>
      <c r="AJ215" s="4"/>
      <c r="AK215" s="4"/>
      <c r="AL215" s="4"/>
      <c r="AM215" s="4"/>
    </row>
    <row r="216" spans="9:39" ht="20.100000000000001" customHeight="1" x14ac:dyDescent="0.4">
      <c r="I216" s="5"/>
      <c r="J216" s="5"/>
      <c r="K216" s="5"/>
      <c r="L216" s="5"/>
      <c r="M216" s="5"/>
      <c r="N216" s="5"/>
      <c r="O216" s="5"/>
      <c r="P216" s="5"/>
      <c r="Q216" s="5"/>
      <c r="R216" s="5"/>
      <c r="S216" s="5"/>
      <c r="T216" s="5"/>
      <c r="U216" s="5"/>
      <c r="V216" s="5"/>
      <c r="W216" s="4"/>
      <c r="X216" s="4"/>
      <c r="Y216" s="4"/>
      <c r="Z216" s="4"/>
      <c r="AA216" s="4"/>
      <c r="AB216" s="4"/>
      <c r="AC216" s="4"/>
      <c r="AD216" s="4"/>
      <c r="AE216" s="4"/>
      <c r="AF216" s="4"/>
      <c r="AG216" s="4"/>
      <c r="AH216" s="4"/>
      <c r="AI216" s="4"/>
      <c r="AJ216" s="4"/>
      <c r="AK216" s="4"/>
      <c r="AL216" s="4"/>
      <c r="AM216" s="4"/>
    </row>
    <row r="217" spans="9:39" ht="20.100000000000001" customHeight="1" x14ac:dyDescent="0.4">
      <c r="I217" s="5"/>
      <c r="J217" s="5"/>
      <c r="K217" s="5"/>
      <c r="L217" s="5"/>
      <c r="M217" s="5"/>
      <c r="N217" s="5"/>
      <c r="O217" s="5"/>
      <c r="P217" s="5"/>
      <c r="Q217" s="5"/>
      <c r="R217" s="5"/>
      <c r="S217" s="5"/>
      <c r="T217" s="5"/>
      <c r="U217" s="5"/>
      <c r="V217" s="5"/>
      <c r="W217" s="4"/>
      <c r="X217" s="4"/>
      <c r="Y217" s="4"/>
      <c r="Z217" s="4"/>
      <c r="AA217" s="4"/>
      <c r="AB217" s="4"/>
      <c r="AC217" s="4"/>
      <c r="AD217" s="4"/>
      <c r="AE217" s="4"/>
      <c r="AF217" s="4"/>
      <c r="AG217" s="4"/>
      <c r="AH217" s="4"/>
      <c r="AI217" s="4"/>
      <c r="AJ217" s="4"/>
      <c r="AK217" s="4"/>
      <c r="AL217" s="4"/>
      <c r="AM217" s="4"/>
    </row>
    <row r="218" spans="9:39" ht="20.100000000000001" customHeight="1" x14ac:dyDescent="0.4">
      <c r="I218" s="5"/>
      <c r="J218" s="5"/>
      <c r="K218" s="5"/>
      <c r="L218" s="5"/>
      <c r="M218" s="5"/>
      <c r="N218" s="5"/>
      <c r="O218" s="5"/>
      <c r="P218" s="5"/>
      <c r="Q218" s="5"/>
      <c r="R218" s="5"/>
      <c r="S218" s="5"/>
      <c r="T218" s="5"/>
      <c r="U218" s="5"/>
      <c r="V218" s="5"/>
      <c r="W218" s="4"/>
      <c r="X218" s="4"/>
      <c r="Y218" s="4"/>
      <c r="Z218" s="4"/>
      <c r="AA218" s="4"/>
      <c r="AB218" s="4"/>
      <c r="AC218" s="4"/>
      <c r="AD218" s="4"/>
      <c r="AE218" s="4"/>
      <c r="AF218" s="4"/>
      <c r="AG218" s="4"/>
      <c r="AH218" s="4"/>
      <c r="AI218" s="4"/>
      <c r="AJ218" s="4"/>
      <c r="AK218" s="4"/>
      <c r="AL218" s="4"/>
      <c r="AM218" s="4"/>
    </row>
    <row r="219" spans="9:39" ht="20.100000000000001" customHeight="1" x14ac:dyDescent="0.4">
      <c r="I219" s="5"/>
      <c r="J219" s="5"/>
      <c r="K219" s="5"/>
      <c r="L219" s="5"/>
      <c r="M219" s="5"/>
      <c r="N219" s="5"/>
      <c r="O219" s="5"/>
      <c r="P219" s="5"/>
      <c r="Q219" s="5"/>
      <c r="R219" s="5"/>
      <c r="S219" s="5"/>
      <c r="T219" s="5"/>
      <c r="U219" s="5"/>
      <c r="V219" s="5"/>
      <c r="W219" s="4"/>
      <c r="X219" s="4"/>
      <c r="Y219" s="4"/>
      <c r="Z219" s="4"/>
      <c r="AA219" s="4"/>
      <c r="AB219" s="4"/>
      <c r="AC219" s="4"/>
      <c r="AD219" s="4"/>
      <c r="AE219" s="4"/>
      <c r="AF219" s="4"/>
      <c r="AG219" s="4"/>
      <c r="AH219" s="4"/>
      <c r="AI219" s="4"/>
      <c r="AJ219" s="4"/>
      <c r="AK219" s="4"/>
      <c r="AL219" s="4"/>
      <c r="AM219" s="4"/>
    </row>
    <row r="220" spans="9:39" ht="20.100000000000001" customHeight="1" x14ac:dyDescent="0.4">
      <c r="I220" s="5"/>
      <c r="J220" s="5"/>
      <c r="K220" s="5"/>
      <c r="L220" s="5"/>
      <c r="M220" s="5"/>
      <c r="N220" s="5"/>
      <c r="O220" s="5"/>
      <c r="P220" s="5"/>
      <c r="Q220" s="5"/>
      <c r="R220" s="5"/>
      <c r="S220" s="5"/>
      <c r="T220" s="5"/>
      <c r="U220" s="5"/>
      <c r="V220" s="5"/>
      <c r="W220" s="4"/>
      <c r="X220" s="4"/>
      <c r="Y220" s="4"/>
      <c r="Z220" s="4"/>
      <c r="AA220" s="4"/>
      <c r="AB220" s="4"/>
      <c r="AC220" s="4"/>
      <c r="AD220" s="4"/>
      <c r="AE220" s="4"/>
      <c r="AF220" s="4"/>
      <c r="AG220" s="4"/>
      <c r="AH220" s="4"/>
      <c r="AI220" s="4"/>
      <c r="AJ220" s="4"/>
      <c r="AK220" s="4"/>
      <c r="AL220" s="4"/>
      <c r="AM220" s="4"/>
    </row>
    <row r="221" spans="9:39" ht="20.100000000000001" customHeight="1" x14ac:dyDescent="0.4">
      <c r="I221" s="5"/>
      <c r="J221" s="5"/>
      <c r="K221" s="5"/>
      <c r="L221" s="5"/>
      <c r="M221" s="5"/>
      <c r="N221" s="5"/>
      <c r="O221" s="5"/>
      <c r="P221" s="5"/>
      <c r="Q221" s="5"/>
      <c r="R221" s="5"/>
      <c r="S221" s="5"/>
      <c r="T221" s="5"/>
      <c r="U221" s="5"/>
      <c r="V221" s="5"/>
      <c r="W221" s="4"/>
      <c r="X221" s="4"/>
      <c r="Y221" s="4"/>
      <c r="Z221" s="4"/>
      <c r="AA221" s="4"/>
      <c r="AB221" s="4"/>
      <c r="AC221" s="4"/>
      <c r="AD221" s="4"/>
      <c r="AE221" s="4"/>
      <c r="AF221" s="4"/>
      <c r="AG221" s="4"/>
      <c r="AH221" s="4"/>
      <c r="AI221" s="4"/>
      <c r="AJ221" s="4"/>
      <c r="AK221" s="4"/>
      <c r="AL221" s="4"/>
      <c r="AM221" s="4"/>
    </row>
    <row r="222" spans="9:39" ht="20.100000000000001" customHeight="1" x14ac:dyDescent="0.4">
      <c r="I222" s="5"/>
      <c r="J222" s="5"/>
      <c r="K222" s="5"/>
      <c r="L222" s="5"/>
      <c r="M222" s="5"/>
      <c r="N222" s="5"/>
      <c r="O222" s="5"/>
      <c r="P222" s="5"/>
      <c r="Q222" s="5"/>
      <c r="R222" s="5"/>
      <c r="S222" s="5"/>
      <c r="T222" s="5"/>
      <c r="U222" s="5"/>
      <c r="V222" s="5"/>
      <c r="W222" s="4"/>
      <c r="X222" s="4"/>
      <c r="Y222" s="4"/>
      <c r="Z222" s="4"/>
      <c r="AA222" s="4"/>
      <c r="AB222" s="4"/>
      <c r="AC222" s="4"/>
      <c r="AD222" s="4"/>
      <c r="AE222" s="4"/>
      <c r="AF222" s="4"/>
      <c r="AG222" s="4"/>
      <c r="AH222" s="4"/>
      <c r="AI222" s="4"/>
      <c r="AJ222" s="4"/>
      <c r="AK222" s="4"/>
      <c r="AL222" s="4"/>
      <c r="AM222" s="4"/>
    </row>
    <row r="223" spans="9:39" ht="20.100000000000001" customHeight="1" x14ac:dyDescent="0.4">
      <c r="I223" s="5"/>
      <c r="J223" s="5"/>
      <c r="K223" s="5"/>
      <c r="L223" s="5"/>
      <c r="M223" s="5"/>
      <c r="N223" s="5"/>
      <c r="O223" s="5"/>
      <c r="P223" s="5"/>
      <c r="Q223" s="5"/>
      <c r="R223" s="5"/>
      <c r="S223" s="5"/>
      <c r="T223" s="5"/>
      <c r="U223" s="5"/>
      <c r="V223" s="5"/>
      <c r="W223" s="4"/>
      <c r="X223" s="4"/>
      <c r="Y223" s="4"/>
      <c r="Z223" s="4"/>
      <c r="AA223" s="4"/>
      <c r="AB223" s="4"/>
      <c r="AC223" s="4"/>
      <c r="AD223" s="4"/>
      <c r="AE223" s="4"/>
      <c r="AF223" s="4"/>
      <c r="AG223" s="4"/>
      <c r="AH223" s="4"/>
      <c r="AI223" s="4"/>
      <c r="AJ223" s="4"/>
      <c r="AK223" s="4"/>
      <c r="AL223" s="4"/>
      <c r="AM223" s="4"/>
    </row>
    <row r="224" spans="9:39" ht="20.100000000000001" customHeight="1" x14ac:dyDescent="0.4">
      <c r="I224" s="5"/>
      <c r="J224" s="5"/>
      <c r="K224" s="5"/>
      <c r="L224" s="5"/>
      <c r="M224" s="5"/>
      <c r="N224" s="5"/>
      <c r="O224" s="5"/>
      <c r="P224" s="5"/>
      <c r="Q224" s="5"/>
      <c r="R224" s="5"/>
      <c r="S224" s="5"/>
      <c r="T224" s="5"/>
      <c r="U224" s="5"/>
      <c r="V224" s="5"/>
      <c r="W224" s="4"/>
      <c r="X224" s="4"/>
      <c r="Y224" s="4"/>
      <c r="Z224" s="4"/>
      <c r="AA224" s="4"/>
      <c r="AB224" s="4"/>
      <c r="AC224" s="4"/>
      <c r="AD224" s="4"/>
      <c r="AE224" s="4"/>
      <c r="AF224" s="4"/>
      <c r="AG224" s="4"/>
      <c r="AH224" s="4"/>
      <c r="AI224" s="4"/>
      <c r="AJ224" s="4"/>
      <c r="AK224" s="4"/>
      <c r="AL224" s="4"/>
      <c r="AM224" s="4"/>
    </row>
    <row r="225" spans="9:39" ht="20.100000000000001" customHeight="1" x14ac:dyDescent="0.4">
      <c r="I225" s="5"/>
      <c r="J225" s="5"/>
      <c r="K225" s="5"/>
      <c r="L225" s="5"/>
      <c r="M225" s="5"/>
      <c r="N225" s="5"/>
      <c r="O225" s="5"/>
      <c r="P225" s="5"/>
      <c r="Q225" s="5"/>
      <c r="R225" s="5"/>
      <c r="S225" s="5"/>
      <c r="T225" s="5"/>
      <c r="U225" s="5"/>
      <c r="V225" s="5"/>
      <c r="W225" s="4"/>
      <c r="X225" s="4"/>
      <c r="Y225" s="4"/>
      <c r="Z225" s="4"/>
      <c r="AA225" s="4"/>
      <c r="AB225" s="4"/>
      <c r="AC225" s="4"/>
      <c r="AD225" s="4"/>
      <c r="AE225" s="4"/>
      <c r="AF225" s="4"/>
      <c r="AG225" s="4"/>
      <c r="AH225" s="4"/>
      <c r="AI225" s="4"/>
      <c r="AJ225" s="4"/>
      <c r="AK225" s="4"/>
      <c r="AL225" s="4"/>
      <c r="AM225" s="4"/>
    </row>
    <row r="226" spans="9:39" ht="20.100000000000001" customHeight="1" x14ac:dyDescent="0.4">
      <c r="I226" s="5"/>
      <c r="J226" s="5"/>
      <c r="K226" s="5"/>
      <c r="L226" s="5"/>
      <c r="M226" s="5"/>
      <c r="N226" s="5"/>
      <c r="O226" s="5"/>
      <c r="P226" s="5"/>
      <c r="Q226" s="5"/>
      <c r="R226" s="5"/>
      <c r="S226" s="5"/>
      <c r="T226" s="5"/>
      <c r="U226" s="5"/>
      <c r="V226" s="5"/>
      <c r="W226" s="4"/>
      <c r="X226" s="4"/>
      <c r="Y226" s="4"/>
      <c r="Z226" s="4"/>
      <c r="AA226" s="4"/>
      <c r="AB226" s="4"/>
      <c r="AC226" s="4"/>
      <c r="AD226" s="4"/>
      <c r="AE226" s="4"/>
      <c r="AF226" s="4"/>
      <c r="AG226" s="4"/>
      <c r="AH226" s="4"/>
      <c r="AI226" s="4"/>
      <c r="AJ226" s="4"/>
      <c r="AK226" s="4"/>
      <c r="AL226" s="4"/>
      <c r="AM226" s="4"/>
    </row>
    <row r="227" spans="9:39" ht="20.100000000000001" customHeight="1" x14ac:dyDescent="0.4">
      <c r="I227" s="5"/>
      <c r="J227" s="5"/>
      <c r="K227" s="5"/>
      <c r="L227" s="5"/>
      <c r="M227" s="5"/>
      <c r="N227" s="5"/>
      <c r="O227" s="5"/>
      <c r="P227" s="5"/>
      <c r="Q227" s="5"/>
      <c r="R227" s="5"/>
      <c r="S227" s="5"/>
      <c r="T227" s="5"/>
      <c r="U227" s="5"/>
      <c r="V227" s="5"/>
      <c r="W227" s="4"/>
      <c r="X227" s="4"/>
      <c r="Y227" s="4"/>
      <c r="Z227" s="4"/>
      <c r="AA227" s="4"/>
      <c r="AB227" s="4"/>
      <c r="AC227" s="4"/>
      <c r="AD227" s="4"/>
      <c r="AE227" s="4"/>
      <c r="AF227" s="4"/>
      <c r="AG227" s="4"/>
      <c r="AH227" s="4"/>
      <c r="AI227" s="4"/>
      <c r="AJ227" s="4"/>
      <c r="AK227" s="4"/>
      <c r="AL227" s="4"/>
      <c r="AM227" s="4"/>
    </row>
    <row r="228" spans="9:39" ht="20.100000000000001" customHeight="1" x14ac:dyDescent="0.4">
      <c r="I228" s="5"/>
      <c r="J228" s="5"/>
      <c r="K228" s="5"/>
      <c r="L228" s="5"/>
      <c r="M228" s="5"/>
      <c r="N228" s="5"/>
      <c r="O228" s="5"/>
      <c r="P228" s="5"/>
      <c r="Q228" s="5"/>
      <c r="R228" s="5"/>
      <c r="S228" s="5"/>
      <c r="T228" s="5"/>
      <c r="U228" s="5"/>
      <c r="V228" s="5"/>
      <c r="W228" s="4"/>
      <c r="X228" s="4"/>
      <c r="Y228" s="4"/>
      <c r="Z228" s="4"/>
      <c r="AA228" s="4"/>
      <c r="AB228" s="4"/>
      <c r="AC228" s="4"/>
      <c r="AD228" s="4"/>
      <c r="AE228" s="4"/>
      <c r="AF228" s="4"/>
      <c r="AG228" s="4"/>
      <c r="AH228" s="4"/>
      <c r="AI228" s="4"/>
      <c r="AJ228" s="4"/>
      <c r="AK228" s="4"/>
      <c r="AL228" s="4"/>
      <c r="AM228" s="4"/>
    </row>
    <row r="229" spans="9:39" ht="20.100000000000001" customHeight="1" x14ac:dyDescent="0.4">
      <c r="I229" s="5"/>
      <c r="J229" s="5"/>
      <c r="K229" s="5"/>
      <c r="L229" s="5"/>
      <c r="M229" s="5"/>
      <c r="N229" s="5"/>
      <c r="O229" s="5"/>
      <c r="P229" s="5"/>
      <c r="Q229" s="5"/>
      <c r="R229" s="5"/>
      <c r="S229" s="5"/>
      <c r="T229" s="5"/>
      <c r="U229" s="5"/>
      <c r="V229" s="5"/>
      <c r="W229" s="4"/>
      <c r="X229" s="4"/>
      <c r="Y229" s="4"/>
      <c r="Z229" s="4"/>
      <c r="AA229" s="4"/>
      <c r="AB229" s="4"/>
      <c r="AC229" s="4"/>
      <c r="AD229" s="4"/>
      <c r="AE229" s="4"/>
      <c r="AF229" s="4"/>
      <c r="AG229" s="4"/>
      <c r="AH229" s="4"/>
      <c r="AI229" s="4"/>
      <c r="AJ229" s="4"/>
      <c r="AK229" s="4"/>
      <c r="AL229" s="4"/>
      <c r="AM229" s="4"/>
    </row>
    <row r="230" spans="9:39" ht="20.100000000000001" customHeight="1" x14ac:dyDescent="0.4">
      <c r="I230" s="5"/>
      <c r="J230" s="5"/>
      <c r="K230" s="5"/>
      <c r="L230" s="5"/>
      <c r="M230" s="5"/>
      <c r="N230" s="5"/>
      <c r="O230" s="5"/>
      <c r="P230" s="5"/>
      <c r="Q230" s="5"/>
      <c r="R230" s="5"/>
      <c r="S230" s="5"/>
      <c r="T230" s="5"/>
      <c r="U230" s="5"/>
      <c r="V230" s="5"/>
      <c r="W230" s="4"/>
      <c r="X230" s="4"/>
      <c r="Y230" s="4"/>
      <c r="Z230" s="4"/>
      <c r="AA230" s="4"/>
      <c r="AB230" s="4"/>
      <c r="AC230" s="4"/>
      <c r="AD230" s="4"/>
      <c r="AE230" s="4"/>
      <c r="AF230" s="4"/>
      <c r="AG230" s="4"/>
      <c r="AH230" s="4"/>
      <c r="AI230" s="4"/>
      <c r="AJ230" s="4"/>
      <c r="AK230" s="4"/>
      <c r="AL230" s="4"/>
      <c r="AM230" s="4"/>
    </row>
    <row r="231" spans="9:39" ht="20.100000000000001" customHeight="1" x14ac:dyDescent="0.4">
      <c r="I231" s="5"/>
      <c r="J231" s="5"/>
      <c r="K231" s="5"/>
      <c r="L231" s="5"/>
      <c r="M231" s="5"/>
      <c r="N231" s="5"/>
      <c r="O231" s="5"/>
      <c r="P231" s="5"/>
      <c r="Q231" s="5"/>
      <c r="R231" s="5"/>
      <c r="S231" s="5"/>
      <c r="T231" s="5"/>
      <c r="U231" s="5"/>
      <c r="V231" s="5"/>
      <c r="W231" s="4"/>
      <c r="X231" s="4"/>
      <c r="Y231" s="4"/>
      <c r="Z231" s="4"/>
      <c r="AA231" s="4"/>
      <c r="AB231" s="4"/>
      <c r="AC231" s="4"/>
      <c r="AD231" s="4"/>
      <c r="AE231" s="4"/>
      <c r="AF231" s="4"/>
      <c r="AG231" s="4"/>
      <c r="AH231" s="4"/>
      <c r="AI231" s="4"/>
      <c r="AJ231" s="4"/>
      <c r="AK231" s="4"/>
      <c r="AL231" s="4"/>
      <c r="AM231" s="4"/>
    </row>
    <row r="232" spans="9:39" ht="20.100000000000001" customHeight="1" x14ac:dyDescent="0.4">
      <c r="I232" s="5"/>
      <c r="J232" s="5"/>
      <c r="K232" s="5"/>
      <c r="L232" s="5"/>
      <c r="M232" s="5"/>
      <c r="N232" s="5"/>
      <c r="O232" s="5"/>
      <c r="P232" s="5"/>
      <c r="Q232" s="5"/>
      <c r="R232" s="5"/>
      <c r="S232" s="5"/>
      <c r="T232" s="5"/>
      <c r="U232" s="5"/>
      <c r="V232" s="5"/>
      <c r="W232" s="4"/>
      <c r="X232" s="4"/>
      <c r="Y232" s="4"/>
      <c r="Z232" s="4"/>
      <c r="AA232" s="4"/>
      <c r="AB232" s="4"/>
      <c r="AC232" s="4"/>
      <c r="AD232" s="4"/>
      <c r="AE232" s="4"/>
      <c r="AF232" s="4"/>
      <c r="AG232" s="4"/>
      <c r="AH232" s="4"/>
      <c r="AI232" s="4"/>
      <c r="AJ232" s="4"/>
      <c r="AK232" s="4"/>
      <c r="AL232" s="4"/>
      <c r="AM232" s="4"/>
    </row>
    <row r="233" spans="9:39" ht="20.100000000000001" customHeight="1" x14ac:dyDescent="0.4">
      <c r="I233" s="5"/>
      <c r="J233" s="5"/>
      <c r="K233" s="5"/>
      <c r="L233" s="5"/>
      <c r="M233" s="5"/>
      <c r="N233" s="5"/>
      <c r="O233" s="5"/>
      <c r="P233" s="5"/>
      <c r="Q233" s="5"/>
      <c r="R233" s="5"/>
      <c r="S233" s="5"/>
      <c r="T233" s="5"/>
      <c r="U233" s="5"/>
      <c r="V233" s="5"/>
      <c r="W233" s="4"/>
      <c r="X233" s="4"/>
      <c r="Y233" s="4"/>
      <c r="Z233" s="4"/>
      <c r="AA233" s="4"/>
      <c r="AB233" s="4"/>
      <c r="AC233" s="4"/>
      <c r="AD233" s="4"/>
      <c r="AE233" s="4"/>
      <c r="AF233" s="4"/>
      <c r="AG233" s="4"/>
      <c r="AH233" s="4"/>
      <c r="AI233" s="4"/>
      <c r="AJ233" s="4"/>
      <c r="AK233" s="4"/>
      <c r="AL233" s="4"/>
      <c r="AM233" s="4"/>
    </row>
    <row r="234" spans="9:39" ht="20.100000000000001" customHeight="1" x14ac:dyDescent="0.4">
      <c r="I234" s="5"/>
      <c r="J234" s="5"/>
      <c r="K234" s="5"/>
      <c r="L234" s="5"/>
      <c r="M234" s="5"/>
      <c r="N234" s="5"/>
      <c r="O234" s="5"/>
      <c r="P234" s="5"/>
      <c r="Q234" s="5"/>
      <c r="R234" s="5"/>
      <c r="S234" s="5"/>
      <c r="T234" s="5"/>
      <c r="U234" s="5"/>
      <c r="V234" s="5"/>
      <c r="W234" s="4"/>
      <c r="X234" s="4"/>
      <c r="Y234" s="4"/>
      <c r="Z234" s="4"/>
      <c r="AA234" s="4"/>
      <c r="AB234" s="4"/>
      <c r="AC234" s="4"/>
      <c r="AD234" s="4"/>
      <c r="AE234" s="4"/>
      <c r="AF234" s="4"/>
      <c r="AG234" s="4"/>
      <c r="AH234" s="4"/>
      <c r="AI234" s="4"/>
      <c r="AJ234" s="4"/>
      <c r="AK234" s="4"/>
      <c r="AL234" s="4"/>
      <c r="AM234" s="4"/>
    </row>
    <row r="235" spans="9:39" ht="20.100000000000001" customHeight="1" x14ac:dyDescent="0.4">
      <c r="I235" s="5"/>
      <c r="J235" s="5"/>
      <c r="K235" s="5"/>
      <c r="L235" s="5"/>
      <c r="M235" s="5"/>
      <c r="N235" s="5"/>
      <c r="O235" s="5"/>
      <c r="P235" s="5"/>
      <c r="Q235" s="5"/>
      <c r="R235" s="5"/>
      <c r="S235" s="5"/>
      <c r="T235" s="5"/>
      <c r="U235" s="5"/>
      <c r="V235" s="5"/>
      <c r="W235" s="4"/>
      <c r="X235" s="4"/>
      <c r="Y235" s="4"/>
      <c r="Z235" s="4"/>
      <c r="AA235" s="4"/>
      <c r="AB235" s="4"/>
      <c r="AC235" s="4"/>
      <c r="AD235" s="4"/>
      <c r="AE235" s="4"/>
      <c r="AF235" s="4"/>
      <c r="AG235" s="4"/>
      <c r="AH235" s="4"/>
      <c r="AI235" s="4"/>
      <c r="AJ235" s="4"/>
      <c r="AK235" s="4"/>
      <c r="AL235" s="4"/>
      <c r="AM235" s="4"/>
    </row>
    <row r="236" spans="9:39" ht="20.100000000000001" customHeight="1" x14ac:dyDescent="0.4">
      <c r="I236" s="5"/>
      <c r="J236" s="5"/>
      <c r="K236" s="5"/>
      <c r="L236" s="5"/>
      <c r="M236" s="5"/>
      <c r="N236" s="5"/>
      <c r="O236" s="5"/>
      <c r="P236" s="5"/>
      <c r="Q236" s="5"/>
      <c r="R236" s="5"/>
      <c r="S236" s="5"/>
      <c r="T236" s="5"/>
      <c r="U236" s="5"/>
      <c r="V236" s="5"/>
      <c r="W236" s="4"/>
      <c r="X236" s="4"/>
      <c r="Y236" s="4"/>
      <c r="Z236" s="4"/>
      <c r="AA236" s="4"/>
      <c r="AB236" s="4"/>
      <c r="AC236" s="4"/>
      <c r="AD236" s="4"/>
      <c r="AE236" s="4"/>
      <c r="AF236" s="4"/>
      <c r="AG236" s="4"/>
      <c r="AH236" s="4"/>
      <c r="AI236" s="4"/>
      <c r="AJ236" s="4"/>
      <c r="AK236" s="4"/>
      <c r="AL236" s="4"/>
      <c r="AM236" s="4"/>
    </row>
    <row r="237" spans="9:39" ht="20.100000000000001" customHeight="1" x14ac:dyDescent="0.4">
      <c r="I237" s="5"/>
      <c r="J237" s="5"/>
      <c r="K237" s="5"/>
      <c r="L237" s="5"/>
      <c r="M237" s="5"/>
      <c r="N237" s="5"/>
      <c r="O237" s="5"/>
      <c r="P237" s="5"/>
      <c r="Q237" s="5"/>
      <c r="R237" s="5"/>
      <c r="S237" s="5"/>
      <c r="T237" s="5"/>
      <c r="U237" s="5"/>
      <c r="V237" s="5"/>
      <c r="W237" s="4"/>
      <c r="X237" s="4"/>
      <c r="Y237" s="4"/>
      <c r="Z237" s="4"/>
      <c r="AA237" s="4"/>
      <c r="AB237" s="4"/>
      <c r="AC237" s="4"/>
      <c r="AD237" s="4"/>
      <c r="AE237" s="4"/>
      <c r="AF237" s="4"/>
      <c r="AG237" s="4"/>
      <c r="AH237" s="4"/>
      <c r="AI237" s="4"/>
      <c r="AJ237" s="4"/>
      <c r="AK237" s="4"/>
      <c r="AL237" s="4"/>
      <c r="AM237" s="4"/>
    </row>
    <row r="238" spans="9:39" ht="20.100000000000001" customHeight="1" x14ac:dyDescent="0.4">
      <c r="I238" s="5"/>
      <c r="J238" s="5"/>
      <c r="K238" s="5"/>
      <c r="L238" s="5"/>
      <c r="M238" s="5"/>
      <c r="N238" s="5"/>
      <c r="O238" s="5"/>
      <c r="P238" s="5"/>
      <c r="Q238" s="5"/>
      <c r="R238" s="5"/>
      <c r="S238" s="5"/>
      <c r="T238" s="5"/>
      <c r="U238" s="5"/>
      <c r="V238" s="5"/>
      <c r="W238" s="4"/>
      <c r="X238" s="4"/>
      <c r="Y238" s="4"/>
      <c r="Z238" s="4"/>
      <c r="AA238" s="4"/>
      <c r="AB238" s="4"/>
      <c r="AC238" s="4"/>
      <c r="AD238" s="4"/>
      <c r="AE238" s="4"/>
      <c r="AF238" s="4"/>
      <c r="AG238" s="4"/>
      <c r="AH238" s="4"/>
      <c r="AI238" s="4"/>
      <c r="AJ238" s="4"/>
      <c r="AK238" s="4"/>
      <c r="AL238" s="4"/>
      <c r="AM238" s="4"/>
    </row>
    <row r="239" spans="9:39" ht="20.100000000000001" customHeight="1" x14ac:dyDescent="0.4">
      <c r="I239" s="5"/>
      <c r="J239" s="5"/>
      <c r="K239" s="5"/>
      <c r="L239" s="5"/>
      <c r="M239" s="5"/>
      <c r="N239" s="5"/>
      <c r="O239" s="5"/>
      <c r="P239" s="5"/>
      <c r="Q239" s="5"/>
      <c r="R239" s="5"/>
      <c r="S239" s="5"/>
      <c r="T239" s="5"/>
      <c r="U239" s="5"/>
      <c r="V239" s="5"/>
      <c r="W239" s="4"/>
      <c r="X239" s="4"/>
      <c r="Y239" s="4"/>
      <c r="Z239" s="4"/>
      <c r="AA239" s="4"/>
      <c r="AB239" s="4"/>
      <c r="AC239" s="4"/>
      <c r="AD239" s="4"/>
      <c r="AE239" s="4"/>
      <c r="AF239" s="4"/>
      <c r="AG239" s="4"/>
      <c r="AH239" s="4"/>
      <c r="AI239" s="4"/>
      <c r="AJ239" s="4"/>
      <c r="AK239" s="4"/>
      <c r="AL239" s="4"/>
      <c r="AM239" s="4"/>
    </row>
    <row r="240" spans="9:39" ht="20.100000000000001" customHeight="1" x14ac:dyDescent="0.4">
      <c r="I240" s="5"/>
      <c r="J240" s="5"/>
      <c r="K240" s="5"/>
      <c r="L240" s="5"/>
      <c r="M240" s="5"/>
      <c r="N240" s="5"/>
      <c r="O240" s="5"/>
      <c r="P240" s="5"/>
      <c r="Q240" s="5"/>
      <c r="R240" s="5"/>
      <c r="S240" s="5"/>
      <c r="T240" s="5"/>
      <c r="U240" s="5"/>
      <c r="V240" s="5"/>
      <c r="W240" s="4"/>
      <c r="X240" s="4"/>
      <c r="Y240" s="4"/>
      <c r="Z240" s="4"/>
      <c r="AA240" s="4"/>
      <c r="AB240" s="4"/>
      <c r="AC240" s="4"/>
      <c r="AD240" s="4"/>
      <c r="AE240" s="4"/>
      <c r="AF240" s="4"/>
      <c r="AG240" s="4"/>
      <c r="AH240" s="4"/>
      <c r="AI240" s="4"/>
      <c r="AJ240" s="4"/>
      <c r="AK240" s="4"/>
      <c r="AL240" s="4"/>
      <c r="AM240" s="4"/>
    </row>
    <row r="241" spans="9:39" ht="20.100000000000001" customHeight="1" x14ac:dyDescent="0.4">
      <c r="I241" s="5"/>
      <c r="J241" s="5"/>
      <c r="K241" s="5"/>
      <c r="L241" s="5"/>
      <c r="M241" s="5"/>
      <c r="N241" s="5"/>
      <c r="O241" s="5"/>
      <c r="P241" s="5"/>
      <c r="Q241" s="5"/>
      <c r="R241" s="5"/>
      <c r="S241" s="5"/>
      <c r="T241" s="5"/>
      <c r="U241" s="5"/>
      <c r="V241" s="5"/>
      <c r="W241" s="4"/>
      <c r="X241" s="4"/>
      <c r="Y241" s="4"/>
      <c r="Z241" s="4"/>
      <c r="AA241" s="4"/>
      <c r="AB241" s="4"/>
      <c r="AC241" s="4"/>
      <c r="AD241" s="4"/>
      <c r="AE241" s="4"/>
      <c r="AF241" s="4"/>
      <c r="AG241" s="4"/>
      <c r="AH241" s="4"/>
      <c r="AI241" s="4"/>
      <c r="AJ241" s="4"/>
      <c r="AK241" s="4"/>
      <c r="AL241" s="4"/>
      <c r="AM241" s="4"/>
    </row>
    <row r="242" spans="9:39" ht="20.100000000000001" customHeight="1" x14ac:dyDescent="0.4">
      <c r="I242" s="5"/>
      <c r="J242" s="5"/>
      <c r="K242" s="5"/>
      <c r="L242" s="5"/>
      <c r="M242" s="5"/>
      <c r="N242" s="5"/>
      <c r="O242" s="5"/>
      <c r="P242" s="5"/>
      <c r="Q242" s="5"/>
      <c r="R242" s="5"/>
      <c r="S242" s="5"/>
      <c r="T242" s="5"/>
      <c r="U242" s="5"/>
      <c r="V242" s="5"/>
      <c r="W242" s="4"/>
      <c r="X242" s="4"/>
      <c r="Y242" s="4"/>
      <c r="Z242" s="4"/>
      <c r="AA242" s="4"/>
      <c r="AB242" s="4"/>
      <c r="AC242" s="4"/>
      <c r="AD242" s="4"/>
      <c r="AE242" s="4"/>
      <c r="AF242" s="4"/>
      <c r="AG242" s="4"/>
      <c r="AH242" s="4"/>
      <c r="AI242" s="4"/>
      <c r="AJ242" s="4"/>
      <c r="AK242" s="4"/>
      <c r="AL242" s="4"/>
      <c r="AM242" s="4"/>
    </row>
    <row r="243" spans="9:39" ht="20.100000000000001" customHeight="1" x14ac:dyDescent="0.4">
      <c r="I243" s="5"/>
      <c r="J243" s="5"/>
      <c r="K243" s="5"/>
      <c r="L243" s="5"/>
      <c r="M243" s="5"/>
      <c r="N243" s="5"/>
      <c r="O243" s="5"/>
      <c r="P243" s="5"/>
      <c r="Q243" s="5"/>
      <c r="R243" s="5"/>
      <c r="S243" s="5"/>
      <c r="T243" s="5"/>
      <c r="U243" s="5"/>
      <c r="V243" s="5"/>
      <c r="W243" s="4"/>
      <c r="X243" s="4"/>
      <c r="Y243" s="4"/>
      <c r="Z243" s="4"/>
      <c r="AA243" s="4"/>
      <c r="AB243" s="4"/>
      <c r="AC243" s="4"/>
      <c r="AD243" s="4"/>
      <c r="AE243" s="4"/>
      <c r="AF243" s="4"/>
      <c r="AG243" s="4"/>
      <c r="AH243" s="4"/>
      <c r="AI243" s="4"/>
      <c r="AJ243" s="4"/>
      <c r="AK243" s="4"/>
      <c r="AL243" s="4"/>
      <c r="AM243" s="4"/>
    </row>
    <row r="244" spans="9:39" ht="20.100000000000001" customHeight="1" x14ac:dyDescent="0.4">
      <c r="I244" s="5"/>
      <c r="J244" s="5"/>
      <c r="K244" s="5"/>
      <c r="L244" s="5"/>
      <c r="M244" s="5"/>
      <c r="N244" s="5"/>
      <c r="O244" s="5"/>
      <c r="P244" s="5"/>
      <c r="Q244" s="5"/>
      <c r="R244" s="5"/>
      <c r="S244" s="5"/>
      <c r="T244" s="5"/>
      <c r="U244" s="5"/>
      <c r="V244" s="5"/>
      <c r="W244" s="4"/>
      <c r="X244" s="4"/>
      <c r="Y244" s="4"/>
      <c r="Z244" s="4"/>
      <c r="AA244" s="4"/>
      <c r="AB244" s="4"/>
      <c r="AC244" s="4"/>
      <c r="AD244" s="4"/>
      <c r="AE244" s="4"/>
      <c r="AF244" s="4"/>
      <c r="AG244" s="4"/>
      <c r="AH244" s="4"/>
      <c r="AI244" s="4"/>
      <c r="AJ244" s="4"/>
      <c r="AK244" s="4"/>
      <c r="AL244" s="4"/>
      <c r="AM244" s="4"/>
    </row>
    <row r="245" spans="9:39" ht="20.100000000000001" customHeight="1" x14ac:dyDescent="0.4">
      <c r="I245" s="5"/>
      <c r="J245" s="5"/>
      <c r="K245" s="5"/>
      <c r="L245" s="5"/>
      <c r="M245" s="5"/>
      <c r="N245" s="5"/>
      <c r="O245" s="5"/>
      <c r="P245" s="5"/>
      <c r="Q245" s="5"/>
      <c r="R245" s="5"/>
      <c r="S245" s="5"/>
      <c r="T245" s="5"/>
      <c r="U245" s="5"/>
      <c r="V245" s="5"/>
      <c r="W245" s="4"/>
      <c r="X245" s="4"/>
      <c r="Y245" s="4"/>
      <c r="Z245" s="4"/>
      <c r="AA245" s="4"/>
      <c r="AB245" s="4"/>
      <c r="AC245" s="4"/>
      <c r="AD245" s="4"/>
      <c r="AE245" s="4"/>
      <c r="AF245" s="4"/>
      <c r="AG245" s="4"/>
      <c r="AH245" s="4"/>
      <c r="AI245" s="4"/>
      <c r="AJ245" s="4"/>
      <c r="AK245" s="4"/>
      <c r="AL245" s="4"/>
      <c r="AM245" s="4"/>
    </row>
    <row r="246" spans="9:39" ht="20.100000000000001" customHeight="1" x14ac:dyDescent="0.4">
      <c r="I246" s="5"/>
      <c r="J246" s="5"/>
      <c r="K246" s="5"/>
      <c r="L246" s="5"/>
      <c r="M246" s="5"/>
      <c r="N246" s="5"/>
      <c r="O246" s="5"/>
      <c r="P246" s="5"/>
      <c r="Q246" s="5"/>
      <c r="R246" s="5"/>
      <c r="S246" s="5"/>
      <c r="T246" s="5"/>
      <c r="U246" s="5"/>
      <c r="V246" s="5"/>
      <c r="W246" s="4"/>
      <c r="X246" s="4"/>
      <c r="Y246" s="4"/>
      <c r="Z246" s="4"/>
      <c r="AA246" s="4"/>
      <c r="AB246" s="4"/>
      <c r="AC246" s="4"/>
      <c r="AD246" s="4"/>
      <c r="AE246" s="4"/>
      <c r="AF246" s="4"/>
      <c r="AG246" s="4"/>
      <c r="AH246" s="4"/>
      <c r="AI246" s="4"/>
      <c r="AJ246" s="4"/>
      <c r="AK246" s="4"/>
      <c r="AL246" s="4"/>
      <c r="AM246" s="4"/>
    </row>
    <row r="247" spans="9:39" ht="20.100000000000001" customHeight="1" x14ac:dyDescent="0.4">
      <c r="I247" s="5"/>
      <c r="J247" s="5"/>
      <c r="K247" s="5"/>
      <c r="L247" s="5"/>
      <c r="M247" s="5"/>
      <c r="N247" s="5"/>
      <c r="O247" s="5"/>
      <c r="P247" s="5"/>
      <c r="Q247" s="5"/>
      <c r="R247" s="5"/>
      <c r="S247" s="5"/>
      <c r="T247" s="5"/>
      <c r="U247" s="5"/>
      <c r="V247" s="5"/>
      <c r="W247" s="4"/>
      <c r="X247" s="4"/>
      <c r="Y247" s="4"/>
      <c r="Z247" s="4"/>
      <c r="AA247" s="4"/>
      <c r="AB247" s="4"/>
      <c r="AC247" s="4"/>
      <c r="AD247" s="4"/>
      <c r="AE247" s="4"/>
      <c r="AF247" s="4"/>
      <c r="AG247" s="4"/>
      <c r="AH247" s="4"/>
      <c r="AI247" s="4"/>
      <c r="AJ247" s="4"/>
      <c r="AK247" s="4"/>
      <c r="AL247" s="4"/>
      <c r="AM247" s="4"/>
    </row>
    <row r="248" spans="9:39" ht="20.100000000000001" customHeight="1" x14ac:dyDescent="0.4">
      <c r="I248" s="5"/>
      <c r="J248" s="5"/>
      <c r="K248" s="5"/>
      <c r="L248" s="5"/>
      <c r="M248" s="5"/>
      <c r="N248" s="5"/>
      <c r="O248" s="5"/>
      <c r="P248" s="5"/>
      <c r="Q248" s="5"/>
      <c r="R248" s="5"/>
      <c r="S248" s="5"/>
      <c r="T248" s="5"/>
      <c r="U248" s="5"/>
      <c r="V248" s="5"/>
      <c r="W248" s="4"/>
      <c r="X248" s="4"/>
      <c r="Y248" s="4"/>
      <c r="Z248" s="4"/>
      <c r="AA248" s="4"/>
      <c r="AB248" s="4"/>
      <c r="AC248" s="4"/>
      <c r="AD248" s="4"/>
      <c r="AE248" s="4"/>
      <c r="AF248" s="4"/>
      <c r="AG248" s="4"/>
      <c r="AH248" s="4"/>
      <c r="AI248" s="4"/>
      <c r="AJ248" s="4"/>
      <c r="AK248" s="4"/>
      <c r="AL248" s="4"/>
      <c r="AM248" s="4"/>
    </row>
    <row r="249" spans="9:39" ht="20.100000000000001" customHeight="1" x14ac:dyDescent="0.4">
      <c r="I249" s="5"/>
      <c r="J249" s="5"/>
      <c r="K249" s="5"/>
      <c r="L249" s="5"/>
      <c r="M249" s="5"/>
      <c r="N249" s="5"/>
      <c r="O249" s="5"/>
      <c r="P249" s="5"/>
      <c r="Q249" s="5"/>
      <c r="R249" s="5"/>
      <c r="S249" s="5"/>
      <c r="T249" s="5"/>
      <c r="U249" s="5"/>
      <c r="V249" s="5"/>
      <c r="W249" s="4"/>
      <c r="X249" s="4"/>
      <c r="Y249" s="4"/>
      <c r="Z249" s="4"/>
      <c r="AA249" s="4"/>
      <c r="AB249" s="4"/>
      <c r="AC249" s="4"/>
      <c r="AD249" s="4"/>
      <c r="AE249" s="4"/>
      <c r="AF249" s="4"/>
      <c r="AG249" s="4"/>
      <c r="AH249" s="4"/>
      <c r="AI249" s="4"/>
      <c r="AJ249" s="4"/>
      <c r="AK249" s="4"/>
      <c r="AL249" s="4"/>
      <c r="AM249" s="4"/>
    </row>
    <row r="250" spans="9:39" ht="20.100000000000001" customHeight="1" x14ac:dyDescent="0.4">
      <c r="I250" s="5"/>
      <c r="J250" s="5"/>
      <c r="K250" s="5"/>
      <c r="L250" s="5"/>
      <c r="M250" s="5"/>
      <c r="N250" s="5"/>
      <c r="O250" s="5"/>
      <c r="P250" s="5"/>
      <c r="Q250" s="5"/>
      <c r="R250" s="5"/>
      <c r="S250" s="5"/>
      <c r="T250" s="5"/>
      <c r="U250" s="5"/>
      <c r="V250" s="5"/>
      <c r="W250" s="4"/>
      <c r="X250" s="4"/>
      <c r="Y250" s="4"/>
      <c r="Z250" s="4"/>
      <c r="AA250" s="4"/>
      <c r="AB250" s="4"/>
      <c r="AC250" s="4"/>
      <c r="AD250" s="4"/>
      <c r="AE250" s="4"/>
      <c r="AF250" s="4"/>
      <c r="AG250" s="4"/>
      <c r="AH250" s="4"/>
      <c r="AI250" s="4"/>
      <c r="AJ250" s="4"/>
      <c r="AK250" s="4"/>
      <c r="AL250" s="4"/>
      <c r="AM250" s="4"/>
    </row>
    <row r="251" spans="9:39" ht="20.100000000000001" customHeight="1" x14ac:dyDescent="0.4">
      <c r="I251" s="5"/>
      <c r="J251" s="5"/>
      <c r="K251" s="5"/>
      <c r="L251" s="5"/>
      <c r="M251" s="5"/>
      <c r="N251" s="5"/>
      <c r="O251" s="5"/>
      <c r="P251" s="5"/>
      <c r="Q251" s="5"/>
      <c r="R251" s="5"/>
      <c r="S251" s="5"/>
      <c r="T251" s="5"/>
      <c r="U251" s="5"/>
      <c r="V251" s="5"/>
      <c r="W251" s="4"/>
      <c r="X251" s="4"/>
      <c r="Y251" s="4"/>
      <c r="Z251" s="4"/>
      <c r="AA251" s="4"/>
      <c r="AB251" s="4"/>
      <c r="AC251" s="4"/>
      <c r="AD251" s="4"/>
      <c r="AE251" s="4"/>
      <c r="AF251" s="4"/>
      <c r="AG251" s="4"/>
      <c r="AH251" s="4"/>
      <c r="AI251" s="4"/>
      <c r="AJ251" s="4"/>
      <c r="AK251" s="4"/>
      <c r="AL251" s="4"/>
      <c r="AM251" s="4"/>
    </row>
    <row r="252" spans="9:39" ht="20.100000000000001" customHeight="1" x14ac:dyDescent="0.4">
      <c r="I252" s="5"/>
      <c r="J252" s="5"/>
      <c r="K252" s="5"/>
      <c r="L252" s="5"/>
      <c r="M252" s="5"/>
      <c r="N252" s="5"/>
      <c r="O252" s="5"/>
      <c r="P252" s="5"/>
      <c r="Q252" s="5"/>
      <c r="R252" s="5"/>
      <c r="S252" s="5"/>
      <c r="T252" s="5"/>
      <c r="U252" s="5"/>
      <c r="V252" s="5"/>
      <c r="W252" s="4"/>
      <c r="X252" s="4"/>
      <c r="Y252" s="4"/>
      <c r="Z252" s="4"/>
      <c r="AA252" s="4"/>
      <c r="AB252" s="4"/>
      <c r="AC252" s="4"/>
      <c r="AD252" s="4"/>
      <c r="AE252" s="4"/>
      <c r="AF252" s="4"/>
      <c r="AG252" s="4"/>
      <c r="AH252" s="4"/>
      <c r="AI252" s="4"/>
      <c r="AJ252" s="4"/>
      <c r="AK252" s="4"/>
      <c r="AL252" s="4"/>
      <c r="AM252" s="4"/>
    </row>
    <row r="253" spans="9:39" ht="20.100000000000001" customHeight="1" x14ac:dyDescent="0.4">
      <c r="I253" s="5"/>
      <c r="J253" s="5"/>
      <c r="K253" s="5"/>
      <c r="L253" s="5"/>
      <c r="M253" s="5"/>
      <c r="N253" s="5"/>
      <c r="O253" s="5"/>
      <c r="P253" s="5"/>
      <c r="Q253" s="5"/>
      <c r="R253" s="5"/>
      <c r="S253" s="5"/>
      <c r="T253" s="5"/>
      <c r="U253" s="5"/>
      <c r="V253" s="5"/>
      <c r="W253" s="4"/>
      <c r="X253" s="4"/>
      <c r="Y253" s="4"/>
      <c r="Z253" s="4"/>
      <c r="AA253" s="4"/>
      <c r="AB253" s="4"/>
      <c r="AC253" s="4"/>
      <c r="AD253" s="4"/>
      <c r="AE253" s="4"/>
      <c r="AF253" s="4"/>
      <c r="AG253" s="4"/>
      <c r="AH253" s="4"/>
      <c r="AI253" s="4"/>
      <c r="AJ253" s="4"/>
      <c r="AK253" s="4"/>
      <c r="AL253" s="4"/>
      <c r="AM253" s="4"/>
    </row>
    <row r="254" spans="9:39" ht="20.100000000000001" customHeight="1" x14ac:dyDescent="0.4">
      <c r="I254" s="5"/>
      <c r="J254" s="5"/>
      <c r="K254" s="5"/>
      <c r="L254" s="5"/>
      <c r="M254" s="5"/>
      <c r="N254" s="5"/>
      <c r="O254" s="5"/>
      <c r="P254" s="5"/>
      <c r="Q254" s="5"/>
      <c r="R254" s="5"/>
      <c r="S254" s="5"/>
      <c r="T254" s="5"/>
      <c r="U254" s="5"/>
      <c r="V254" s="5"/>
      <c r="W254" s="4"/>
      <c r="X254" s="4"/>
      <c r="Y254" s="4"/>
      <c r="Z254" s="4"/>
      <c r="AA254" s="4"/>
      <c r="AB254" s="4"/>
      <c r="AC254" s="4"/>
      <c r="AD254" s="4"/>
      <c r="AE254" s="4"/>
      <c r="AF254" s="4"/>
      <c r="AG254" s="4"/>
      <c r="AH254" s="4"/>
      <c r="AI254" s="4"/>
      <c r="AJ254" s="4"/>
      <c r="AK254" s="4"/>
      <c r="AL254" s="4"/>
      <c r="AM254" s="4"/>
    </row>
    <row r="255" spans="9:39" ht="20.100000000000001" customHeight="1" x14ac:dyDescent="0.4">
      <c r="I255" s="5"/>
      <c r="J255" s="5"/>
      <c r="K255" s="5"/>
      <c r="L255" s="5"/>
      <c r="M255" s="5"/>
      <c r="N255" s="5"/>
      <c r="O255" s="5"/>
      <c r="P255" s="5"/>
      <c r="Q255" s="5"/>
      <c r="R255" s="5"/>
      <c r="S255" s="5"/>
      <c r="T255" s="5"/>
      <c r="U255" s="5"/>
      <c r="V255" s="5"/>
      <c r="W255" s="4"/>
      <c r="X255" s="4"/>
      <c r="Y255" s="4"/>
      <c r="Z255" s="4"/>
      <c r="AA255" s="4"/>
      <c r="AB255" s="4"/>
      <c r="AC255" s="4"/>
      <c r="AD255" s="4"/>
      <c r="AE255" s="4"/>
      <c r="AF255" s="4"/>
      <c r="AG255" s="4"/>
      <c r="AH255" s="4"/>
      <c r="AI255" s="4"/>
      <c r="AJ255" s="4"/>
      <c r="AK255" s="4"/>
      <c r="AL255" s="4"/>
      <c r="AM255" s="4"/>
    </row>
    <row r="256" spans="9:39" ht="20.100000000000001" customHeight="1" x14ac:dyDescent="0.4">
      <c r="I256" s="5"/>
      <c r="J256" s="5"/>
      <c r="K256" s="5"/>
      <c r="L256" s="5"/>
      <c r="M256" s="5"/>
      <c r="N256" s="5"/>
      <c r="O256" s="5"/>
      <c r="P256" s="5"/>
      <c r="Q256" s="5"/>
      <c r="R256" s="5"/>
      <c r="S256" s="5"/>
      <c r="T256" s="5"/>
      <c r="U256" s="5"/>
      <c r="V256" s="5"/>
      <c r="W256" s="4"/>
      <c r="X256" s="4"/>
      <c r="Y256" s="4"/>
      <c r="Z256" s="4"/>
      <c r="AA256" s="4"/>
      <c r="AB256" s="4"/>
      <c r="AC256" s="4"/>
      <c r="AD256" s="4"/>
      <c r="AE256" s="4"/>
      <c r="AF256" s="4"/>
      <c r="AG256" s="4"/>
      <c r="AH256" s="4"/>
      <c r="AI256" s="4"/>
      <c r="AJ256" s="4"/>
      <c r="AK256" s="4"/>
      <c r="AL256" s="4"/>
      <c r="AM256" s="4"/>
    </row>
    <row r="257" spans="9:39" ht="20.100000000000001" customHeight="1" x14ac:dyDescent="0.4">
      <c r="I257" s="5"/>
      <c r="J257" s="5"/>
      <c r="K257" s="5"/>
      <c r="L257" s="5"/>
      <c r="M257" s="5"/>
      <c r="N257" s="5"/>
      <c r="O257" s="5"/>
      <c r="P257" s="5"/>
      <c r="Q257" s="5"/>
      <c r="R257" s="5"/>
      <c r="S257" s="5"/>
      <c r="T257" s="5"/>
      <c r="U257" s="5"/>
      <c r="V257" s="5"/>
      <c r="W257" s="4"/>
      <c r="X257" s="4"/>
      <c r="Y257" s="4"/>
      <c r="Z257" s="4"/>
      <c r="AA257" s="4"/>
      <c r="AB257" s="4"/>
      <c r="AC257" s="4"/>
      <c r="AD257" s="4"/>
      <c r="AE257" s="4"/>
      <c r="AF257" s="4"/>
      <c r="AG257" s="4"/>
      <c r="AH257" s="4"/>
      <c r="AI257" s="4"/>
      <c r="AJ257" s="4"/>
      <c r="AK257" s="4"/>
      <c r="AL257" s="4"/>
      <c r="AM257" s="4"/>
    </row>
    <row r="258" spans="9:39" ht="20.100000000000001" customHeight="1" x14ac:dyDescent="0.4">
      <c r="I258" s="5"/>
      <c r="J258" s="5"/>
      <c r="K258" s="5"/>
      <c r="L258" s="5"/>
      <c r="M258" s="5"/>
      <c r="N258" s="5"/>
      <c r="O258" s="5"/>
      <c r="P258" s="5"/>
      <c r="Q258" s="5"/>
      <c r="R258" s="5"/>
      <c r="S258" s="5"/>
      <c r="T258" s="5"/>
      <c r="U258" s="5"/>
      <c r="V258" s="5"/>
      <c r="W258" s="4"/>
      <c r="X258" s="4"/>
      <c r="Y258" s="4"/>
      <c r="Z258" s="4"/>
      <c r="AA258" s="4"/>
      <c r="AB258" s="4"/>
      <c r="AC258" s="4"/>
      <c r="AD258" s="4"/>
      <c r="AE258" s="4"/>
      <c r="AF258" s="4"/>
      <c r="AG258" s="4"/>
      <c r="AH258" s="4"/>
      <c r="AI258" s="4"/>
      <c r="AJ258" s="4"/>
      <c r="AK258" s="4"/>
      <c r="AL258" s="4"/>
      <c r="AM258" s="4"/>
    </row>
    <row r="259" spans="9:39" ht="20.100000000000001" customHeight="1" x14ac:dyDescent="0.4">
      <c r="I259" s="5"/>
      <c r="J259" s="5"/>
      <c r="K259" s="5"/>
      <c r="L259" s="5"/>
      <c r="M259" s="5"/>
      <c r="N259" s="5"/>
      <c r="O259" s="5"/>
      <c r="P259" s="5"/>
      <c r="Q259" s="5"/>
      <c r="R259" s="5"/>
      <c r="S259" s="5"/>
      <c r="T259" s="5"/>
      <c r="U259" s="5"/>
      <c r="V259" s="5"/>
      <c r="W259" s="4"/>
      <c r="X259" s="4"/>
      <c r="Y259" s="4"/>
      <c r="Z259" s="4"/>
      <c r="AA259" s="4"/>
      <c r="AB259" s="4"/>
      <c r="AC259" s="4"/>
      <c r="AD259" s="4"/>
      <c r="AE259" s="4"/>
      <c r="AF259" s="4"/>
      <c r="AG259" s="4"/>
      <c r="AH259" s="4"/>
      <c r="AI259" s="4"/>
      <c r="AJ259" s="4"/>
      <c r="AK259" s="4"/>
      <c r="AL259" s="4"/>
      <c r="AM259" s="4"/>
    </row>
    <row r="260" spans="9:39" ht="20.100000000000001" customHeight="1" x14ac:dyDescent="0.4">
      <c r="I260" s="5"/>
      <c r="J260" s="5"/>
      <c r="K260" s="5"/>
      <c r="L260" s="5"/>
      <c r="M260" s="5"/>
      <c r="N260" s="5"/>
      <c r="O260" s="5"/>
      <c r="P260" s="5"/>
      <c r="Q260" s="5"/>
      <c r="R260" s="5"/>
      <c r="S260" s="5"/>
      <c r="T260" s="5"/>
      <c r="U260" s="5"/>
      <c r="V260" s="5"/>
      <c r="W260" s="4"/>
      <c r="X260" s="4"/>
      <c r="Y260" s="4"/>
      <c r="Z260" s="4"/>
      <c r="AA260" s="4"/>
      <c r="AB260" s="4"/>
      <c r="AC260" s="4"/>
      <c r="AD260" s="4"/>
      <c r="AE260" s="4"/>
      <c r="AF260" s="4"/>
      <c r="AG260" s="4"/>
      <c r="AH260" s="4"/>
      <c r="AI260" s="4"/>
      <c r="AJ260" s="4"/>
      <c r="AK260" s="4"/>
      <c r="AL260" s="4"/>
      <c r="AM260" s="4"/>
    </row>
    <row r="261" spans="9:39" ht="20.100000000000001" customHeight="1" x14ac:dyDescent="0.4">
      <c r="I261" s="5"/>
      <c r="J261" s="5"/>
      <c r="K261" s="5"/>
      <c r="L261" s="5"/>
      <c r="M261" s="5"/>
      <c r="N261" s="5"/>
      <c r="O261" s="5"/>
      <c r="P261" s="5"/>
      <c r="Q261" s="5"/>
      <c r="R261" s="5"/>
      <c r="S261" s="5"/>
      <c r="T261" s="5"/>
      <c r="U261" s="5"/>
      <c r="V261" s="5"/>
      <c r="W261" s="4"/>
      <c r="X261" s="4"/>
      <c r="Y261" s="4"/>
      <c r="Z261" s="4"/>
      <c r="AA261" s="4"/>
      <c r="AB261" s="4"/>
      <c r="AC261" s="4"/>
      <c r="AD261" s="4"/>
      <c r="AE261" s="4"/>
      <c r="AF261" s="4"/>
      <c r="AG261" s="4"/>
      <c r="AH261" s="4"/>
      <c r="AI261" s="4"/>
      <c r="AJ261" s="4"/>
      <c r="AK261" s="4"/>
      <c r="AL261" s="4"/>
      <c r="AM261" s="4"/>
    </row>
    <row r="262" spans="9:39" ht="20.100000000000001" customHeight="1" x14ac:dyDescent="0.4">
      <c r="I262" s="5"/>
      <c r="J262" s="5"/>
      <c r="K262" s="5"/>
      <c r="L262" s="5"/>
      <c r="M262" s="5"/>
      <c r="N262" s="5"/>
      <c r="O262" s="5"/>
      <c r="P262" s="5"/>
      <c r="Q262" s="5"/>
      <c r="R262" s="5"/>
      <c r="S262" s="5"/>
      <c r="T262" s="5"/>
      <c r="U262" s="5"/>
      <c r="V262" s="5"/>
      <c r="W262" s="4"/>
      <c r="X262" s="4"/>
      <c r="Y262" s="4"/>
      <c r="Z262" s="4"/>
      <c r="AA262" s="4"/>
      <c r="AB262" s="4"/>
      <c r="AC262" s="4"/>
      <c r="AD262" s="4"/>
      <c r="AE262" s="4"/>
      <c r="AF262" s="4"/>
      <c r="AG262" s="4"/>
      <c r="AH262" s="4"/>
      <c r="AI262" s="4"/>
      <c r="AJ262" s="4"/>
      <c r="AK262" s="4"/>
      <c r="AL262" s="4"/>
      <c r="AM262" s="4"/>
    </row>
    <row r="263" spans="9:39" ht="20.100000000000001" customHeight="1" x14ac:dyDescent="0.4">
      <c r="I263" s="5"/>
      <c r="J263" s="5"/>
      <c r="K263" s="5"/>
      <c r="L263" s="5"/>
      <c r="M263" s="5"/>
      <c r="N263" s="5"/>
      <c r="O263" s="5"/>
      <c r="P263" s="5"/>
      <c r="Q263" s="5"/>
      <c r="R263" s="5"/>
      <c r="S263" s="5"/>
      <c r="T263" s="5"/>
      <c r="U263" s="5"/>
      <c r="V263" s="5"/>
      <c r="W263" s="4"/>
      <c r="X263" s="4"/>
      <c r="Y263" s="4"/>
      <c r="Z263" s="4"/>
      <c r="AA263" s="4"/>
      <c r="AB263" s="4"/>
      <c r="AC263" s="4"/>
      <c r="AD263" s="4"/>
      <c r="AE263" s="4"/>
      <c r="AF263" s="4"/>
      <c r="AG263" s="4"/>
      <c r="AH263" s="4"/>
      <c r="AI263" s="4"/>
      <c r="AJ263" s="4"/>
      <c r="AK263" s="4"/>
      <c r="AL263" s="4"/>
      <c r="AM263" s="4"/>
    </row>
    <row r="264" spans="9:39" ht="20.100000000000001" customHeight="1" x14ac:dyDescent="0.4">
      <c r="I264" s="5"/>
      <c r="J264" s="5"/>
      <c r="K264" s="5"/>
      <c r="L264" s="5"/>
      <c r="M264" s="5"/>
      <c r="N264" s="5"/>
      <c r="O264" s="5"/>
      <c r="P264" s="5"/>
      <c r="Q264" s="5"/>
      <c r="R264" s="5"/>
      <c r="S264" s="5"/>
      <c r="T264" s="5"/>
      <c r="U264" s="5"/>
      <c r="V264" s="5"/>
      <c r="W264" s="4"/>
      <c r="X264" s="4"/>
      <c r="Y264" s="4"/>
      <c r="Z264" s="4"/>
      <c r="AA264" s="4"/>
      <c r="AB264" s="4"/>
      <c r="AC264" s="4"/>
      <c r="AD264" s="4"/>
      <c r="AE264" s="4"/>
      <c r="AF264" s="4"/>
      <c r="AG264" s="4"/>
      <c r="AH264" s="4"/>
      <c r="AI264" s="4"/>
      <c r="AJ264" s="4"/>
      <c r="AK264" s="4"/>
      <c r="AL264" s="4"/>
      <c r="AM264" s="4"/>
    </row>
    <row r="265" spans="9:39" ht="20.100000000000001" customHeight="1" x14ac:dyDescent="0.4">
      <c r="I265" s="5"/>
      <c r="J265" s="5"/>
      <c r="K265" s="5"/>
      <c r="L265" s="5"/>
      <c r="M265" s="5"/>
      <c r="N265" s="5"/>
      <c r="O265" s="5"/>
      <c r="P265" s="5"/>
      <c r="Q265" s="5"/>
      <c r="R265" s="5"/>
      <c r="S265" s="5"/>
      <c r="T265" s="5"/>
      <c r="U265" s="5"/>
      <c r="V265" s="5"/>
      <c r="W265" s="4"/>
      <c r="X265" s="4"/>
      <c r="Y265" s="4"/>
      <c r="Z265" s="4"/>
      <c r="AA265" s="4"/>
      <c r="AB265" s="4"/>
      <c r="AC265" s="4"/>
      <c r="AD265" s="4"/>
      <c r="AE265" s="4"/>
      <c r="AF265" s="4"/>
      <c r="AG265" s="4"/>
      <c r="AH265" s="4"/>
      <c r="AI265" s="4"/>
      <c r="AJ265" s="4"/>
      <c r="AK265" s="4"/>
      <c r="AL265" s="4"/>
      <c r="AM265" s="4"/>
    </row>
    <row r="266" spans="9:39" ht="20.100000000000001" customHeight="1" x14ac:dyDescent="0.4">
      <c r="I266" s="5"/>
      <c r="J266" s="5"/>
      <c r="K266" s="5"/>
      <c r="L266" s="5"/>
      <c r="M266" s="5"/>
      <c r="N266" s="5"/>
      <c r="O266" s="5"/>
      <c r="P266" s="5"/>
      <c r="Q266" s="5"/>
      <c r="R266" s="5"/>
      <c r="S266" s="5"/>
      <c r="T266" s="5"/>
      <c r="U266" s="5"/>
      <c r="V266" s="5"/>
      <c r="W266" s="4"/>
      <c r="X266" s="4"/>
      <c r="Y266" s="4"/>
      <c r="Z266" s="4"/>
      <c r="AA266" s="4"/>
      <c r="AB266" s="4"/>
      <c r="AC266" s="4"/>
      <c r="AD266" s="4"/>
      <c r="AE266" s="4"/>
      <c r="AF266" s="4"/>
      <c r="AG266" s="4"/>
      <c r="AH266" s="4"/>
      <c r="AI266" s="4"/>
      <c r="AJ266" s="4"/>
      <c r="AK266" s="4"/>
      <c r="AL266" s="4"/>
      <c r="AM266" s="4"/>
    </row>
    <row r="267" spans="9:39" ht="20.100000000000001" customHeight="1" x14ac:dyDescent="0.4">
      <c r="I267" s="5"/>
      <c r="J267" s="5"/>
      <c r="K267" s="5"/>
      <c r="L267" s="5"/>
      <c r="M267" s="5"/>
      <c r="N267" s="5"/>
      <c r="O267" s="5"/>
      <c r="P267" s="5"/>
      <c r="Q267" s="5"/>
      <c r="R267" s="5"/>
      <c r="S267" s="5"/>
      <c r="T267" s="5"/>
      <c r="U267" s="5"/>
      <c r="V267" s="5"/>
      <c r="W267" s="4"/>
      <c r="X267" s="4"/>
      <c r="Y267" s="4"/>
      <c r="Z267" s="4"/>
      <c r="AA267" s="4"/>
      <c r="AB267" s="4"/>
      <c r="AC267" s="4"/>
      <c r="AD267" s="4"/>
      <c r="AE267" s="4"/>
      <c r="AF267" s="4"/>
      <c r="AG267" s="4"/>
      <c r="AH267" s="4"/>
      <c r="AI267" s="4"/>
      <c r="AJ267" s="4"/>
      <c r="AK267" s="4"/>
      <c r="AL267" s="4"/>
      <c r="AM267" s="4"/>
    </row>
    <row r="268" spans="9:39" ht="20.100000000000001" customHeight="1" x14ac:dyDescent="0.4">
      <c r="I268" s="5"/>
      <c r="J268" s="5"/>
      <c r="K268" s="5"/>
      <c r="L268" s="5"/>
      <c r="M268" s="5"/>
      <c r="N268" s="5"/>
      <c r="O268" s="5"/>
      <c r="P268" s="5"/>
      <c r="Q268" s="5"/>
      <c r="R268" s="5"/>
      <c r="S268" s="5"/>
      <c r="T268" s="5"/>
      <c r="U268" s="5"/>
      <c r="V268" s="5"/>
      <c r="W268" s="4"/>
      <c r="X268" s="4"/>
      <c r="Y268" s="4"/>
      <c r="Z268" s="4"/>
      <c r="AA268" s="4"/>
      <c r="AB268" s="4"/>
      <c r="AC268" s="4"/>
      <c r="AD268" s="4"/>
      <c r="AE268" s="4"/>
      <c r="AF268" s="4"/>
      <c r="AG268" s="4"/>
      <c r="AH268" s="4"/>
      <c r="AI268" s="4"/>
      <c r="AJ268" s="4"/>
      <c r="AK268" s="4"/>
      <c r="AL268" s="4"/>
      <c r="AM268" s="4"/>
    </row>
    <row r="269" spans="9:39" ht="20.100000000000001" customHeight="1" x14ac:dyDescent="0.4">
      <c r="I269" s="5"/>
      <c r="J269" s="5"/>
      <c r="K269" s="5"/>
      <c r="L269" s="5"/>
      <c r="M269" s="5"/>
      <c r="N269" s="5"/>
      <c r="O269" s="5"/>
      <c r="P269" s="5"/>
      <c r="Q269" s="5"/>
      <c r="R269" s="5"/>
      <c r="S269" s="5"/>
      <c r="T269" s="5"/>
      <c r="U269" s="5"/>
      <c r="V269" s="5"/>
      <c r="W269" s="4"/>
      <c r="X269" s="4"/>
      <c r="Y269" s="4"/>
      <c r="Z269" s="4"/>
      <c r="AA269" s="4"/>
      <c r="AB269" s="4"/>
      <c r="AC269" s="4"/>
      <c r="AD269" s="4"/>
      <c r="AE269" s="4"/>
      <c r="AF269" s="4"/>
      <c r="AG269" s="4"/>
      <c r="AH269" s="4"/>
      <c r="AI269" s="4"/>
      <c r="AJ269" s="4"/>
      <c r="AK269" s="4"/>
      <c r="AL269" s="4"/>
      <c r="AM269" s="4"/>
    </row>
    <row r="270" spans="9:39" ht="20.100000000000001" customHeight="1" x14ac:dyDescent="0.4">
      <c r="I270" s="5"/>
      <c r="J270" s="5"/>
      <c r="K270" s="5"/>
      <c r="L270" s="5"/>
      <c r="M270" s="5"/>
      <c r="N270" s="5"/>
      <c r="O270" s="5"/>
      <c r="P270" s="5"/>
      <c r="Q270" s="5"/>
      <c r="R270" s="5"/>
      <c r="S270" s="5"/>
      <c r="T270" s="5"/>
      <c r="U270" s="5"/>
      <c r="V270" s="5"/>
      <c r="W270" s="4"/>
      <c r="X270" s="4"/>
      <c r="Y270" s="4"/>
      <c r="Z270" s="4"/>
      <c r="AA270" s="4"/>
      <c r="AB270" s="4"/>
      <c r="AC270" s="4"/>
      <c r="AD270" s="4"/>
      <c r="AE270" s="4"/>
      <c r="AF270" s="4"/>
      <c r="AG270" s="4"/>
      <c r="AH270" s="4"/>
      <c r="AI270" s="4"/>
      <c r="AJ270" s="4"/>
      <c r="AK270" s="4"/>
      <c r="AL270" s="4"/>
      <c r="AM270" s="4"/>
    </row>
    <row r="271" spans="9:39" ht="20.100000000000001" customHeight="1" x14ac:dyDescent="0.4">
      <c r="I271" s="5"/>
      <c r="J271" s="5"/>
      <c r="K271" s="5"/>
      <c r="L271" s="5"/>
      <c r="M271" s="5"/>
      <c r="N271" s="5"/>
      <c r="O271" s="5"/>
      <c r="P271" s="5"/>
      <c r="Q271" s="5"/>
      <c r="R271" s="5"/>
      <c r="S271" s="5"/>
      <c r="T271" s="5"/>
      <c r="U271" s="5"/>
      <c r="V271" s="5"/>
      <c r="W271" s="4"/>
      <c r="X271" s="4"/>
      <c r="Y271" s="4"/>
      <c r="Z271" s="4"/>
      <c r="AA271" s="4"/>
      <c r="AB271" s="4"/>
      <c r="AC271" s="4"/>
      <c r="AD271" s="4"/>
      <c r="AE271" s="4"/>
      <c r="AF271" s="4"/>
      <c r="AG271" s="4"/>
      <c r="AH271" s="4"/>
      <c r="AI271" s="4"/>
      <c r="AJ271" s="4"/>
      <c r="AK271" s="4"/>
      <c r="AL271" s="4"/>
      <c r="AM271" s="4"/>
    </row>
    <row r="272" spans="9:39" ht="20.100000000000001" customHeight="1" x14ac:dyDescent="0.4">
      <c r="I272" s="5"/>
      <c r="J272" s="5"/>
      <c r="K272" s="5"/>
      <c r="L272" s="5"/>
      <c r="M272" s="5"/>
      <c r="N272" s="5"/>
      <c r="O272" s="5"/>
      <c r="P272" s="5"/>
      <c r="Q272" s="5"/>
      <c r="R272" s="5"/>
      <c r="S272" s="5"/>
      <c r="T272" s="5"/>
      <c r="U272" s="5"/>
      <c r="V272" s="5"/>
      <c r="W272" s="4"/>
      <c r="X272" s="4"/>
      <c r="Y272" s="4"/>
      <c r="Z272" s="4"/>
      <c r="AA272" s="4"/>
      <c r="AB272" s="4"/>
      <c r="AC272" s="4"/>
      <c r="AD272" s="4"/>
      <c r="AE272" s="4"/>
      <c r="AF272" s="4"/>
      <c r="AG272" s="4"/>
      <c r="AH272" s="4"/>
      <c r="AI272" s="4"/>
      <c r="AJ272" s="4"/>
      <c r="AK272" s="4"/>
      <c r="AL272" s="4"/>
      <c r="AM272" s="4"/>
    </row>
    <row r="273" spans="9:39" ht="20.100000000000001" customHeight="1" x14ac:dyDescent="0.4">
      <c r="I273" s="5"/>
      <c r="J273" s="5"/>
      <c r="K273" s="5"/>
      <c r="L273" s="5"/>
      <c r="M273" s="5"/>
      <c r="N273" s="5"/>
      <c r="O273" s="5"/>
      <c r="P273" s="5"/>
      <c r="Q273" s="5"/>
      <c r="R273" s="5"/>
      <c r="S273" s="5"/>
      <c r="T273" s="5"/>
      <c r="U273" s="5"/>
      <c r="V273" s="5"/>
      <c r="W273" s="4"/>
      <c r="X273" s="4"/>
      <c r="Y273" s="4"/>
      <c r="Z273" s="4"/>
      <c r="AA273" s="4"/>
      <c r="AB273" s="4"/>
      <c r="AC273" s="4"/>
      <c r="AD273" s="4"/>
      <c r="AE273" s="4"/>
      <c r="AF273" s="4"/>
      <c r="AG273" s="4"/>
      <c r="AH273" s="4"/>
      <c r="AI273" s="4"/>
      <c r="AJ273" s="4"/>
      <c r="AK273" s="4"/>
      <c r="AL273" s="4"/>
      <c r="AM273" s="4"/>
    </row>
    <row r="274" spans="9:39" ht="20.100000000000001" customHeight="1" x14ac:dyDescent="0.4">
      <c r="I274" s="5"/>
      <c r="J274" s="5"/>
      <c r="K274" s="5"/>
      <c r="L274" s="5"/>
      <c r="M274" s="5"/>
      <c r="N274" s="5"/>
      <c r="O274" s="5"/>
      <c r="P274" s="5"/>
      <c r="Q274" s="5"/>
      <c r="R274" s="5"/>
      <c r="S274" s="5"/>
      <c r="T274" s="5"/>
      <c r="U274" s="5"/>
      <c r="V274" s="5"/>
      <c r="W274" s="4"/>
      <c r="X274" s="4"/>
      <c r="Y274" s="4"/>
      <c r="Z274" s="4"/>
      <c r="AA274" s="4"/>
      <c r="AB274" s="4"/>
      <c r="AC274" s="4"/>
      <c r="AD274" s="4"/>
      <c r="AE274" s="4"/>
      <c r="AF274" s="4"/>
      <c r="AG274" s="4"/>
      <c r="AH274" s="4"/>
      <c r="AI274" s="4"/>
      <c r="AJ274" s="4"/>
      <c r="AK274" s="4"/>
      <c r="AL274" s="4"/>
      <c r="AM274" s="4"/>
    </row>
    <row r="275" spans="9:39" ht="20.100000000000001" customHeight="1" x14ac:dyDescent="0.4">
      <c r="I275" s="5"/>
      <c r="J275" s="5"/>
      <c r="K275" s="5"/>
      <c r="L275" s="5"/>
      <c r="M275" s="5"/>
      <c r="N275" s="5"/>
      <c r="O275" s="5"/>
      <c r="P275" s="5"/>
      <c r="Q275" s="5"/>
      <c r="R275" s="5"/>
      <c r="S275" s="5"/>
      <c r="T275" s="5"/>
      <c r="U275" s="5"/>
      <c r="V275" s="5"/>
      <c r="W275" s="4"/>
      <c r="X275" s="4"/>
      <c r="Y275" s="4"/>
      <c r="Z275" s="4"/>
      <c r="AA275" s="4"/>
      <c r="AB275" s="4"/>
      <c r="AC275" s="4"/>
      <c r="AD275" s="4"/>
      <c r="AE275" s="4"/>
      <c r="AF275" s="4"/>
      <c r="AG275" s="4"/>
      <c r="AH275" s="4"/>
      <c r="AI275" s="4"/>
      <c r="AJ275" s="4"/>
      <c r="AK275" s="4"/>
      <c r="AL275" s="4"/>
      <c r="AM275" s="4"/>
    </row>
    <row r="276" spans="9:39" ht="20.100000000000001" customHeight="1" x14ac:dyDescent="0.4">
      <c r="I276" s="5"/>
      <c r="J276" s="5"/>
      <c r="K276" s="5"/>
      <c r="L276" s="5"/>
      <c r="M276" s="5"/>
      <c r="N276" s="5"/>
      <c r="O276" s="5"/>
      <c r="P276" s="5"/>
      <c r="Q276" s="5"/>
      <c r="R276" s="5"/>
      <c r="S276" s="5"/>
      <c r="T276" s="5"/>
      <c r="U276" s="5"/>
      <c r="V276" s="5"/>
      <c r="W276" s="4"/>
      <c r="X276" s="4"/>
      <c r="Y276" s="4"/>
      <c r="Z276" s="4"/>
      <c r="AA276" s="4"/>
      <c r="AB276" s="4"/>
      <c r="AC276" s="4"/>
      <c r="AD276" s="4"/>
      <c r="AE276" s="4"/>
      <c r="AF276" s="4"/>
      <c r="AG276" s="4"/>
      <c r="AH276" s="4"/>
      <c r="AI276" s="4"/>
      <c r="AJ276" s="4"/>
      <c r="AK276" s="4"/>
      <c r="AL276" s="4"/>
      <c r="AM276" s="4"/>
    </row>
    <row r="277" spans="9:39" ht="20.100000000000001" customHeight="1" x14ac:dyDescent="0.4">
      <c r="I277" s="5"/>
      <c r="J277" s="5"/>
      <c r="K277" s="5"/>
      <c r="L277" s="5"/>
      <c r="M277" s="5"/>
      <c r="N277" s="5"/>
      <c r="O277" s="5"/>
      <c r="P277" s="5"/>
      <c r="Q277" s="5"/>
      <c r="R277" s="5"/>
      <c r="S277" s="5"/>
      <c r="T277" s="5"/>
      <c r="U277" s="5"/>
      <c r="V277" s="5"/>
      <c r="W277" s="4"/>
      <c r="X277" s="4"/>
      <c r="Y277" s="4"/>
      <c r="Z277" s="4"/>
      <c r="AA277" s="4"/>
      <c r="AB277" s="4"/>
      <c r="AC277" s="4"/>
      <c r="AD277" s="4"/>
      <c r="AE277" s="4"/>
      <c r="AF277" s="4"/>
      <c r="AG277" s="4"/>
      <c r="AH277" s="4"/>
      <c r="AI277" s="4"/>
      <c r="AJ277" s="4"/>
      <c r="AK277" s="4"/>
      <c r="AL277" s="4"/>
      <c r="AM277" s="4"/>
    </row>
    <row r="278" spans="9:39" ht="20.100000000000001" customHeight="1" x14ac:dyDescent="0.4">
      <c r="I278" s="5"/>
      <c r="J278" s="5"/>
      <c r="K278" s="5"/>
      <c r="L278" s="5"/>
      <c r="M278" s="5"/>
      <c r="N278" s="5"/>
      <c r="O278" s="5"/>
      <c r="P278" s="5"/>
      <c r="Q278" s="5"/>
      <c r="R278" s="5"/>
      <c r="S278" s="5"/>
      <c r="T278" s="5"/>
      <c r="U278" s="5"/>
      <c r="V278" s="5"/>
      <c r="W278" s="4"/>
      <c r="X278" s="4"/>
      <c r="Y278" s="4"/>
      <c r="Z278" s="4"/>
      <c r="AA278" s="4"/>
      <c r="AB278" s="4"/>
      <c r="AC278" s="4"/>
      <c r="AD278" s="4"/>
      <c r="AE278" s="4"/>
      <c r="AF278" s="4"/>
      <c r="AG278" s="4"/>
      <c r="AH278" s="4"/>
      <c r="AI278" s="4"/>
      <c r="AJ278" s="4"/>
      <c r="AK278" s="4"/>
      <c r="AL278" s="4"/>
      <c r="AM278" s="4"/>
    </row>
    <row r="279" spans="9:39" ht="20.100000000000001" customHeight="1" x14ac:dyDescent="0.4">
      <c r="I279" s="5"/>
      <c r="J279" s="5"/>
      <c r="K279" s="5"/>
      <c r="L279" s="5"/>
      <c r="M279" s="5"/>
      <c r="N279" s="5"/>
      <c r="O279" s="5"/>
      <c r="P279" s="5"/>
      <c r="Q279" s="5"/>
      <c r="R279" s="5"/>
      <c r="S279" s="5"/>
      <c r="T279" s="5"/>
      <c r="U279" s="5"/>
      <c r="V279" s="5"/>
      <c r="W279" s="4"/>
      <c r="X279" s="4"/>
      <c r="Y279" s="4"/>
      <c r="Z279" s="4"/>
      <c r="AA279" s="4"/>
      <c r="AB279" s="4"/>
      <c r="AC279" s="4"/>
      <c r="AD279" s="4"/>
      <c r="AE279" s="4"/>
      <c r="AF279" s="4"/>
      <c r="AG279" s="4"/>
      <c r="AH279" s="4"/>
      <c r="AI279" s="4"/>
      <c r="AJ279" s="4"/>
      <c r="AK279" s="4"/>
      <c r="AL279" s="4"/>
      <c r="AM279" s="4"/>
    </row>
    <row r="280" spans="9:39" ht="20.100000000000001" customHeight="1" x14ac:dyDescent="0.4">
      <c r="I280" s="5"/>
      <c r="J280" s="5"/>
      <c r="K280" s="5"/>
      <c r="L280" s="5"/>
      <c r="M280" s="5"/>
      <c r="N280" s="5"/>
      <c r="O280" s="5"/>
      <c r="P280" s="5"/>
      <c r="Q280" s="5"/>
      <c r="R280" s="5"/>
      <c r="S280" s="5"/>
      <c r="T280" s="5"/>
      <c r="U280" s="5"/>
      <c r="V280" s="5"/>
      <c r="W280" s="4"/>
      <c r="X280" s="4"/>
      <c r="Y280" s="4"/>
      <c r="Z280" s="4"/>
      <c r="AA280" s="4"/>
      <c r="AB280" s="4"/>
      <c r="AC280" s="4"/>
      <c r="AD280" s="4"/>
      <c r="AE280" s="4"/>
      <c r="AF280" s="4"/>
      <c r="AG280" s="4"/>
      <c r="AH280" s="4"/>
      <c r="AI280" s="4"/>
      <c r="AJ280" s="4"/>
      <c r="AK280" s="4"/>
      <c r="AL280" s="4"/>
      <c r="AM280" s="4"/>
    </row>
    <row r="281" spans="9:39" ht="20.100000000000001" customHeight="1" x14ac:dyDescent="0.4">
      <c r="I281" s="5"/>
      <c r="J281" s="5"/>
      <c r="K281" s="5"/>
      <c r="L281" s="5"/>
      <c r="M281" s="5"/>
      <c r="N281" s="5"/>
      <c r="O281" s="5"/>
      <c r="P281" s="5"/>
      <c r="Q281" s="5"/>
      <c r="R281" s="5"/>
      <c r="S281" s="5"/>
      <c r="T281" s="5"/>
      <c r="U281" s="5"/>
      <c r="V281" s="5"/>
      <c r="W281" s="4"/>
      <c r="X281" s="4"/>
      <c r="Y281" s="4"/>
      <c r="Z281" s="4"/>
      <c r="AA281" s="4"/>
      <c r="AB281" s="4"/>
      <c r="AC281" s="4"/>
      <c r="AD281" s="4"/>
      <c r="AE281" s="4"/>
      <c r="AF281" s="4"/>
      <c r="AG281" s="4"/>
      <c r="AH281" s="4"/>
      <c r="AI281" s="4"/>
      <c r="AJ281" s="4"/>
      <c r="AK281" s="4"/>
      <c r="AL281" s="4"/>
      <c r="AM281" s="4"/>
    </row>
    <row r="282" spans="9:39" ht="20.100000000000001" customHeight="1" x14ac:dyDescent="0.4">
      <c r="I282" s="5"/>
      <c r="J282" s="5"/>
      <c r="K282" s="5"/>
      <c r="L282" s="5"/>
      <c r="M282" s="5"/>
      <c r="N282" s="5"/>
      <c r="O282" s="5"/>
      <c r="P282" s="5"/>
      <c r="Q282" s="5"/>
      <c r="R282" s="5"/>
      <c r="S282" s="5"/>
      <c r="T282" s="5"/>
      <c r="U282" s="5"/>
      <c r="V282" s="5"/>
      <c r="W282" s="4"/>
      <c r="X282" s="4"/>
      <c r="Y282" s="4"/>
      <c r="Z282" s="4"/>
      <c r="AA282" s="4"/>
      <c r="AB282" s="4"/>
      <c r="AC282" s="4"/>
      <c r="AD282" s="4"/>
      <c r="AE282" s="4"/>
      <c r="AF282" s="4"/>
      <c r="AG282" s="4"/>
      <c r="AH282" s="4"/>
      <c r="AI282" s="4"/>
      <c r="AJ282" s="4"/>
      <c r="AK282" s="4"/>
      <c r="AL282" s="4"/>
      <c r="AM282" s="4"/>
    </row>
    <row r="283" spans="9:39" ht="20.100000000000001" customHeight="1" x14ac:dyDescent="0.4">
      <c r="I283" s="5"/>
      <c r="J283" s="5"/>
      <c r="K283" s="5"/>
      <c r="L283" s="5"/>
      <c r="M283" s="5"/>
      <c r="N283" s="5"/>
      <c r="O283" s="5"/>
      <c r="P283" s="5"/>
      <c r="Q283" s="5"/>
      <c r="R283" s="5"/>
      <c r="S283" s="5"/>
      <c r="T283" s="5"/>
      <c r="U283" s="5"/>
      <c r="V283" s="5"/>
      <c r="W283" s="4"/>
      <c r="X283" s="4"/>
      <c r="Y283" s="4"/>
      <c r="Z283" s="4"/>
      <c r="AA283" s="4"/>
      <c r="AB283" s="4"/>
      <c r="AC283" s="4"/>
      <c r="AD283" s="4"/>
      <c r="AE283" s="4"/>
      <c r="AF283" s="4"/>
      <c r="AG283" s="4"/>
      <c r="AH283" s="4"/>
      <c r="AI283" s="4"/>
      <c r="AJ283" s="4"/>
      <c r="AK283" s="4"/>
      <c r="AL283" s="4"/>
      <c r="AM283" s="4"/>
    </row>
    <row r="284" spans="9:39" ht="20.100000000000001" customHeight="1" x14ac:dyDescent="0.4">
      <c r="I284" s="5"/>
      <c r="J284" s="5"/>
      <c r="K284" s="5"/>
      <c r="L284" s="5"/>
      <c r="M284" s="5"/>
      <c r="N284" s="5"/>
      <c r="O284" s="5"/>
      <c r="P284" s="5"/>
      <c r="Q284" s="5"/>
      <c r="R284" s="5"/>
      <c r="S284" s="5"/>
      <c r="T284" s="5"/>
      <c r="U284" s="5"/>
      <c r="V284" s="5"/>
      <c r="W284" s="4"/>
      <c r="X284" s="4"/>
      <c r="Y284" s="4"/>
      <c r="Z284" s="4"/>
      <c r="AA284" s="4"/>
      <c r="AB284" s="4"/>
      <c r="AC284" s="4"/>
      <c r="AD284" s="4"/>
      <c r="AE284" s="4"/>
      <c r="AF284" s="4"/>
      <c r="AG284" s="4"/>
      <c r="AH284" s="4"/>
      <c r="AI284" s="4"/>
      <c r="AJ284" s="4"/>
      <c r="AK284" s="4"/>
      <c r="AL284" s="4"/>
      <c r="AM284" s="4"/>
    </row>
    <row r="285" spans="9:39" ht="20.100000000000001" customHeight="1" x14ac:dyDescent="0.4">
      <c r="I285" s="5"/>
      <c r="J285" s="5"/>
      <c r="K285" s="5"/>
      <c r="L285" s="5"/>
      <c r="M285" s="5"/>
      <c r="N285" s="5"/>
      <c r="O285" s="5"/>
      <c r="P285" s="5"/>
      <c r="Q285" s="5"/>
      <c r="R285" s="5"/>
      <c r="S285" s="5"/>
      <c r="T285" s="5"/>
      <c r="U285" s="5"/>
      <c r="V285" s="5"/>
      <c r="W285" s="4"/>
      <c r="X285" s="4"/>
      <c r="Y285" s="4"/>
      <c r="Z285" s="4"/>
      <c r="AA285" s="4"/>
      <c r="AB285" s="4"/>
      <c r="AC285" s="4"/>
      <c r="AD285" s="4"/>
      <c r="AE285" s="4"/>
      <c r="AF285" s="4"/>
      <c r="AG285" s="4"/>
      <c r="AH285" s="4"/>
      <c r="AI285" s="4"/>
      <c r="AJ285" s="4"/>
      <c r="AK285" s="4"/>
      <c r="AL285" s="4"/>
      <c r="AM285" s="4"/>
    </row>
    <row r="286" spans="9:39" ht="20.100000000000001" customHeight="1" x14ac:dyDescent="0.4">
      <c r="I286" s="5"/>
      <c r="J286" s="5"/>
      <c r="K286" s="5"/>
      <c r="L286" s="5"/>
      <c r="M286" s="5"/>
      <c r="N286" s="5"/>
      <c r="O286" s="5"/>
      <c r="P286" s="5"/>
      <c r="Q286" s="5"/>
      <c r="R286" s="5"/>
      <c r="S286" s="5"/>
      <c r="T286" s="5"/>
      <c r="U286" s="5"/>
      <c r="V286" s="5"/>
      <c r="W286" s="4"/>
      <c r="X286" s="4"/>
      <c r="Y286" s="4"/>
      <c r="Z286" s="4"/>
      <c r="AA286" s="4"/>
      <c r="AB286" s="4"/>
      <c r="AC286" s="4"/>
      <c r="AD286" s="4"/>
      <c r="AE286" s="4"/>
      <c r="AF286" s="4"/>
      <c r="AG286" s="4"/>
      <c r="AH286" s="4"/>
      <c r="AI286" s="4"/>
      <c r="AJ286" s="4"/>
      <c r="AK286" s="4"/>
      <c r="AL286" s="4"/>
      <c r="AM286" s="4"/>
    </row>
    <row r="287" spans="9:39" ht="20.100000000000001" customHeight="1" x14ac:dyDescent="0.4">
      <c r="I287" s="5"/>
      <c r="J287" s="5"/>
      <c r="K287" s="5"/>
      <c r="L287" s="5"/>
      <c r="M287" s="5"/>
      <c r="N287" s="5"/>
      <c r="O287" s="5"/>
      <c r="P287" s="5"/>
      <c r="Q287" s="5"/>
      <c r="R287" s="5"/>
      <c r="S287" s="5"/>
      <c r="T287" s="5"/>
      <c r="U287" s="5"/>
      <c r="V287" s="5"/>
      <c r="W287" s="4"/>
      <c r="X287" s="4"/>
      <c r="Y287" s="4"/>
      <c r="Z287" s="4"/>
      <c r="AA287" s="4"/>
      <c r="AB287" s="4"/>
      <c r="AC287" s="4"/>
      <c r="AD287" s="4"/>
      <c r="AE287" s="4"/>
      <c r="AF287" s="4"/>
      <c r="AG287" s="4"/>
      <c r="AH287" s="4"/>
      <c r="AI287" s="4"/>
      <c r="AJ287" s="4"/>
      <c r="AK287" s="4"/>
      <c r="AL287" s="4"/>
      <c r="AM287" s="4"/>
    </row>
    <row r="288" spans="9:39" ht="20.100000000000001" customHeight="1" x14ac:dyDescent="0.4">
      <c r="I288" s="5"/>
      <c r="J288" s="5"/>
      <c r="K288" s="5"/>
      <c r="L288" s="5"/>
      <c r="M288" s="5"/>
      <c r="N288" s="5"/>
      <c r="O288" s="5"/>
      <c r="P288" s="5"/>
      <c r="Q288" s="5"/>
      <c r="R288" s="5"/>
      <c r="S288" s="5"/>
      <c r="T288" s="5"/>
      <c r="U288" s="5"/>
      <c r="V288" s="5"/>
      <c r="W288" s="4"/>
      <c r="X288" s="4"/>
      <c r="Y288" s="4"/>
      <c r="Z288" s="4"/>
      <c r="AA288" s="4"/>
      <c r="AB288" s="4"/>
      <c r="AC288" s="4"/>
      <c r="AD288" s="4"/>
      <c r="AE288" s="4"/>
      <c r="AF288" s="4"/>
      <c r="AG288" s="4"/>
      <c r="AH288" s="4"/>
      <c r="AI288" s="4"/>
      <c r="AJ288" s="4"/>
      <c r="AK288" s="4"/>
      <c r="AL288" s="4"/>
      <c r="AM288" s="4"/>
    </row>
    <row r="289" spans="9:39" ht="20.100000000000001" customHeight="1" x14ac:dyDescent="0.4">
      <c r="I289" s="5"/>
      <c r="J289" s="5"/>
      <c r="K289" s="5"/>
      <c r="L289" s="5"/>
      <c r="M289" s="5"/>
      <c r="N289" s="5"/>
      <c r="O289" s="5"/>
      <c r="P289" s="5"/>
      <c r="Q289" s="5"/>
      <c r="R289" s="5"/>
      <c r="S289" s="5"/>
      <c r="T289" s="5"/>
      <c r="U289" s="5"/>
      <c r="V289" s="5"/>
      <c r="W289" s="4"/>
      <c r="X289" s="4"/>
      <c r="Y289" s="4"/>
      <c r="Z289" s="4"/>
      <c r="AA289" s="4"/>
      <c r="AB289" s="4"/>
      <c r="AC289" s="4"/>
      <c r="AD289" s="4"/>
      <c r="AE289" s="4"/>
      <c r="AF289" s="4"/>
      <c r="AG289" s="4"/>
      <c r="AH289" s="4"/>
      <c r="AI289" s="4"/>
      <c r="AJ289" s="4"/>
      <c r="AK289" s="4"/>
      <c r="AL289" s="4"/>
      <c r="AM289" s="4"/>
    </row>
    <row r="290" spans="9:39" ht="20.100000000000001" customHeight="1" x14ac:dyDescent="0.4">
      <c r="I290" s="5"/>
      <c r="J290" s="5"/>
      <c r="K290" s="5"/>
      <c r="L290" s="5"/>
      <c r="M290" s="5"/>
      <c r="N290" s="5"/>
      <c r="O290" s="5"/>
      <c r="P290" s="5"/>
      <c r="Q290" s="5"/>
      <c r="R290" s="5"/>
      <c r="S290" s="5"/>
      <c r="T290" s="5"/>
      <c r="U290" s="5"/>
      <c r="V290" s="5"/>
      <c r="W290" s="4"/>
      <c r="X290" s="4"/>
      <c r="Y290" s="4"/>
      <c r="Z290" s="4"/>
      <c r="AA290" s="4"/>
      <c r="AB290" s="4"/>
      <c r="AC290" s="4"/>
      <c r="AD290" s="4"/>
      <c r="AE290" s="4"/>
      <c r="AF290" s="4"/>
      <c r="AG290" s="4"/>
      <c r="AH290" s="4"/>
      <c r="AI290" s="4"/>
      <c r="AJ290" s="4"/>
      <c r="AK290" s="4"/>
      <c r="AL290" s="4"/>
      <c r="AM290" s="4"/>
    </row>
    <row r="291" spans="9:39" ht="20.100000000000001" customHeight="1" x14ac:dyDescent="0.4">
      <c r="I291" s="5"/>
      <c r="J291" s="5"/>
      <c r="K291" s="5"/>
      <c r="L291" s="5"/>
      <c r="M291" s="5"/>
      <c r="N291" s="5"/>
      <c r="O291" s="5"/>
      <c r="P291" s="5"/>
      <c r="Q291" s="5"/>
      <c r="R291" s="5"/>
      <c r="S291" s="5"/>
      <c r="T291" s="5"/>
      <c r="U291" s="5"/>
      <c r="V291" s="5"/>
      <c r="W291" s="4"/>
      <c r="X291" s="4"/>
      <c r="Y291" s="4"/>
      <c r="Z291" s="4"/>
      <c r="AA291" s="4"/>
      <c r="AB291" s="4"/>
      <c r="AC291" s="4"/>
      <c r="AD291" s="4"/>
      <c r="AE291" s="4"/>
      <c r="AF291" s="4"/>
      <c r="AG291" s="4"/>
      <c r="AH291" s="4"/>
      <c r="AI291" s="4"/>
      <c r="AJ291" s="4"/>
      <c r="AK291" s="4"/>
      <c r="AL291" s="4"/>
      <c r="AM291" s="4"/>
    </row>
    <row r="292" spans="9:39" ht="20.100000000000001" customHeight="1" x14ac:dyDescent="0.4">
      <c r="I292" s="5"/>
      <c r="J292" s="5"/>
      <c r="K292" s="5"/>
      <c r="L292" s="5"/>
      <c r="M292" s="5"/>
      <c r="N292" s="5"/>
      <c r="O292" s="5"/>
      <c r="P292" s="5"/>
      <c r="Q292" s="5"/>
      <c r="R292" s="5"/>
      <c r="S292" s="5"/>
      <c r="T292" s="5"/>
      <c r="U292" s="5"/>
      <c r="V292" s="5"/>
      <c r="W292" s="4"/>
      <c r="X292" s="4"/>
      <c r="Y292" s="4"/>
      <c r="Z292" s="4"/>
      <c r="AA292" s="4"/>
      <c r="AB292" s="4"/>
      <c r="AC292" s="4"/>
      <c r="AD292" s="4"/>
      <c r="AE292" s="4"/>
      <c r="AF292" s="4"/>
      <c r="AG292" s="4"/>
      <c r="AH292" s="4"/>
      <c r="AI292" s="4"/>
      <c r="AJ292" s="4"/>
      <c r="AK292" s="4"/>
      <c r="AL292" s="4"/>
      <c r="AM292" s="4"/>
    </row>
    <row r="293" spans="9:39" ht="20.100000000000001" customHeight="1" x14ac:dyDescent="0.4">
      <c r="I293" s="5"/>
      <c r="J293" s="5"/>
      <c r="K293" s="5"/>
      <c r="L293" s="5"/>
      <c r="M293" s="5"/>
      <c r="N293" s="5"/>
      <c r="O293" s="5"/>
      <c r="P293" s="5"/>
      <c r="Q293" s="5"/>
      <c r="R293" s="5"/>
      <c r="S293" s="5"/>
      <c r="T293" s="5"/>
      <c r="U293" s="5"/>
      <c r="V293" s="5"/>
      <c r="W293" s="4"/>
      <c r="X293" s="4"/>
      <c r="Y293" s="4"/>
      <c r="Z293" s="4"/>
      <c r="AA293" s="4"/>
      <c r="AB293" s="4"/>
      <c r="AC293" s="4"/>
      <c r="AD293" s="4"/>
      <c r="AE293" s="4"/>
      <c r="AF293" s="4"/>
      <c r="AG293" s="4"/>
      <c r="AH293" s="4"/>
      <c r="AI293" s="4"/>
      <c r="AJ293" s="4"/>
      <c r="AK293" s="4"/>
      <c r="AL293" s="4"/>
      <c r="AM293" s="4"/>
    </row>
    <row r="294" spans="9:39" ht="20.100000000000001" customHeight="1" x14ac:dyDescent="0.4">
      <c r="I294" s="5"/>
      <c r="J294" s="5"/>
      <c r="K294" s="5"/>
      <c r="L294" s="5"/>
      <c r="M294" s="5"/>
      <c r="N294" s="5"/>
      <c r="O294" s="5"/>
      <c r="P294" s="5"/>
      <c r="Q294" s="5"/>
      <c r="R294" s="5"/>
      <c r="S294" s="5"/>
      <c r="T294" s="5"/>
      <c r="U294" s="5"/>
      <c r="V294" s="5"/>
      <c r="W294" s="4"/>
      <c r="X294" s="4"/>
      <c r="Y294" s="4"/>
      <c r="Z294" s="4"/>
      <c r="AA294" s="4"/>
      <c r="AB294" s="4"/>
      <c r="AC294" s="4"/>
      <c r="AD294" s="4"/>
      <c r="AE294" s="4"/>
      <c r="AF294" s="4"/>
      <c r="AG294" s="4"/>
      <c r="AH294" s="4"/>
      <c r="AI294" s="4"/>
      <c r="AJ294" s="4"/>
      <c r="AK294" s="4"/>
      <c r="AL294" s="4"/>
      <c r="AM294" s="4"/>
    </row>
    <row r="295" spans="9:39" ht="20.100000000000001" customHeight="1" x14ac:dyDescent="0.4">
      <c r="I295" s="5"/>
      <c r="J295" s="5"/>
      <c r="K295" s="5"/>
      <c r="L295" s="5"/>
      <c r="M295" s="5"/>
      <c r="N295" s="5"/>
      <c r="O295" s="5"/>
      <c r="P295" s="5"/>
      <c r="Q295" s="5"/>
      <c r="R295" s="5"/>
      <c r="S295" s="5"/>
      <c r="T295" s="5"/>
      <c r="U295" s="5"/>
      <c r="V295" s="5"/>
      <c r="W295" s="4"/>
      <c r="X295" s="4"/>
      <c r="Y295" s="4"/>
      <c r="Z295" s="4"/>
      <c r="AA295" s="4"/>
      <c r="AB295" s="4"/>
      <c r="AC295" s="4"/>
      <c r="AD295" s="4"/>
      <c r="AE295" s="4"/>
      <c r="AF295" s="4"/>
      <c r="AG295" s="4"/>
      <c r="AH295" s="4"/>
      <c r="AI295" s="4"/>
      <c r="AJ295" s="4"/>
      <c r="AK295" s="4"/>
      <c r="AL295" s="4"/>
      <c r="AM295" s="4"/>
    </row>
    <row r="296" spans="9:39" ht="20.100000000000001" customHeight="1" x14ac:dyDescent="0.4">
      <c r="I296" s="5"/>
      <c r="J296" s="5"/>
      <c r="K296" s="5"/>
      <c r="L296" s="5"/>
      <c r="M296" s="5"/>
      <c r="N296" s="5"/>
      <c r="O296" s="5"/>
      <c r="P296" s="5"/>
      <c r="Q296" s="5"/>
      <c r="R296" s="5"/>
      <c r="S296" s="5"/>
      <c r="T296" s="5"/>
      <c r="U296" s="5"/>
      <c r="V296" s="5"/>
      <c r="W296" s="4"/>
      <c r="X296" s="4"/>
      <c r="Y296" s="4"/>
      <c r="Z296" s="4"/>
      <c r="AA296" s="4"/>
      <c r="AB296" s="4"/>
      <c r="AC296" s="4"/>
      <c r="AD296" s="4"/>
      <c r="AE296" s="4"/>
      <c r="AF296" s="4"/>
      <c r="AG296" s="4"/>
      <c r="AH296" s="4"/>
      <c r="AI296" s="4"/>
      <c r="AJ296" s="4"/>
      <c r="AK296" s="4"/>
      <c r="AL296" s="4"/>
      <c r="AM296" s="4"/>
    </row>
    <row r="297" spans="9:39" ht="20.100000000000001" customHeight="1" x14ac:dyDescent="0.4">
      <c r="I297" s="5"/>
      <c r="J297" s="5"/>
      <c r="K297" s="5"/>
      <c r="L297" s="5"/>
      <c r="M297" s="5"/>
      <c r="N297" s="5"/>
      <c r="O297" s="5"/>
      <c r="P297" s="5"/>
      <c r="Q297" s="5"/>
      <c r="R297" s="5"/>
      <c r="S297" s="5"/>
      <c r="T297" s="5"/>
      <c r="U297" s="5"/>
      <c r="V297" s="5"/>
      <c r="W297" s="4"/>
      <c r="X297" s="4"/>
      <c r="Y297" s="4"/>
      <c r="Z297" s="4"/>
      <c r="AA297" s="4"/>
      <c r="AB297" s="4"/>
      <c r="AC297" s="4"/>
      <c r="AD297" s="4"/>
      <c r="AE297" s="4"/>
      <c r="AF297" s="4"/>
      <c r="AG297" s="4"/>
      <c r="AH297" s="4"/>
      <c r="AI297" s="4"/>
      <c r="AJ297" s="4"/>
      <c r="AK297" s="4"/>
      <c r="AL297" s="4"/>
      <c r="AM297" s="4"/>
    </row>
    <row r="298" spans="9:39" ht="20.100000000000001" customHeight="1" x14ac:dyDescent="0.4">
      <c r="I298" s="5"/>
      <c r="J298" s="5"/>
      <c r="K298" s="5"/>
      <c r="L298" s="5"/>
      <c r="M298" s="5"/>
      <c r="N298" s="5"/>
      <c r="O298" s="5"/>
      <c r="P298" s="5"/>
      <c r="Q298" s="5"/>
      <c r="R298" s="5"/>
      <c r="S298" s="5"/>
      <c r="T298" s="5"/>
      <c r="U298" s="5"/>
      <c r="V298" s="5"/>
      <c r="W298" s="4"/>
      <c r="X298" s="4"/>
      <c r="Y298" s="4"/>
      <c r="Z298" s="4"/>
      <c r="AA298" s="4"/>
      <c r="AB298" s="4"/>
      <c r="AC298" s="4"/>
      <c r="AD298" s="4"/>
      <c r="AE298" s="4"/>
      <c r="AF298" s="4"/>
      <c r="AG298" s="4"/>
      <c r="AH298" s="4"/>
      <c r="AI298" s="4"/>
      <c r="AJ298" s="4"/>
      <c r="AK298" s="4"/>
      <c r="AL298" s="4"/>
      <c r="AM298" s="4"/>
    </row>
    <row r="299" spans="9:39" ht="20.100000000000001" customHeight="1" x14ac:dyDescent="0.4">
      <c r="I299" s="5"/>
      <c r="J299" s="5"/>
      <c r="K299" s="5"/>
      <c r="L299" s="5"/>
      <c r="M299" s="5"/>
      <c r="N299" s="5"/>
      <c r="O299" s="5"/>
      <c r="P299" s="5"/>
      <c r="Q299" s="5"/>
      <c r="R299" s="5"/>
      <c r="S299" s="5"/>
      <c r="T299" s="5"/>
      <c r="U299" s="5"/>
      <c r="V299" s="5"/>
      <c r="W299" s="4"/>
      <c r="X299" s="4"/>
      <c r="Y299" s="4"/>
      <c r="Z299" s="4"/>
      <c r="AA299" s="4"/>
      <c r="AB299" s="4"/>
      <c r="AC299" s="4"/>
      <c r="AD299" s="4"/>
      <c r="AE299" s="4"/>
      <c r="AF299" s="4"/>
      <c r="AG299" s="4"/>
      <c r="AH299" s="4"/>
      <c r="AI299" s="4"/>
      <c r="AJ299" s="4"/>
      <c r="AK299" s="4"/>
      <c r="AL299" s="4"/>
      <c r="AM299" s="4"/>
    </row>
    <row r="300" spans="9:39" ht="20.100000000000001" customHeight="1" x14ac:dyDescent="0.4">
      <c r="I300" s="5"/>
      <c r="J300" s="5"/>
      <c r="K300" s="5"/>
      <c r="L300" s="5"/>
      <c r="M300" s="5"/>
      <c r="N300" s="5"/>
      <c r="O300" s="5"/>
      <c r="P300" s="5"/>
      <c r="Q300" s="5"/>
      <c r="R300" s="5"/>
      <c r="S300" s="5"/>
      <c r="T300" s="5"/>
      <c r="U300" s="5"/>
      <c r="V300" s="5"/>
      <c r="W300" s="4"/>
      <c r="X300" s="4"/>
      <c r="Y300" s="4"/>
      <c r="Z300" s="4"/>
      <c r="AA300" s="4"/>
      <c r="AB300" s="4"/>
      <c r="AC300" s="4"/>
      <c r="AD300" s="4"/>
      <c r="AE300" s="4"/>
      <c r="AF300" s="4"/>
      <c r="AG300" s="4"/>
      <c r="AH300" s="4"/>
      <c r="AI300" s="4"/>
      <c r="AJ300" s="4"/>
      <c r="AK300" s="4"/>
      <c r="AL300" s="4"/>
      <c r="AM300" s="4"/>
    </row>
    <row r="301" spans="9:39" ht="20.100000000000001" customHeight="1" x14ac:dyDescent="0.4">
      <c r="I301" s="5"/>
      <c r="J301" s="5"/>
      <c r="K301" s="5"/>
      <c r="L301" s="5"/>
      <c r="M301" s="5"/>
      <c r="N301" s="5"/>
      <c r="O301" s="5"/>
      <c r="P301" s="5"/>
      <c r="Q301" s="5"/>
      <c r="R301" s="5"/>
      <c r="S301" s="5"/>
      <c r="T301" s="5"/>
      <c r="U301" s="5"/>
      <c r="V301" s="5"/>
      <c r="W301" s="4"/>
      <c r="X301" s="4"/>
      <c r="Y301" s="4"/>
      <c r="Z301" s="4"/>
      <c r="AA301" s="4"/>
      <c r="AB301" s="4"/>
      <c r="AC301" s="4"/>
      <c r="AD301" s="4"/>
      <c r="AE301" s="4"/>
      <c r="AF301" s="4"/>
      <c r="AG301" s="4"/>
      <c r="AH301" s="4"/>
      <c r="AI301" s="4"/>
      <c r="AJ301" s="4"/>
      <c r="AK301" s="4"/>
      <c r="AL301" s="4"/>
      <c r="AM301" s="4"/>
    </row>
    <row r="302" spans="9:39" ht="20.100000000000001" customHeight="1" x14ac:dyDescent="0.4">
      <c r="I302" s="5"/>
      <c r="J302" s="5"/>
      <c r="K302" s="5"/>
      <c r="L302" s="5"/>
      <c r="M302" s="5"/>
      <c r="N302" s="5"/>
      <c r="O302" s="5"/>
      <c r="P302" s="5"/>
      <c r="Q302" s="5"/>
      <c r="R302" s="5"/>
      <c r="S302" s="5"/>
      <c r="T302" s="5"/>
      <c r="U302" s="5"/>
      <c r="V302" s="5"/>
      <c r="W302" s="4"/>
      <c r="X302" s="4"/>
      <c r="Y302" s="4"/>
      <c r="Z302" s="4"/>
      <c r="AA302" s="4"/>
      <c r="AB302" s="4"/>
      <c r="AC302" s="4"/>
      <c r="AD302" s="4"/>
      <c r="AE302" s="4"/>
      <c r="AF302" s="4"/>
      <c r="AG302" s="4"/>
      <c r="AH302" s="4"/>
      <c r="AI302" s="4"/>
      <c r="AJ302" s="4"/>
      <c r="AK302" s="4"/>
      <c r="AL302" s="4"/>
      <c r="AM302" s="4"/>
    </row>
    <row r="303" spans="9:39" ht="20.100000000000001" customHeight="1" x14ac:dyDescent="0.4">
      <c r="I303" s="5"/>
      <c r="J303" s="5"/>
      <c r="K303" s="5"/>
      <c r="L303" s="5"/>
      <c r="M303" s="5"/>
      <c r="N303" s="5"/>
      <c r="O303" s="5"/>
      <c r="P303" s="5"/>
      <c r="Q303" s="5"/>
      <c r="R303" s="5"/>
      <c r="S303" s="5"/>
      <c r="T303" s="5"/>
      <c r="U303" s="5"/>
      <c r="V303" s="5"/>
      <c r="W303" s="4"/>
      <c r="X303" s="4"/>
      <c r="Y303" s="4"/>
      <c r="Z303" s="4"/>
      <c r="AA303" s="4"/>
      <c r="AB303" s="4"/>
      <c r="AC303" s="4"/>
      <c r="AD303" s="4"/>
      <c r="AE303" s="4"/>
      <c r="AF303" s="4"/>
      <c r="AG303" s="4"/>
      <c r="AH303" s="4"/>
      <c r="AI303" s="4"/>
      <c r="AJ303" s="4"/>
      <c r="AK303" s="4"/>
      <c r="AL303" s="4"/>
      <c r="AM303" s="4"/>
    </row>
    <row r="304" spans="9:39" ht="20.100000000000001" customHeight="1" x14ac:dyDescent="0.4">
      <c r="I304" s="5"/>
      <c r="J304" s="5"/>
      <c r="K304" s="5"/>
      <c r="L304" s="5"/>
      <c r="M304" s="5"/>
      <c r="N304" s="5"/>
      <c r="O304" s="5"/>
      <c r="P304" s="5"/>
      <c r="Q304" s="5"/>
      <c r="R304" s="5"/>
      <c r="S304" s="5"/>
      <c r="T304" s="5"/>
      <c r="U304" s="5"/>
      <c r="V304" s="5"/>
      <c r="W304" s="4"/>
      <c r="X304" s="4"/>
      <c r="Y304" s="4"/>
      <c r="Z304" s="4"/>
      <c r="AA304" s="4"/>
      <c r="AB304" s="4"/>
      <c r="AC304" s="4"/>
      <c r="AD304" s="4"/>
      <c r="AE304" s="4"/>
      <c r="AF304" s="4"/>
      <c r="AG304" s="4"/>
      <c r="AH304" s="4"/>
      <c r="AI304" s="4"/>
      <c r="AJ304" s="4"/>
      <c r="AK304" s="4"/>
      <c r="AL304" s="4"/>
      <c r="AM304" s="4"/>
    </row>
    <row r="305" spans="9:39" ht="20.100000000000001" customHeight="1" x14ac:dyDescent="0.4">
      <c r="I305" s="5"/>
      <c r="J305" s="5"/>
      <c r="K305" s="5"/>
      <c r="L305" s="5"/>
      <c r="M305" s="5"/>
      <c r="N305" s="5"/>
      <c r="O305" s="5"/>
      <c r="P305" s="5"/>
      <c r="Q305" s="5"/>
      <c r="R305" s="5"/>
      <c r="S305" s="5"/>
      <c r="T305" s="5"/>
      <c r="U305" s="5"/>
      <c r="V305" s="5"/>
      <c r="W305" s="4"/>
      <c r="X305" s="4"/>
      <c r="Y305" s="4"/>
      <c r="Z305" s="4"/>
      <c r="AA305" s="4"/>
      <c r="AB305" s="4"/>
      <c r="AC305" s="4"/>
      <c r="AD305" s="4"/>
      <c r="AE305" s="4"/>
      <c r="AF305" s="4"/>
      <c r="AG305" s="4"/>
      <c r="AH305" s="4"/>
      <c r="AI305" s="4"/>
      <c r="AJ305" s="4"/>
      <c r="AK305" s="4"/>
      <c r="AL305" s="4"/>
      <c r="AM305" s="4"/>
    </row>
    <row r="306" spans="9:39" ht="20.100000000000001" customHeight="1" x14ac:dyDescent="0.4">
      <c r="I306" s="5"/>
      <c r="J306" s="5"/>
      <c r="K306" s="5"/>
      <c r="L306" s="5"/>
      <c r="M306" s="5"/>
      <c r="N306" s="5"/>
      <c r="O306" s="5"/>
      <c r="P306" s="5"/>
      <c r="Q306" s="5"/>
      <c r="R306" s="5"/>
      <c r="S306" s="5"/>
      <c r="T306" s="5"/>
      <c r="U306" s="5"/>
      <c r="V306" s="5"/>
      <c r="W306" s="4"/>
      <c r="X306" s="4"/>
      <c r="Y306" s="4"/>
      <c r="Z306" s="4"/>
      <c r="AA306" s="4"/>
      <c r="AB306" s="4"/>
      <c r="AC306" s="4"/>
      <c r="AD306" s="4"/>
      <c r="AE306" s="4"/>
      <c r="AF306" s="4"/>
      <c r="AG306" s="4"/>
      <c r="AH306" s="4"/>
      <c r="AI306" s="4"/>
      <c r="AJ306" s="4"/>
      <c r="AK306" s="4"/>
      <c r="AL306" s="4"/>
      <c r="AM306" s="4"/>
    </row>
    <row r="307" spans="9:39" ht="20.100000000000001" customHeight="1" x14ac:dyDescent="0.4">
      <c r="I307" s="5"/>
      <c r="J307" s="5"/>
      <c r="K307" s="5"/>
      <c r="L307" s="5"/>
      <c r="M307" s="5"/>
      <c r="N307" s="5"/>
      <c r="O307" s="5"/>
      <c r="P307" s="5"/>
      <c r="Q307" s="5"/>
      <c r="R307" s="5"/>
      <c r="S307" s="5"/>
      <c r="T307" s="5"/>
      <c r="U307" s="5"/>
      <c r="V307" s="5"/>
      <c r="W307" s="4"/>
      <c r="X307" s="4"/>
      <c r="Y307" s="4"/>
      <c r="Z307" s="4"/>
      <c r="AA307" s="4"/>
      <c r="AB307" s="4"/>
      <c r="AC307" s="4"/>
      <c r="AD307" s="4"/>
      <c r="AE307" s="4"/>
      <c r="AF307" s="4"/>
      <c r="AG307" s="4"/>
      <c r="AH307" s="4"/>
      <c r="AI307" s="4"/>
      <c r="AJ307" s="4"/>
      <c r="AK307" s="4"/>
      <c r="AL307" s="4"/>
      <c r="AM307" s="4"/>
    </row>
    <row r="308" spans="9:39" ht="20.100000000000001" customHeight="1" x14ac:dyDescent="0.4">
      <c r="I308" s="5"/>
      <c r="J308" s="5"/>
      <c r="K308" s="5"/>
      <c r="L308" s="5"/>
      <c r="M308" s="5"/>
      <c r="N308" s="5"/>
      <c r="O308" s="5"/>
      <c r="P308" s="5"/>
      <c r="Q308" s="5"/>
      <c r="R308" s="5"/>
      <c r="S308" s="5"/>
      <c r="T308" s="5"/>
      <c r="U308" s="5"/>
      <c r="V308" s="5"/>
      <c r="W308" s="4"/>
      <c r="X308" s="4"/>
      <c r="Y308" s="4"/>
      <c r="Z308" s="4"/>
      <c r="AA308" s="4"/>
      <c r="AB308" s="4"/>
      <c r="AC308" s="4"/>
      <c r="AD308" s="4"/>
      <c r="AE308" s="4"/>
      <c r="AF308" s="4"/>
      <c r="AG308" s="4"/>
      <c r="AH308" s="4"/>
      <c r="AI308" s="4"/>
      <c r="AJ308" s="4"/>
      <c r="AK308" s="4"/>
      <c r="AL308" s="4"/>
      <c r="AM308" s="4"/>
    </row>
    <row r="309" spans="9:39" ht="20.100000000000001" customHeight="1" x14ac:dyDescent="0.4">
      <c r="I309" s="5"/>
      <c r="J309" s="5"/>
      <c r="K309" s="5"/>
      <c r="L309" s="5"/>
      <c r="M309" s="5"/>
      <c r="N309" s="5"/>
      <c r="O309" s="5"/>
      <c r="P309" s="5"/>
      <c r="Q309" s="5"/>
      <c r="R309" s="5"/>
      <c r="S309" s="5"/>
      <c r="T309" s="5"/>
      <c r="U309" s="5"/>
      <c r="V309" s="5"/>
      <c r="W309" s="4"/>
      <c r="X309" s="4"/>
      <c r="Y309" s="4"/>
      <c r="Z309" s="4"/>
      <c r="AA309" s="4"/>
      <c r="AB309" s="4"/>
      <c r="AC309" s="4"/>
      <c r="AD309" s="4"/>
      <c r="AE309" s="4"/>
      <c r="AF309" s="4"/>
      <c r="AG309" s="4"/>
      <c r="AH309" s="4"/>
      <c r="AI309" s="4"/>
      <c r="AJ309" s="4"/>
      <c r="AK309" s="4"/>
      <c r="AL309" s="4"/>
      <c r="AM309" s="4"/>
    </row>
    <row r="310" spans="9:39" ht="20.100000000000001" customHeight="1" x14ac:dyDescent="0.4">
      <c r="I310" s="5"/>
      <c r="J310" s="5"/>
      <c r="K310" s="5"/>
      <c r="L310" s="5"/>
      <c r="M310" s="5"/>
      <c r="N310" s="5"/>
      <c r="O310" s="5"/>
      <c r="P310" s="5"/>
      <c r="Q310" s="5"/>
      <c r="R310" s="5"/>
      <c r="S310" s="5"/>
      <c r="T310" s="5"/>
      <c r="U310" s="5"/>
      <c r="V310" s="5"/>
      <c r="W310" s="4"/>
      <c r="X310" s="4"/>
      <c r="Y310" s="4"/>
      <c r="Z310" s="4"/>
      <c r="AA310" s="4"/>
      <c r="AB310" s="4"/>
      <c r="AC310" s="4"/>
      <c r="AD310" s="4"/>
      <c r="AE310" s="4"/>
      <c r="AF310" s="4"/>
      <c r="AG310" s="4"/>
      <c r="AH310" s="4"/>
      <c r="AI310" s="4"/>
      <c r="AJ310" s="4"/>
      <c r="AK310" s="4"/>
      <c r="AL310" s="4"/>
      <c r="AM310" s="4"/>
    </row>
    <row r="311" spans="9:39" ht="20.100000000000001" customHeight="1" x14ac:dyDescent="0.4">
      <c r="I311" s="5"/>
      <c r="J311" s="5"/>
      <c r="K311" s="5"/>
      <c r="L311" s="5"/>
      <c r="M311" s="5"/>
      <c r="N311" s="5"/>
      <c r="O311" s="5"/>
      <c r="P311" s="5"/>
      <c r="Q311" s="5"/>
      <c r="R311" s="5"/>
      <c r="S311" s="5"/>
      <c r="T311" s="5"/>
      <c r="U311" s="5"/>
      <c r="V311" s="5"/>
      <c r="W311" s="4"/>
      <c r="X311" s="4"/>
      <c r="Y311" s="4"/>
      <c r="Z311" s="4"/>
      <c r="AA311" s="4"/>
      <c r="AB311" s="4"/>
      <c r="AC311" s="4"/>
      <c r="AD311" s="4"/>
      <c r="AE311" s="4"/>
      <c r="AF311" s="4"/>
      <c r="AG311" s="4"/>
      <c r="AH311" s="4"/>
      <c r="AI311" s="4"/>
      <c r="AJ311" s="4"/>
      <c r="AK311" s="4"/>
      <c r="AL311" s="4"/>
      <c r="AM311" s="4"/>
    </row>
    <row r="312" spans="9:39" ht="20.100000000000001" customHeight="1" x14ac:dyDescent="0.4">
      <c r="I312" s="5"/>
      <c r="J312" s="5"/>
      <c r="K312" s="5"/>
      <c r="L312" s="5"/>
      <c r="M312" s="5"/>
      <c r="N312" s="5"/>
      <c r="O312" s="5"/>
      <c r="P312" s="5"/>
      <c r="Q312" s="5"/>
      <c r="R312" s="5"/>
      <c r="S312" s="5"/>
      <c r="T312" s="5"/>
      <c r="U312" s="5"/>
      <c r="V312" s="5"/>
      <c r="W312" s="4"/>
      <c r="X312" s="4"/>
      <c r="Y312" s="4"/>
      <c r="Z312" s="4"/>
      <c r="AA312" s="4"/>
      <c r="AB312" s="4"/>
      <c r="AC312" s="4"/>
      <c r="AD312" s="4"/>
      <c r="AE312" s="4"/>
      <c r="AF312" s="4"/>
      <c r="AG312" s="4"/>
      <c r="AH312" s="4"/>
      <c r="AI312" s="4"/>
      <c r="AJ312" s="4"/>
      <c r="AK312" s="4"/>
      <c r="AL312" s="4"/>
      <c r="AM312" s="4"/>
    </row>
    <row r="313" spans="9:39" ht="20.100000000000001" customHeight="1" x14ac:dyDescent="0.4">
      <c r="I313" s="5"/>
      <c r="J313" s="5"/>
      <c r="K313" s="5"/>
      <c r="L313" s="5"/>
      <c r="M313" s="5"/>
      <c r="N313" s="5"/>
      <c r="O313" s="5"/>
      <c r="P313" s="5"/>
      <c r="Q313" s="5"/>
      <c r="R313" s="5"/>
      <c r="S313" s="5"/>
      <c r="T313" s="5"/>
      <c r="U313" s="5"/>
      <c r="V313" s="5"/>
      <c r="W313" s="4"/>
      <c r="X313" s="4"/>
      <c r="Y313" s="4"/>
      <c r="Z313" s="4"/>
      <c r="AA313" s="4"/>
      <c r="AB313" s="4"/>
      <c r="AC313" s="4"/>
      <c r="AD313" s="4"/>
      <c r="AE313" s="4"/>
      <c r="AF313" s="4"/>
      <c r="AG313" s="4"/>
      <c r="AH313" s="4"/>
      <c r="AI313" s="4"/>
      <c r="AJ313" s="4"/>
      <c r="AK313" s="4"/>
      <c r="AL313" s="4"/>
      <c r="AM313" s="4"/>
    </row>
    <row r="314" spans="9:39" ht="20.100000000000001" customHeight="1" x14ac:dyDescent="0.4">
      <c r="I314" s="5"/>
      <c r="J314" s="5"/>
      <c r="K314" s="5"/>
      <c r="L314" s="5"/>
      <c r="M314" s="5"/>
      <c r="N314" s="5"/>
      <c r="O314" s="5"/>
      <c r="P314" s="5"/>
      <c r="Q314" s="5"/>
      <c r="R314" s="5"/>
      <c r="S314" s="5"/>
      <c r="T314" s="5"/>
      <c r="U314" s="5"/>
      <c r="V314" s="5"/>
      <c r="W314" s="4"/>
      <c r="X314" s="4"/>
      <c r="Y314" s="4"/>
      <c r="Z314" s="4"/>
      <c r="AA314" s="4"/>
      <c r="AB314" s="4"/>
      <c r="AC314" s="4"/>
      <c r="AD314" s="4"/>
      <c r="AE314" s="4"/>
      <c r="AF314" s="4"/>
      <c r="AG314" s="4"/>
      <c r="AH314" s="4"/>
      <c r="AI314" s="4"/>
      <c r="AJ314" s="4"/>
      <c r="AK314" s="4"/>
      <c r="AL314" s="4"/>
      <c r="AM314" s="4"/>
    </row>
    <row r="315" spans="9:39" ht="20.100000000000001" customHeight="1" x14ac:dyDescent="0.4">
      <c r="I315" s="5"/>
      <c r="J315" s="5"/>
      <c r="K315" s="5"/>
      <c r="L315" s="5"/>
      <c r="M315" s="5"/>
      <c r="N315" s="5"/>
      <c r="O315" s="5"/>
      <c r="P315" s="5"/>
      <c r="Q315" s="5"/>
      <c r="R315" s="5"/>
      <c r="S315" s="5"/>
      <c r="T315" s="5"/>
      <c r="U315" s="5"/>
      <c r="V315" s="5"/>
      <c r="W315" s="4"/>
      <c r="X315" s="4"/>
      <c r="Y315" s="4"/>
      <c r="Z315" s="4"/>
      <c r="AA315" s="4"/>
      <c r="AB315" s="4"/>
      <c r="AC315" s="4"/>
      <c r="AD315" s="4"/>
      <c r="AE315" s="4"/>
      <c r="AF315" s="4"/>
      <c r="AG315" s="4"/>
      <c r="AH315" s="4"/>
      <c r="AI315" s="4"/>
      <c r="AJ315" s="4"/>
      <c r="AK315" s="4"/>
      <c r="AL315" s="4"/>
      <c r="AM315" s="4"/>
    </row>
    <row r="316" spans="9:39" ht="20.100000000000001" customHeight="1" x14ac:dyDescent="0.4">
      <c r="I316" s="5"/>
      <c r="J316" s="5"/>
      <c r="K316" s="5"/>
      <c r="L316" s="5"/>
      <c r="M316" s="5"/>
      <c r="N316" s="5"/>
      <c r="O316" s="5"/>
      <c r="P316" s="5"/>
      <c r="Q316" s="5"/>
      <c r="R316" s="5"/>
      <c r="S316" s="5"/>
      <c r="T316" s="5"/>
      <c r="U316" s="5"/>
      <c r="V316" s="5"/>
      <c r="W316" s="4"/>
      <c r="X316" s="4"/>
      <c r="Y316" s="4"/>
      <c r="Z316" s="4"/>
      <c r="AA316" s="4"/>
      <c r="AB316" s="4"/>
      <c r="AC316" s="4"/>
      <c r="AD316" s="4"/>
      <c r="AE316" s="4"/>
      <c r="AF316" s="4"/>
      <c r="AG316" s="4"/>
      <c r="AH316" s="4"/>
      <c r="AI316" s="4"/>
      <c r="AJ316" s="4"/>
      <c r="AK316" s="4"/>
      <c r="AL316" s="4"/>
      <c r="AM316" s="4"/>
    </row>
    <row r="317" spans="9:39" ht="20.100000000000001" customHeight="1" x14ac:dyDescent="0.4">
      <c r="I317" s="5"/>
      <c r="J317" s="5"/>
      <c r="K317" s="5"/>
      <c r="L317" s="5"/>
      <c r="M317" s="5"/>
      <c r="N317" s="5"/>
      <c r="O317" s="5"/>
      <c r="P317" s="5"/>
      <c r="Q317" s="5"/>
      <c r="R317" s="5"/>
      <c r="S317" s="5"/>
      <c r="T317" s="5"/>
      <c r="U317" s="5"/>
      <c r="V317" s="5"/>
      <c r="W317" s="4"/>
      <c r="X317" s="4"/>
      <c r="Y317" s="4"/>
      <c r="Z317" s="4"/>
      <c r="AA317" s="4"/>
      <c r="AB317" s="4"/>
      <c r="AC317" s="4"/>
      <c r="AD317" s="4"/>
      <c r="AE317" s="4"/>
      <c r="AF317" s="4"/>
      <c r="AG317" s="4"/>
      <c r="AH317" s="4"/>
      <c r="AI317" s="4"/>
      <c r="AJ317" s="4"/>
      <c r="AK317" s="4"/>
      <c r="AL317" s="4"/>
      <c r="AM317" s="4"/>
    </row>
    <row r="318" spans="9:39" ht="20.100000000000001" customHeight="1" x14ac:dyDescent="0.4">
      <c r="I318" s="5"/>
      <c r="J318" s="5"/>
      <c r="K318" s="5"/>
      <c r="L318" s="5"/>
      <c r="M318" s="5"/>
      <c r="N318" s="5"/>
      <c r="O318" s="5"/>
      <c r="P318" s="5"/>
      <c r="Q318" s="5"/>
      <c r="R318" s="5"/>
      <c r="S318" s="5"/>
      <c r="T318" s="5"/>
      <c r="U318" s="5"/>
      <c r="V318" s="5"/>
      <c r="W318" s="4"/>
      <c r="X318" s="4"/>
      <c r="Y318" s="4"/>
      <c r="Z318" s="4"/>
      <c r="AA318" s="4"/>
      <c r="AB318" s="4"/>
      <c r="AC318" s="4"/>
      <c r="AD318" s="4"/>
      <c r="AE318" s="4"/>
      <c r="AF318" s="4"/>
      <c r="AG318" s="4"/>
      <c r="AH318" s="4"/>
      <c r="AI318" s="4"/>
      <c r="AJ318" s="4"/>
      <c r="AK318" s="4"/>
      <c r="AL318" s="4"/>
      <c r="AM318" s="4"/>
    </row>
    <row r="319" spans="9:39" ht="20.100000000000001" customHeight="1" x14ac:dyDescent="0.4">
      <c r="I319" s="5"/>
      <c r="J319" s="5"/>
      <c r="K319" s="5"/>
      <c r="L319" s="5"/>
      <c r="M319" s="5"/>
      <c r="N319" s="5"/>
      <c r="O319" s="5"/>
      <c r="P319" s="5"/>
      <c r="Q319" s="5"/>
      <c r="R319" s="5"/>
      <c r="S319" s="5"/>
      <c r="T319" s="5"/>
      <c r="U319" s="5"/>
      <c r="V319" s="5"/>
      <c r="W319" s="4"/>
      <c r="X319" s="4"/>
      <c r="Y319" s="4"/>
      <c r="Z319" s="4"/>
      <c r="AA319" s="4"/>
      <c r="AB319" s="4"/>
      <c r="AC319" s="4"/>
      <c r="AD319" s="4"/>
      <c r="AE319" s="4"/>
      <c r="AF319" s="4"/>
      <c r="AG319" s="4"/>
      <c r="AH319" s="4"/>
      <c r="AI319" s="4"/>
      <c r="AJ319" s="4"/>
      <c r="AK319" s="4"/>
      <c r="AL319" s="4"/>
      <c r="AM319" s="4"/>
    </row>
    <row r="320" spans="9:39" ht="20.100000000000001" customHeight="1" x14ac:dyDescent="0.4">
      <c r="I320" s="5"/>
      <c r="J320" s="5"/>
      <c r="K320" s="5"/>
      <c r="L320" s="5"/>
      <c r="M320" s="5"/>
      <c r="N320" s="5"/>
      <c r="O320" s="5"/>
      <c r="P320" s="5"/>
      <c r="Q320" s="5"/>
      <c r="R320" s="5"/>
      <c r="S320" s="5"/>
      <c r="T320" s="5"/>
      <c r="U320" s="5"/>
      <c r="V320" s="5"/>
      <c r="W320" s="4"/>
      <c r="X320" s="4"/>
      <c r="Y320" s="4"/>
      <c r="Z320" s="4"/>
      <c r="AA320" s="4"/>
      <c r="AB320" s="4"/>
      <c r="AC320" s="4"/>
      <c r="AD320" s="4"/>
      <c r="AE320" s="4"/>
      <c r="AF320" s="4"/>
      <c r="AG320" s="4"/>
      <c r="AH320" s="4"/>
      <c r="AI320" s="4"/>
      <c r="AJ320" s="4"/>
      <c r="AK320" s="4"/>
      <c r="AL320" s="4"/>
      <c r="AM320" s="4"/>
    </row>
    <row r="321" spans="9:39" ht="20.100000000000001" customHeight="1" x14ac:dyDescent="0.4">
      <c r="I321" s="5"/>
      <c r="J321" s="5"/>
      <c r="K321" s="5"/>
      <c r="L321" s="5"/>
      <c r="M321" s="5"/>
      <c r="N321" s="5"/>
      <c r="O321" s="5"/>
      <c r="P321" s="5"/>
      <c r="Q321" s="5"/>
      <c r="R321" s="5"/>
      <c r="S321" s="5"/>
      <c r="T321" s="5"/>
      <c r="U321" s="5"/>
      <c r="V321" s="5"/>
      <c r="W321" s="4"/>
      <c r="X321" s="4"/>
      <c r="Y321" s="4"/>
      <c r="Z321" s="4"/>
      <c r="AA321" s="4"/>
      <c r="AB321" s="4"/>
      <c r="AC321" s="4"/>
      <c r="AD321" s="4"/>
      <c r="AE321" s="4"/>
      <c r="AF321" s="4"/>
      <c r="AG321" s="4"/>
      <c r="AH321" s="4"/>
      <c r="AI321" s="4"/>
      <c r="AJ321" s="4"/>
      <c r="AK321" s="4"/>
      <c r="AL321" s="4"/>
      <c r="AM321" s="4"/>
    </row>
    <row r="322" spans="9:39" ht="20.100000000000001" customHeight="1" x14ac:dyDescent="0.4">
      <c r="I322" s="5"/>
      <c r="J322" s="5"/>
      <c r="K322" s="5"/>
      <c r="L322" s="5"/>
      <c r="M322" s="5"/>
      <c r="N322" s="5"/>
      <c r="O322" s="5"/>
      <c r="P322" s="5"/>
      <c r="Q322" s="5"/>
      <c r="R322" s="5"/>
      <c r="S322" s="5"/>
      <c r="T322" s="5"/>
      <c r="U322" s="5"/>
      <c r="V322" s="5"/>
      <c r="W322" s="4"/>
      <c r="X322" s="4"/>
      <c r="Y322" s="4"/>
      <c r="Z322" s="4"/>
      <c r="AA322" s="4"/>
      <c r="AB322" s="4"/>
      <c r="AC322" s="4"/>
      <c r="AD322" s="4"/>
      <c r="AE322" s="4"/>
      <c r="AF322" s="4"/>
      <c r="AG322" s="4"/>
      <c r="AH322" s="4"/>
      <c r="AI322" s="4"/>
      <c r="AJ322" s="4"/>
      <c r="AK322" s="4"/>
      <c r="AL322" s="4"/>
      <c r="AM322" s="4"/>
    </row>
    <row r="323" spans="9:39" ht="20.100000000000001" customHeight="1" x14ac:dyDescent="0.4">
      <c r="I323" s="5"/>
      <c r="J323" s="5"/>
      <c r="K323" s="5"/>
      <c r="L323" s="5"/>
      <c r="M323" s="5"/>
      <c r="N323" s="5"/>
      <c r="O323" s="5"/>
      <c r="P323" s="5"/>
      <c r="Q323" s="5"/>
      <c r="R323" s="5"/>
      <c r="S323" s="5"/>
      <c r="T323" s="5"/>
      <c r="U323" s="5"/>
      <c r="V323" s="5"/>
      <c r="W323" s="4"/>
      <c r="X323" s="4"/>
      <c r="Y323" s="4"/>
      <c r="Z323" s="4"/>
      <c r="AA323" s="4"/>
      <c r="AB323" s="4"/>
      <c r="AC323" s="4"/>
      <c r="AD323" s="4"/>
      <c r="AE323" s="4"/>
      <c r="AF323" s="4"/>
      <c r="AG323" s="4"/>
      <c r="AH323" s="4"/>
      <c r="AI323" s="4"/>
      <c r="AJ323" s="4"/>
      <c r="AK323" s="4"/>
      <c r="AL323" s="4"/>
      <c r="AM323" s="4"/>
    </row>
    <row r="324" spans="9:39" ht="20.100000000000001" customHeight="1" x14ac:dyDescent="0.4">
      <c r="I324" s="5"/>
      <c r="J324" s="5"/>
      <c r="K324" s="5"/>
      <c r="L324" s="5"/>
      <c r="M324" s="5"/>
      <c r="N324" s="5"/>
      <c r="O324" s="5"/>
      <c r="P324" s="5"/>
      <c r="Q324" s="5"/>
      <c r="R324" s="5"/>
      <c r="S324" s="5"/>
      <c r="T324" s="5"/>
      <c r="U324" s="5"/>
      <c r="V324" s="5"/>
      <c r="W324" s="4"/>
      <c r="X324" s="4"/>
      <c r="Y324" s="4"/>
      <c r="Z324" s="4"/>
      <c r="AA324" s="4"/>
      <c r="AB324" s="4"/>
      <c r="AC324" s="4"/>
      <c r="AD324" s="4"/>
      <c r="AE324" s="4"/>
      <c r="AF324" s="4"/>
      <c r="AG324" s="4"/>
      <c r="AH324" s="4"/>
      <c r="AI324" s="4"/>
      <c r="AJ324" s="4"/>
      <c r="AK324" s="4"/>
      <c r="AL324" s="4"/>
      <c r="AM324" s="4"/>
    </row>
    <row r="325" spans="9:39" ht="20.100000000000001" customHeight="1" x14ac:dyDescent="0.4">
      <c r="I325" s="5"/>
      <c r="J325" s="5"/>
      <c r="K325" s="5"/>
      <c r="L325" s="5"/>
      <c r="M325" s="5"/>
      <c r="N325" s="5"/>
      <c r="O325" s="5"/>
      <c r="P325" s="5"/>
      <c r="Q325" s="5"/>
      <c r="R325" s="5"/>
      <c r="S325" s="5"/>
      <c r="T325" s="5"/>
      <c r="U325" s="5"/>
      <c r="V325" s="5"/>
      <c r="W325" s="4"/>
      <c r="X325" s="4"/>
      <c r="Y325" s="4"/>
      <c r="Z325" s="4"/>
      <c r="AA325" s="4"/>
      <c r="AB325" s="4"/>
      <c r="AC325" s="4"/>
      <c r="AD325" s="4"/>
      <c r="AE325" s="4"/>
      <c r="AF325" s="4"/>
      <c r="AG325" s="4"/>
      <c r="AH325" s="4"/>
      <c r="AI325" s="4"/>
      <c r="AJ325" s="4"/>
      <c r="AK325" s="4"/>
      <c r="AL325" s="4"/>
      <c r="AM325" s="4"/>
    </row>
    <row r="326" spans="9:39" ht="20.100000000000001" customHeight="1" x14ac:dyDescent="0.4">
      <c r="I326" s="5"/>
      <c r="J326" s="5"/>
      <c r="K326" s="5"/>
      <c r="L326" s="5"/>
      <c r="M326" s="5"/>
      <c r="N326" s="5"/>
      <c r="O326" s="5"/>
      <c r="P326" s="5"/>
      <c r="Q326" s="5"/>
      <c r="R326" s="5"/>
      <c r="S326" s="5"/>
      <c r="T326" s="5"/>
      <c r="U326" s="5"/>
      <c r="V326" s="5"/>
      <c r="W326" s="4"/>
      <c r="X326" s="4"/>
      <c r="Y326" s="4"/>
      <c r="Z326" s="4"/>
      <c r="AA326" s="4"/>
      <c r="AB326" s="4"/>
      <c r="AC326" s="4"/>
      <c r="AD326" s="4"/>
      <c r="AE326" s="4"/>
      <c r="AF326" s="4"/>
      <c r="AG326" s="4"/>
      <c r="AH326" s="4"/>
      <c r="AI326" s="4"/>
      <c r="AJ326" s="4"/>
      <c r="AK326" s="4"/>
      <c r="AL326" s="4"/>
      <c r="AM326" s="4"/>
    </row>
    <row r="327" spans="9:39" ht="20.100000000000001" customHeight="1" x14ac:dyDescent="0.4">
      <c r="I327" s="5"/>
      <c r="J327" s="5"/>
      <c r="K327" s="5"/>
      <c r="L327" s="5"/>
      <c r="M327" s="5"/>
      <c r="N327" s="5"/>
      <c r="O327" s="5"/>
      <c r="P327" s="5"/>
      <c r="Q327" s="5"/>
      <c r="R327" s="5"/>
      <c r="S327" s="5"/>
      <c r="T327" s="5"/>
      <c r="U327" s="5"/>
      <c r="V327" s="5"/>
      <c r="W327" s="4"/>
      <c r="X327" s="4"/>
      <c r="Y327" s="4"/>
      <c r="Z327" s="4"/>
      <c r="AA327" s="4"/>
      <c r="AB327" s="4"/>
      <c r="AC327" s="4"/>
      <c r="AD327" s="4"/>
      <c r="AE327" s="4"/>
      <c r="AF327" s="4"/>
      <c r="AG327" s="4"/>
      <c r="AH327" s="4"/>
      <c r="AI327" s="4"/>
      <c r="AJ327" s="4"/>
      <c r="AK327" s="4"/>
      <c r="AL327" s="4"/>
      <c r="AM327" s="4"/>
    </row>
    <row r="328" spans="9:39" ht="20.100000000000001" customHeight="1" x14ac:dyDescent="0.4">
      <c r="I328" s="5"/>
      <c r="J328" s="5"/>
      <c r="K328" s="5"/>
      <c r="L328" s="5"/>
      <c r="M328" s="5"/>
      <c r="N328" s="5"/>
      <c r="O328" s="5"/>
      <c r="P328" s="5"/>
      <c r="Q328" s="5"/>
      <c r="R328" s="5"/>
      <c r="S328" s="5"/>
      <c r="T328" s="5"/>
      <c r="U328" s="5"/>
      <c r="V328" s="5"/>
      <c r="W328" s="4"/>
      <c r="X328" s="4"/>
      <c r="Y328" s="4"/>
      <c r="Z328" s="4"/>
      <c r="AA328" s="4"/>
      <c r="AB328" s="4"/>
      <c r="AC328" s="4"/>
      <c r="AD328" s="4"/>
      <c r="AE328" s="4"/>
      <c r="AF328" s="4"/>
      <c r="AG328" s="4"/>
      <c r="AH328" s="4"/>
      <c r="AI328" s="4"/>
      <c r="AJ328" s="4"/>
      <c r="AK328" s="4"/>
      <c r="AL328" s="4"/>
      <c r="AM328" s="4"/>
    </row>
    <row r="329" spans="9:39" ht="20.100000000000001" customHeight="1" x14ac:dyDescent="0.4">
      <c r="I329" s="5"/>
      <c r="J329" s="5"/>
      <c r="K329" s="5"/>
      <c r="L329" s="5"/>
      <c r="M329" s="5"/>
      <c r="N329" s="5"/>
      <c r="O329" s="5"/>
      <c r="P329" s="5"/>
      <c r="Q329" s="5"/>
      <c r="R329" s="5"/>
      <c r="S329" s="5"/>
      <c r="T329" s="5"/>
      <c r="U329" s="5"/>
      <c r="V329" s="5"/>
      <c r="W329" s="4"/>
      <c r="X329" s="4"/>
      <c r="Y329" s="4"/>
      <c r="Z329" s="4"/>
      <c r="AA329" s="4"/>
      <c r="AB329" s="4"/>
      <c r="AC329" s="4"/>
      <c r="AD329" s="4"/>
      <c r="AE329" s="4"/>
      <c r="AF329" s="4"/>
      <c r="AG329" s="4"/>
      <c r="AH329" s="4"/>
      <c r="AI329" s="4"/>
      <c r="AJ329" s="4"/>
      <c r="AK329" s="4"/>
      <c r="AL329" s="4"/>
      <c r="AM329" s="4"/>
    </row>
    <row r="330" spans="9:39" ht="20.100000000000001" customHeight="1" x14ac:dyDescent="0.4">
      <c r="I330" s="5"/>
      <c r="J330" s="5"/>
      <c r="K330" s="5"/>
      <c r="L330" s="5"/>
      <c r="M330" s="5"/>
      <c r="N330" s="5"/>
      <c r="O330" s="5"/>
      <c r="P330" s="5"/>
      <c r="Q330" s="5"/>
      <c r="R330" s="5"/>
      <c r="S330" s="5"/>
      <c r="T330" s="5"/>
      <c r="U330" s="5"/>
      <c r="V330" s="5"/>
      <c r="W330" s="4"/>
      <c r="X330" s="4"/>
      <c r="Y330" s="4"/>
      <c r="Z330" s="4"/>
      <c r="AA330" s="4"/>
      <c r="AB330" s="4"/>
      <c r="AC330" s="4"/>
      <c r="AD330" s="4"/>
      <c r="AE330" s="4"/>
      <c r="AF330" s="4"/>
      <c r="AG330" s="4"/>
      <c r="AH330" s="4"/>
      <c r="AI330" s="4"/>
      <c r="AJ330" s="4"/>
      <c r="AK330" s="4"/>
      <c r="AL330" s="4"/>
      <c r="AM330" s="4"/>
    </row>
    <row r="331" spans="9:39" ht="20.100000000000001" customHeight="1" x14ac:dyDescent="0.4">
      <c r="I331" s="5"/>
      <c r="J331" s="5"/>
      <c r="K331" s="5"/>
      <c r="L331" s="5"/>
      <c r="M331" s="5"/>
      <c r="N331" s="5"/>
      <c r="O331" s="5"/>
      <c r="P331" s="5"/>
      <c r="Q331" s="5"/>
      <c r="R331" s="5"/>
      <c r="S331" s="5"/>
      <c r="T331" s="5"/>
      <c r="U331" s="5"/>
      <c r="V331" s="5"/>
      <c r="W331" s="4"/>
      <c r="X331" s="4"/>
      <c r="Y331" s="4"/>
      <c r="Z331" s="4"/>
      <c r="AA331" s="4"/>
      <c r="AB331" s="4"/>
      <c r="AC331" s="4"/>
      <c r="AD331" s="4"/>
      <c r="AE331" s="4"/>
      <c r="AF331" s="4"/>
      <c r="AG331" s="4"/>
      <c r="AH331" s="4"/>
      <c r="AI331" s="4"/>
      <c r="AJ331" s="4"/>
      <c r="AK331" s="4"/>
      <c r="AL331" s="4"/>
      <c r="AM331" s="4"/>
    </row>
    <row r="332" spans="9:39" ht="20.100000000000001" customHeight="1" x14ac:dyDescent="0.4">
      <c r="I332" s="5"/>
      <c r="J332" s="5"/>
      <c r="K332" s="5"/>
      <c r="L332" s="5"/>
      <c r="M332" s="5"/>
      <c r="N332" s="5"/>
      <c r="O332" s="5"/>
      <c r="P332" s="5"/>
      <c r="Q332" s="5"/>
      <c r="R332" s="5"/>
      <c r="S332" s="5"/>
      <c r="T332" s="5"/>
      <c r="U332" s="5"/>
      <c r="V332" s="5"/>
      <c r="W332" s="4"/>
      <c r="X332" s="4"/>
      <c r="Y332" s="4"/>
      <c r="Z332" s="4"/>
      <c r="AA332" s="4"/>
      <c r="AB332" s="4"/>
      <c r="AC332" s="4"/>
      <c r="AD332" s="4"/>
      <c r="AE332" s="4"/>
      <c r="AF332" s="4"/>
      <c r="AG332" s="4"/>
      <c r="AH332" s="4"/>
      <c r="AI332" s="4"/>
      <c r="AJ332" s="4"/>
      <c r="AK332" s="4"/>
      <c r="AL332" s="4"/>
      <c r="AM332" s="4"/>
    </row>
    <row r="333" spans="9:39" ht="20.100000000000001" customHeight="1" x14ac:dyDescent="0.4">
      <c r="I333" s="5"/>
      <c r="J333" s="5"/>
      <c r="K333" s="5"/>
      <c r="L333" s="5"/>
      <c r="M333" s="5"/>
      <c r="N333" s="5"/>
      <c r="O333" s="5"/>
      <c r="P333" s="5"/>
      <c r="Q333" s="5"/>
      <c r="R333" s="5"/>
      <c r="S333" s="5"/>
      <c r="T333" s="5"/>
      <c r="U333" s="5"/>
      <c r="V333" s="5"/>
      <c r="W333" s="4"/>
      <c r="X333" s="4"/>
      <c r="Y333" s="4"/>
      <c r="Z333" s="4"/>
      <c r="AA333" s="4"/>
      <c r="AB333" s="4"/>
      <c r="AC333" s="4"/>
      <c r="AD333" s="4"/>
      <c r="AE333" s="4"/>
      <c r="AF333" s="4"/>
      <c r="AG333" s="4"/>
      <c r="AH333" s="4"/>
      <c r="AI333" s="4"/>
      <c r="AJ333" s="4"/>
      <c r="AK333" s="4"/>
      <c r="AL333" s="4"/>
      <c r="AM333" s="4"/>
    </row>
    <row r="334" spans="9:39" ht="20.100000000000001" customHeight="1" x14ac:dyDescent="0.4">
      <c r="I334" s="5"/>
      <c r="J334" s="5"/>
      <c r="K334" s="5"/>
      <c r="L334" s="5"/>
      <c r="M334" s="5"/>
      <c r="N334" s="5"/>
      <c r="O334" s="5"/>
      <c r="P334" s="5"/>
      <c r="Q334" s="5"/>
      <c r="R334" s="5"/>
      <c r="S334" s="5"/>
      <c r="T334" s="5"/>
      <c r="U334" s="5"/>
      <c r="V334" s="5"/>
      <c r="W334" s="4"/>
      <c r="X334" s="4"/>
      <c r="Y334" s="4"/>
      <c r="Z334" s="4"/>
      <c r="AA334" s="4"/>
      <c r="AB334" s="4"/>
      <c r="AC334" s="4"/>
      <c r="AD334" s="4"/>
      <c r="AE334" s="4"/>
      <c r="AF334" s="4"/>
      <c r="AG334" s="4"/>
      <c r="AH334" s="4"/>
      <c r="AI334" s="4"/>
      <c r="AJ334" s="4"/>
      <c r="AK334" s="4"/>
      <c r="AL334" s="4"/>
      <c r="AM334" s="4"/>
    </row>
    <row r="335" spans="9:39" ht="20.100000000000001" customHeight="1" x14ac:dyDescent="0.4">
      <c r="I335" s="5"/>
      <c r="J335" s="5"/>
      <c r="K335" s="5"/>
      <c r="L335" s="5"/>
      <c r="M335" s="5"/>
      <c r="N335" s="5"/>
      <c r="O335" s="5"/>
      <c r="P335" s="5"/>
      <c r="Q335" s="5"/>
      <c r="R335" s="5"/>
      <c r="S335" s="5"/>
      <c r="T335" s="5"/>
      <c r="U335" s="5"/>
      <c r="V335" s="5"/>
      <c r="W335" s="4"/>
      <c r="X335" s="4"/>
      <c r="Y335" s="4"/>
      <c r="Z335" s="4"/>
      <c r="AA335" s="4"/>
      <c r="AB335" s="4"/>
      <c r="AC335" s="4"/>
      <c r="AD335" s="4"/>
      <c r="AE335" s="4"/>
      <c r="AF335" s="4"/>
      <c r="AG335" s="4"/>
      <c r="AH335" s="4"/>
      <c r="AI335" s="4"/>
      <c r="AJ335" s="4"/>
      <c r="AK335" s="4"/>
      <c r="AL335" s="4"/>
      <c r="AM335" s="4"/>
    </row>
    <row r="336" spans="9:39" ht="20.100000000000001" customHeight="1" x14ac:dyDescent="0.4">
      <c r="I336" s="5"/>
      <c r="J336" s="5"/>
      <c r="K336" s="5"/>
      <c r="L336" s="5"/>
      <c r="M336" s="5"/>
      <c r="N336" s="5"/>
      <c r="O336" s="5"/>
      <c r="P336" s="5"/>
      <c r="Q336" s="5"/>
      <c r="R336" s="5"/>
      <c r="S336" s="5"/>
      <c r="T336" s="5"/>
      <c r="U336" s="5"/>
      <c r="V336" s="5"/>
      <c r="W336" s="4"/>
      <c r="X336" s="4"/>
      <c r="Y336" s="4"/>
      <c r="Z336" s="4"/>
      <c r="AA336" s="4"/>
      <c r="AB336" s="4"/>
      <c r="AC336" s="4"/>
      <c r="AD336" s="4"/>
      <c r="AE336" s="4"/>
      <c r="AF336" s="4"/>
      <c r="AG336" s="4"/>
      <c r="AH336" s="4"/>
      <c r="AI336" s="4"/>
      <c r="AJ336" s="4"/>
      <c r="AK336" s="4"/>
      <c r="AL336" s="4"/>
      <c r="AM336" s="4"/>
    </row>
    <row r="337" spans="9:39" ht="20.100000000000001" customHeight="1" x14ac:dyDescent="0.4">
      <c r="I337" s="5"/>
      <c r="J337" s="5"/>
      <c r="K337" s="5"/>
      <c r="L337" s="5"/>
      <c r="M337" s="5"/>
      <c r="N337" s="5"/>
      <c r="O337" s="5"/>
      <c r="P337" s="5"/>
      <c r="Q337" s="5"/>
      <c r="R337" s="5"/>
      <c r="S337" s="5"/>
      <c r="T337" s="5"/>
      <c r="U337" s="5"/>
      <c r="V337" s="5"/>
      <c r="W337" s="4"/>
      <c r="X337" s="4"/>
      <c r="Y337" s="4"/>
      <c r="Z337" s="4"/>
      <c r="AA337" s="4"/>
      <c r="AB337" s="4"/>
      <c r="AC337" s="4"/>
      <c r="AD337" s="4"/>
      <c r="AE337" s="4"/>
      <c r="AF337" s="4"/>
      <c r="AG337" s="4"/>
      <c r="AH337" s="4"/>
      <c r="AI337" s="4"/>
      <c r="AJ337" s="4"/>
      <c r="AK337" s="4"/>
      <c r="AL337" s="4"/>
      <c r="AM337" s="4"/>
    </row>
    <row r="338" spans="9:39" ht="20.100000000000001" customHeight="1" x14ac:dyDescent="0.4">
      <c r="I338" s="5"/>
      <c r="J338" s="5"/>
      <c r="K338" s="5"/>
      <c r="L338" s="5"/>
      <c r="M338" s="5"/>
      <c r="N338" s="5"/>
      <c r="O338" s="5"/>
      <c r="P338" s="5"/>
      <c r="Q338" s="5"/>
      <c r="R338" s="5"/>
      <c r="S338" s="5"/>
      <c r="T338" s="5"/>
      <c r="U338" s="5"/>
      <c r="V338" s="5"/>
      <c r="W338" s="4"/>
      <c r="X338" s="4"/>
      <c r="Y338" s="4"/>
      <c r="Z338" s="4"/>
      <c r="AA338" s="4"/>
      <c r="AB338" s="4"/>
      <c r="AC338" s="4"/>
      <c r="AD338" s="4"/>
      <c r="AE338" s="4"/>
      <c r="AF338" s="4"/>
      <c r="AG338" s="4"/>
      <c r="AH338" s="4"/>
      <c r="AI338" s="4"/>
      <c r="AJ338" s="4"/>
      <c r="AK338" s="4"/>
      <c r="AL338" s="4"/>
      <c r="AM338" s="4"/>
    </row>
    <row r="339" spans="9:39" ht="20.100000000000001" customHeight="1" x14ac:dyDescent="0.4">
      <c r="I339" s="5"/>
      <c r="J339" s="5"/>
      <c r="K339" s="5"/>
      <c r="L339" s="5"/>
      <c r="M339" s="5"/>
      <c r="N339" s="5"/>
      <c r="O339" s="5"/>
      <c r="P339" s="5"/>
      <c r="Q339" s="5"/>
      <c r="R339" s="5"/>
      <c r="S339" s="5"/>
      <c r="T339" s="5"/>
      <c r="U339" s="5"/>
      <c r="V339" s="5"/>
      <c r="W339" s="4"/>
      <c r="X339" s="4"/>
      <c r="Y339" s="4"/>
      <c r="Z339" s="4"/>
      <c r="AA339" s="4"/>
      <c r="AB339" s="4"/>
      <c r="AC339" s="4"/>
      <c r="AD339" s="4"/>
      <c r="AE339" s="4"/>
      <c r="AF339" s="4"/>
      <c r="AG339" s="4"/>
      <c r="AH339" s="4"/>
      <c r="AI339" s="4"/>
      <c r="AJ339" s="4"/>
      <c r="AK339" s="4"/>
      <c r="AL339" s="4"/>
      <c r="AM339" s="4"/>
    </row>
    <row r="340" spans="9:39" ht="20.100000000000001" customHeight="1" x14ac:dyDescent="0.4">
      <c r="I340" s="5"/>
      <c r="J340" s="5"/>
      <c r="K340" s="5"/>
      <c r="L340" s="5"/>
      <c r="M340" s="5"/>
      <c r="N340" s="5"/>
      <c r="O340" s="5"/>
      <c r="P340" s="5"/>
      <c r="Q340" s="5"/>
      <c r="R340" s="5"/>
      <c r="S340" s="5"/>
      <c r="T340" s="5"/>
      <c r="U340" s="5"/>
      <c r="V340" s="5"/>
      <c r="W340" s="4"/>
      <c r="X340" s="4"/>
      <c r="Y340" s="4"/>
      <c r="Z340" s="4"/>
      <c r="AA340" s="4"/>
      <c r="AB340" s="4"/>
      <c r="AC340" s="4"/>
      <c r="AD340" s="4"/>
      <c r="AE340" s="4"/>
      <c r="AF340" s="4"/>
      <c r="AG340" s="4"/>
      <c r="AH340" s="4"/>
      <c r="AI340" s="4"/>
      <c r="AJ340" s="4"/>
      <c r="AK340" s="4"/>
      <c r="AL340" s="4"/>
      <c r="AM340" s="4"/>
    </row>
    <row r="341" spans="9:39" ht="20.100000000000001" customHeight="1" x14ac:dyDescent="0.4">
      <c r="I341" s="5"/>
      <c r="J341" s="5"/>
      <c r="K341" s="5"/>
      <c r="L341" s="5"/>
      <c r="M341" s="5"/>
      <c r="N341" s="5"/>
      <c r="O341" s="5"/>
      <c r="P341" s="5"/>
      <c r="Q341" s="5"/>
      <c r="R341" s="5"/>
      <c r="S341" s="5"/>
      <c r="T341" s="5"/>
      <c r="U341" s="5"/>
      <c r="V341" s="5"/>
      <c r="W341" s="4"/>
      <c r="X341" s="4"/>
      <c r="Y341" s="4"/>
      <c r="Z341" s="4"/>
      <c r="AA341" s="4"/>
      <c r="AB341" s="4"/>
      <c r="AC341" s="4"/>
      <c r="AD341" s="4"/>
      <c r="AE341" s="4"/>
      <c r="AF341" s="4"/>
      <c r="AG341" s="4"/>
      <c r="AH341" s="4"/>
      <c r="AI341" s="4"/>
      <c r="AJ341" s="4"/>
      <c r="AK341" s="4"/>
      <c r="AL341" s="4"/>
      <c r="AM341" s="4"/>
    </row>
    <row r="342" spans="9:39" ht="20.100000000000001" customHeight="1" x14ac:dyDescent="0.4">
      <c r="I342" s="5"/>
      <c r="J342" s="5"/>
      <c r="K342" s="5"/>
      <c r="L342" s="5"/>
      <c r="M342" s="5"/>
      <c r="N342" s="5"/>
      <c r="O342" s="5"/>
      <c r="P342" s="5"/>
      <c r="Q342" s="5"/>
      <c r="R342" s="5"/>
      <c r="S342" s="5"/>
      <c r="T342" s="5"/>
      <c r="U342" s="5"/>
      <c r="V342" s="5"/>
      <c r="W342" s="4"/>
      <c r="X342" s="4"/>
      <c r="Y342" s="4"/>
      <c r="Z342" s="4"/>
      <c r="AA342" s="4"/>
      <c r="AB342" s="4"/>
      <c r="AC342" s="4"/>
      <c r="AD342" s="4"/>
      <c r="AE342" s="4"/>
      <c r="AF342" s="4"/>
      <c r="AG342" s="4"/>
      <c r="AH342" s="4"/>
      <c r="AI342" s="4"/>
      <c r="AJ342" s="4"/>
      <c r="AK342" s="4"/>
      <c r="AL342" s="4"/>
      <c r="AM342" s="4"/>
    </row>
    <row r="343" spans="9:39" ht="20.100000000000001" customHeight="1" x14ac:dyDescent="0.4">
      <c r="I343" s="5"/>
      <c r="J343" s="5"/>
      <c r="K343" s="5"/>
      <c r="L343" s="5"/>
      <c r="M343" s="5"/>
      <c r="N343" s="5"/>
      <c r="O343" s="5"/>
      <c r="P343" s="5"/>
      <c r="Q343" s="5"/>
      <c r="R343" s="5"/>
      <c r="S343" s="5"/>
      <c r="T343" s="5"/>
      <c r="U343" s="5"/>
      <c r="V343" s="5"/>
      <c r="W343" s="4"/>
      <c r="X343" s="4"/>
      <c r="Y343" s="4"/>
      <c r="Z343" s="4"/>
      <c r="AA343" s="4"/>
      <c r="AB343" s="4"/>
      <c r="AC343" s="4"/>
      <c r="AD343" s="4"/>
      <c r="AE343" s="4"/>
      <c r="AF343" s="4"/>
      <c r="AG343" s="4"/>
      <c r="AH343" s="4"/>
      <c r="AI343" s="4"/>
      <c r="AJ343" s="4"/>
      <c r="AK343" s="4"/>
      <c r="AL343" s="4"/>
      <c r="AM343" s="4"/>
    </row>
    <row r="344" spans="9:39" ht="20.100000000000001" customHeight="1" x14ac:dyDescent="0.4">
      <c r="I344" s="5"/>
      <c r="J344" s="5"/>
      <c r="K344" s="5"/>
      <c r="L344" s="5"/>
      <c r="M344" s="5"/>
      <c r="N344" s="5"/>
      <c r="O344" s="5"/>
      <c r="P344" s="5"/>
      <c r="Q344" s="5"/>
      <c r="R344" s="5"/>
      <c r="S344" s="5"/>
      <c r="T344" s="5"/>
      <c r="U344" s="5"/>
      <c r="V344" s="5"/>
      <c r="W344" s="4"/>
      <c r="X344" s="4"/>
      <c r="Y344" s="4"/>
      <c r="Z344" s="4"/>
      <c r="AA344" s="4"/>
      <c r="AB344" s="4"/>
      <c r="AC344" s="4"/>
      <c r="AD344" s="4"/>
      <c r="AE344" s="4"/>
      <c r="AF344" s="4"/>
      <c r="AG344" s="4"/>
      <c r="AH344" s="4"/>
      <c r="AI344" s="4"/>
      <c r="AJ344" s="4"/>
      <c r="AK344" s="4"/>
      <c r="AL344" s="4"/>
      <c r="AM344" s="4"/>
    </row>
    <row r="345" spans="9:39" ht="20.100000000000001" customHeight="1" x14ac:dyDescent="0.4">
      <c r="I345" s="5"/>
      <c r="J345" s="5"/>
      <c r="K345" s="5"/>
      <c r="L345" s="5"/>
      <c r="M345" s="5"/>
      <c r="N345" s="5"/>
      <c r="O345" s="5"/>
      <c r="P345" s="5"/>
      <c r="Q345" s="5"/>
      <c r="R345" s="5"/>
      <c r="S345" s="5"/>
      <c r="T345" s="5"/>
      <c r="U345" s="5"/>
      <c r="V345" s="5"/>
      <c r="W345" s="4"/>
      <c r="X345" s="4"/>
      <c r="Y345" s="4"/>
      <c r="Z345" s="4"/>
      <c r="AA345" s="4"/>
      <c r="AB345" s="4"/>
      <c r="AC345" s="4"/>
      <c r="AD345" s="4"/>
      <c r="AE345" s="4"/>
      <c r="AF345" s="4"/>
      <c r="AG345" s="4"/>
      <c r="AH345" s="4"/>
      <c r="AI345" s="4"/>
      <c r="AJ345" s="4"/>
      <c r="AK345" s="4"/>
      <c r="AL345" s="4"/>
      <c r="AM345" s="4"/>
    </row>
    <row r="346" spans="9:39" ht="20.100000000000001" customHeight="1" x14ac:dyDescent="0.4">
      <c r="I346" s="5"/>
      <c r="J346" s="5"/>
      <c r="K346" s="5"/>
      <c r="L346" s="5"/>
      <c r="M346" s="5"/>
      <c r="N346" s="5"/>
      <c r="O346" s="5"/>
      <c r="P346" s="5"/>
      <c r="Q346" s="5"/>
      <c r="R346" s="5"/>
      <c r="S346" s="5"/>
      <c r="T346" s="5"/>
      <c r="U346" s="5"/>
      <c r="V346" s="5"/>
      <c r="W346" s="4"/>
      <c r="X346" s="4"/>
      <c r="Y346" s="4"/>
      <c r="Z346" s="4"/>
      <c r="AA346" s="4"/>
      <c r="AB346" s="4"/>
      <c r="AC346" s="4"/>
      <c r="AD346" s="4"/>
      <c r="AE346" s="4"/>
      <c r="AF346" s="4"/>
      <c r="AG346" s="4"/>
      <c r="AH346" s="4"/>
      <c r="AI346" s="4"/>
      <c r="AJ346" s="4"/>
      <c r="AK346" s="4"/>
      <c r="AL346" s="4"/>
      <c r="AM346" s="4"/>
    </row>
    <row r="347" spans="9:39" ht="20.100000000000001" customHeight="1" x14ac:dyDescent="0.4">
      <c r="I347" s="5"/>
      <c r="J347" s="5"/>
      <c r="K347" s="5"/>
      <c r="L347" s="5"/>
      <c r="M347" s="5"/>
      <c r="N347" s="5"/>
      <c r="O347" s="5"/>
      <c r="P347" s="5"/>
      <c r="Q347" s="5"/>
      <c r="R347" s="5"/>
      <c r="S347" s="5"/>
      <c r="T347" s="5"/>
      <c r="U347" s="5"/>
      <c r="V347" s="5"/>
      <c r="W347" s="4"/>
      <c r="X347" s="4"/>
      <c r="Y347" s="4"/>
      <c r="Z347" s="4"/>
      <c r="AA347" s="4"/>
      <c r="AB347" s="4"/>
      <c r="AC347" s="4"/>
      <c r="AD347" s="4"/>
      <c r="AE347" s="4"/>
      <c r="AF347" s="4"/>
      <c r="AG347" s="4"/>
      <c r="AH347" s="4"/>
      <c r="AI347" s="4"/>
      <c r="AJ347" s="4"/>
      <c r="AK347" s="4"/>
      <c r="AL347" s="4"/>
      <c r="AM347" s="4"/>
    </row>
    <row r="348" spans="9:39" ht="20.100000000000001" customHeight="1" x14ac:dyDescent="0.4">
      <c r="I348" s="5"/>
      <c r="J348" s="5"/>
      <c r="K348" s="5"/>
      <c r="L348" s="5"/>
      <c r="M348" s="5"/>
      <c r="N348" s="5"/>
      <c r="O348" s="5"/>
      <c r="P348" s="5"/>
      <c r="Q348" s="5"/>
      <c r="R348" s="5"/>
      <c r="S348" s="5"/>
      <c r="T348" s="5"/>
      <c r="U348" s="5"/>
      <c r="V348" s="5"/>
      <c r="W348" s="4"/>
      <c r="X348" s="4"/>
      <c r="Y348" s="4"/>
      <c r="Z348" s="4"/>
      <c r="AA348" s="4"/>
      <c r="AB348" s="4"/>
      <c r="AC348" s="4"/>
      <c r="AD348" s="4"/>
      <c r="AE348" s="4"/>
      <c r="AF348" s="4"/>
      <c r="AG348" s="4"/>
      <c r="AH348" s="4"/>
      <c r="AI348" s="4"/>
      <c r="AJ348" s="4"/>
      <c r="AK348" s="4"/>
      <c r="AL348" s="4"/>
      <c r="AM348" s="4"/>
    </row>
    <row r="349" spans="9:39" ht="20.100000000000001" customHeight="1" x14ac:dyDescent="0.4">
      <c r="I349" s="5"/>
      <c r="J349" s="5"/>
      <c r="K349" s="5"/>
      <c r="L349" s="5"/>
      <c r="M349" s="5"/>
      <c r="N349" s="5"/>
      <c r="O349" s="5"/>
      <c r="P349" s="5"/>
      <c r="Q349" s="5"/>
      <c r="R349" s="5"/>
      <c r="S349" s="5"/>
      <c r="T349" s="5"/>
      <c r="U349" s="5"/>
      <c r="V349" s="5"/>
      <c r="W349" s="4"/>
      <c r="X349" s="4"/>
      <c r="Y349" s="4"/>
      <c r="Z349" s="4"/>
      <c r="AA349" s="4"/>
      <c r="AB349" s="4"/>
      <c r="AC349" s="4"/>
      <c r="AD349" s="4"/>
      <c r="AE349" s="4"/>
      <c r="AF349" s="4"/>
      <c r="AG349" s="4"/>
      <c r="AH349" s="4"/>
      <c r="AI349" s="4"/>
      <c r="AJ349" s="4"/>
      <c r="AK349" s="4"/>
      <c r="AL349" s="4"/>
      <c r="AM349" s="4"/>
    </row>
    <row r="350" spans="9:39" ht="20.100000000000001" customHeight="1" x14ac:dyDescent="0.4">
      <c r="I350" s="5"/>
      <c r="J350" s="5"/>
      <c r="K350" s="5"/>
      <c r="L350" s="5"/>
      <c r="M350" s="5"/>
      <c r="N350" s="5"/>
      <c r="O350" s="5"/>
      <c r="P350" s="5"/>
      <c r="Q350" s="5"/>
      <c r="R350" s="5"/>
      <c r="S350" s="5"/>
      <c r="T350" s="5"/>
      <c r="U350" s="5"/>
      <c r="V350" s="5"/>
      <c r="W350" s="4"/>
      <c r="X350" s="4"/>
      <c r="Y350" s="4"/>
      <c r="Z350" s="4"/>
      <c r="AA350" s="4"/>
      <c r="AB350" s="4"/>
      <c r="AC350" s="4"/>
      <c r="AD350" s="4"/>
      <c r="AE350" s="4"/>
      <c r="AF350" s="4"/>
      <c r="AG350" s="4"/>
      <c r="AH350" s="4"/>
      <c r="AI350" s="4"/>
      <c r="AJ350" s="4"/>
      <c r="AK350" s="4"/>
      <c r="AL350" s="4"/>
      <c r="AM350" s="4"/>
    </row>
    <row r="351" spans="9:39" ht="20.100000000000001" customHeight="1" x14ac:dyDescent="0.4">
      <c r="I351" s="5"/>
      <c r="J351" s="5"/>
      <c r="K351" s="5"/>
      <c r="L351" s="5"/>
      <c r="M351" s="5"/>
      <c r="N351" s="5"/>
      <c r="O351" s="5"/>
      <c r="P351" s="5"/>
      <c r="Q351" s="5"/>
      <c r="R351" s="5"/>
      <c r="S351" s="5"/>
      <c r="T351" s="5"/>
      <c r="U351" s="5"/>
      <c r="V351" s="5"/>
      <c r="W351" s="4"/>
      <c r="X351" s="4"/>
      <c r="Y351" s="4"/>
      <c r="Z351" s="4"/>
      <c r="AA351" s="4"/>
      <c r="AB351" s="4"/>
      <c r="AC351" s="4"/>
      <c r="AD351" s="4"/>
      <c r="AE351" s="4"/>
      <c r="AF351" s="4"/>
      <c r="AG351" s="4"/>
      <c r="AH351" s="4"/>
      <c r="AI351" s="4"/>
      <c r="AJ351" s="4"/>
      <c r="AK351" s="4"/>
      <c r="AL351" s="4"/>
      <c r="AM351" s="4"/>
    </row>
    <row r="352" spans="9:39" ht="20.100000000000001" customHeight="1" x14ac:dyDescent="0.4">
      <c r="I352" s="5"/>
      <c r="J352" s="5"/>
      <c r="K352" s="5"/>
      <c r="L352" s="5"/>
      <c r="M352" s="5"/>
      <c r="N352" s="5"/>
      <c r="O352" s="5"/>
      <c r="P352" s="5"/>
      <c r="Q352" s="5"/>
      <c r="R352" s="5"/>
      <c r="S352" s="5"/>
      <c r="T352" s="5"/>
      <c r="U352" s="5"/>
      <c r="V352" s="5"/>
      <c r="W352" s="4"/>
      <c r="X352" s="4"/>
      <c r="Y352" s="4"/>
      <c r="Z352" s="4"/>
      <c r="AA352" s="4"/>
      <c r="AB352" s="4"/>
      <c r="AC352" s="4"/>
      <c r="AD352" s="4"/>
      <c r="AE352" s="4"/>
      <c r="AF352" s="4"/>
      <c r="AG352" s="4"/>
      <c r="AH352" s="4"/>
      <c r="AI352" s="4"/>
      <c r="AJ352" s="4"/>
      <c r="AK352" s="4"/>
      <c r="AL352" s="4"/>
      <c r="AM352" s="4"/>
    </row>
    <row r="353" spans="9:39" ht="20.100000000000001" customHeight="1" x14ac:dyDescent="0.4">
      <c r="I353" s="5"/>
      <c r="J353" s="5"/>
      <c r="K353" s="5"/>
      <c r="L353" s="5"/>
      <c r="M353" s="5"/>
      <c r="N353" s="5"/>
      <c r="O353" s="5"/>
      <c r="P353" s="5"/>
      <c r="Q353" s="5"/>
      <c r="R353" s="5"/>
      <c r="S353" s="5"/>
      <c r="T353" s="5"/>
      <c r="U353" s="5"/>
      <c r="V353" s="5"/>
      <c r="W353" s="4"/>
      <c r="X353" s="4"/>
      <c r="Y353" s="4"/>
      <c r="Z353" s="4"/>
      <c r="AA353" s="4"/>
      <c r="AB353" s="4"/>
      <c r="AC353" s="4"/>
      <c r="AD353" s="4"/>
      <c r="AE353" s="4"/>
      <c r="AF353" s="4"/>
      <c r="AG353" s="4"/>
      <c r="AH353" s="4"/>
      <c r="AI353" s="4"/>
      <c r="AJ353" s="4"/>
      <c r="AK353" s="4"/>
      <c r="AL353" s="4"/>
      <c r="AM353" s="4"/>
    </row>
    <row r="354" spans="9:39" ht="20.100000000000001" customHeight="1" x14ac:dyDescent="0.4">
      <c r="I354" s="5"/>
      <c r="J354" s="5"/>
      <c r="K354" s="5"/>
      <c r="L354" s="5"/>
      <c r="M354" s="5"/>
      <c r="N354" s="5"/>
      <c r="O354" s="5"/>
      <c r="P354" s="5"/>
      <c r="Q354" s="5"/>
      <c r="R354" s="5"/>
      <c r="S354" s="5"/>
      <c r="T354" s="5"/>
      <c r="U354" s="5"/>
      <c r="V354" s="5"/>
      <c r="W354" s="4"/>
      <c r="X354" s="4"/>
      <c r="Y354" s="4"/>
      <c r="Z354" s="4"/>
      <c r="AA354" s="4"/>
      <c r="AB354" s="4"/>
      <c r="AC354" s="4"/>
      <c r="AD354" s="4"/>
      <c r="AE354" s="4"/>
      <c r="AF354" s="4"/>
      <c r="AG354" s="4"/>
      <c r="AH354" s="4"/>
      <c r="AI354" s="4"/>
      <c r="AJ354" s="4"/>
      <c r="AK354" s="4"/>
      <c r="AL354" s="4"/>
      <c r="AM354" s="4"/>
    </row>
    <row r="355" spans="9:39" ht="20.100000000000001" customHeight="1" x14ac:dyDescent="0.4">
      <c r="I355" s="5"/>
      <c r="J355" s="5"/>
      <c r="K355" s="5"/>
      <c r="L355" s="5"/>
      <c r="M355" s="5"/>
      <c r="N355" s="5"/>
      <c r="O355" s="5"/>
      <c r="P355" s="5"/>
      <c r="Q355" s="5"/>
      <c r="R355" s="5"/>
      <c r="S355" s="5"/>
      <c r="T355" s="5"/>
      <c r="U355" s="5"/>
      <c r="V355" s="5"/>
      <c r="W355" s="4"/>
      <c r="X355" s="4"/>
      <c r="Y355" s="4"/>
      <c r="Z355" s="4"/>
      <c r="AA355" s="4"/>
      <c r="AB355" s="4"/>
      <c r="AC355" s="4"/>
      <c r="AD355" s="4"/>
      <c r="AE355" s="4"/>
      <c r="AF355" s="4"/>
      <c r="AG355" s="4"/>
      <c r="AH355" s="4"/>
      <c r="AI355" s="4"/>
      <c r="AJ355" s="4"/>
      <c r="AK355" s="4"/>
      <c r="AL355" s="4"/>
      <c r="AM355" s="4"/>
    </row>
    <row r="356" spans="9:39" ht="20.100000000000001" customHeight="1" x14ac:dyDescent="0.4">
      <c r="I356" s="5"/>
      <c r="J356" s="5"/>
      <c r="K356" s="5"/>
      <c r="L356" s="5"/>
      <c r="M356" s="5"/>
      <c r="N356" s="5"/>
      <c r="O356" s="5"/>
      <c r="P356" s="5"/>
      <c r="Q356" s="5"/>
      <c r="R356" s="5"/>
      <c r="S356" s="5"/>
      <c r="T356" s="5"/>
      <c r="U356" s="5"/>
      <c r="V356" s="5"/>
      <c r="W356" s="4"/>
      <c r="X356" s="4"/>
      <c r="Y356" s="4"/>
      <c r="Z356" s="4"/>
      <c r="AA356" s="4"/>
      <c r="AB356" s="4"/>
      <c r="AC356" s="4"/>
      <c r="AD356" s="4"/>
      <c r="AE356" s="4"/>
      <c r="AF356" s="4"/>
      <c r="AG356" s="4"/>
      <c r="AH356" s="4"/>
      <c r="AI356" s="4"/>
      <c r="AJ356" s="4"/>
      <c r="AK356" s="4"/>
      <c r="AL356" s="4"/>
      <c r="AM356" s="4"/>
    </row>
    <row r="357" spans="9:39" ht="20.100000000000001" customHeight="1" x14ac:dyDescent="0.4">
      <c r="I357" s="5"/>
      <c r="J357" s="5"/>
      <c r="K357" s="5"/>
      <c r="L357" s="5"/>
      <c r="M357" s="5"/>
      <c r="N357" s="5"/>
      <c r="O357" s="5"/>
      <c r="P357" s="5"/>
      <c r="Q357" s="5"/>
      <c r="R357" s="5"/>
      <c r="S357" s="5"/>
      <c r="T357" s="5"/>
      <c r="U357" s="5"/>
      <c r="V357" s="5"/>
      <c r="W357" s="4"/>
      <c r="X357" s="4"/>
      <c r="Y357" s="4"/>
      <c r="Z357" s="4"/>
      <c r="AA357" s="4"/>
      <c r="AB357" s="4"/>
      <c r="AC357" s="4"/>
      <c r="AD357" s="4"/>
      <c r="AE357" s="4"/>
      <c r="AF357" s="4"/>
      <c r="AG357" s="4"/>
      <c r="AH357" s="4"/>
      <c r="AI357" s="4"/>
      <c r="AJ357" s="4"/>
      <c r="AK357" s="4"/>
      <c r="AL357" s="4"/>
      <c r="AM357" s="4"/>
    </row>
    <row r="358" spans="9:39" ht="20.100000000000001" customHeight="1" x14ac:dyDescent="0.4">
      <c r="I358" s="5"/>
      <c r="J358" s="5"/>
      <c r="K358" s="5"/>
      <c r="L358" s="5"/>
      <c r="M358" s="5"/>
      <c r="N358" s="5"/>
      <c r="O358" s="5"/>
      <c r="P358" s="5"/>
      <c r="Q358" s="5"/>
      <c r="R358" s="5"/>
      <c r="S358" s="5"/>
      <c r="T358" s="5"/>
      <c r="U358" s="5"/>
      <c r="V358" s="5"/>
      <c r="W358" s="4"/>
      <c r="X358" s="4"/>
      <c r="Y358" s="4"/>
      <c r="Z358" s="4"/>
      <c r="AA358" s="4"/>
      <c r="AB358" s="4"/>
      <c r="AC358" s="4"/>
      <c r="AD358" s="4"/>
      <c r="AE358" s="4"/>
      <c r="AF358" s="4"/>
      <c r="AG358" s="4"/>
      <c r="AH358" s="4"/>
      <c r="AI358" s="4"/>
      <c r="AJ358" s="4"/>
      <c r="AK358" s="4"/>
      <c r="AL358" s="4"/>
      <c r="AM358" s="4"/>
    </row>
    <row r="359" spans="9:39" ht="20.100000000000001" customHeight="1" x14ac:dyDescent="0.4">
      <c r="I359" s="5"/>
      <c r="J359" s="5"/>
      <c r="K359" s="5"/>
      <c r="L359" s="5"/>
      <c r="M359" s="5"/>
      <c r="N359" s="5"/>
      <c r="O359" s="5"/>
      <c r="P359" s="5"/>
      <c r="Q359" s="5"/>
      <c r="R359" s="5"/>
      <c r="S359" s="5"/>
      <c r="T359" s="5"/>
      <c r="U359" s="5"/>
      <c r="V359" s="5"/>
      <c r="W359" s="4"/>
      <c r="X359" s="4"/>
      <c r="Y359" s="4"/>
      <c r="Z359" s="4"/>
      <c r="AA359" s="4"/>
      <c r="AB359" s="4"/>
      <c r="AC359" s="4"/>
      <c r="AD359" s="4"/>
      <c r="AE359" s="4"/>
      <c r="AF359" s="4"/>
      <c r="AG359" s="4"/>
      <c r="AH359" s="4"/>
      <c r="AI359" s="4"/>
      <c r="AJ359" s="4"/>
      <c r="AK359" s="4"/>
      <c r="AL359" s="4"/>
      <c r="AM359" s="4"/>
    </row>
    <row r="360" spans="9:39" ht="20.100000000000001" customHeight="1" x14ac:dyDescent="0.4">
      <c r="I360" s="5"/>
      <c r="J360" s="5"/>
      <c r="K360" s="5"/>
      <c r="L360" s="5"/>
      <c r="M360" s="5"/>
      <c r="N360" s="5"/>
      <c r="O360" s="5"/>
      <c r="P360" s="5"/>
      <c r="Q360" s="5"/>
      <c r="R360" s="5"/>
      <c r="S360" s="5"/>
      <c r="T360" s="5"/>
      <c r="U360" s="5"/>
      <c r="V360" s="5"/>
      <c r="W360" s="4"/>
      <c r="X360" s="4"/>
      <c r="Y360" s="4"/>
      <c r="Z360" s="4"/>
      <c r="AA360" s="4"/>
      <c r="AB360" s="4"/>
      <c r="AC360" s="4"/>
      <c r="AD360" s="4"/>
      <c r="AE360" s="4"/>
      <c r="AF360" s="4"/>
      <c r="AG360" s="4"/>
      <c r="AH360" s="4"/>
      <c r="AI360" s="4"/>
      <c r="AJ360" s="4"/>
      <c r="AK360" s="4"/>
      <c r="AL360" s="4"/>
      <c r="AM360" s="4"/>
    </row>
    <row r="361" spans="9:39" ht="20.100000000000001" customHeight="1" x14ac:dyDescent="0.4">
      <c r="I361" s="5"/>
      <c r="J361" s="5"/>
      <c r="K361" s="5"/>
      <c r="L361" s="5"/>
      <c r="M361" s="5"/>
      <c r="N361" s="5"/>
      <c r="O361" s="5"/>
      <c r="P361" s="5"/>
      <c r="Q361" s="5"/>
      <c r="R361" s="5"/>
      <c r="S361" s="5"/>
      <c r="T361" s="5"/>
      <c r="U361" s="5"/>
      <c r="V361" s="5"/>
      <c r="W361" s="4"/>
      <c r="X361" s="4"/>
      <c r="Y361" s="4"/>
      <c r="Z361" s="4"/>
      <c r="AA361" s="4"/>
      <c r="AB361" s="4"/>
      <c r="AC361" s="4"/>
      <c r="AD361" s="4"/>
      <c r="AE361" s="4"/>
      <c r="AF361" s="4"/>
      <c r="AG361" s="4"/>
      <c r="AH361" s="4"/>
      <c r="AI361" s="4"/>
      <c r="AJ361" s="4"/>
      <c r="AK361" s="4"/>
      <c r="AL361" s="4"/>
      <c r="AM361" s="4"/>
    </row>
    <row r="362" spans="9:39" ht="20.100000000000001" customHeight="1" x14ac:dyDescent="0.4">
      <c r="I362" s="5"/>
      <c r="J362" s="5"/>
      <c r="K362" s="5"/>
      <c r="L362" s="5"/>
      <c r="M362" s="5"/>
      <c r="N362" s="5"/>
      <c r="O362" s="5"/>
      <c r="P362" s="5"/>
      <c r="Q362" s="5"/>
      <c r="R362" s="5"/>
      <c r="S362" s="5"/>
      <c r="T362" s="5"/>
      <c r="U362" s="5"/>
      <c r="V362" s="5"/>
      <c r="W362" s="4"/>
      <c r="X362" s="4"/>
      <c r="Y362" s="4"/>
      <c r="Z362" s="4"/>
      <c r="AA362" s="4"/>
      <c r="AB362" s="4"/>
      <c r="AC362" s="4"/>
      <c r="AD362" s="4"/>
      <c r="AE362" s="4"/>
      <c r="AF362" s="4"/>
      <c r="AG362" s="4"/>
      <c r="AH362" s="4"/>
      <c r="AI362" s="4"/>
      <c r="AJ362" s="4"/>
      <c r="AK362" s="4"/>
      <c r="AL362" s="4"/>
      <c r="AM362" s="4"/>
    </row>
    <row r="363" spans="9:39" ht="20.100000000000001" customHeight="1" x14ac:dyDescent="0.4">
      <c r="I363" s="5"/>
      <c r="J363" s="5"/>
      <c r="K363" s="5"/>
      <c r="L363" s="5"/>
      <c r="M363" s="5"/>
      <c r="N363" s="5"/>
      <c r="O363" s="5"/>
      <c r="P363" s="5"/>
      <c r="Q363" s="5"/>
      <c r="R363" s="5"/>
      <c r="S363" s="5"/>
      <c r="T363" s="5"/>
      <c r="U363" s="5"/>
      <c r="V363" s="5"/>
      <c r="W363" s="4"/>
      <c r="X363" s="4"/>
      <c r="Y363" s="4"/>
      <c r="Z363" s="4"/>
      <c r="AA363" s="4"/>
      <c r="AB363" s="4"/>
      <c r="AC363" s="4"/>
      <c r="AD363" s="4"/>
      <c r="AE363" s="4"/>
      <c r="AF363" s="4"/>
      <c r="AG363" s="4"/>
      <c r="AH363" s="4"/>
      <c r="AI363" s="4"/>
      <c r="AJ363" s="4"/>
      <c r="AK363" s="4"/>
      <c r="AL363" s="4"/>
      <c r="AM363" s="4"/>
    </row>
    <row r="364" spans="9:39" ht="20.100000000000001" customHeight="1" x14ac:dyDescent="0.4">
      <c r="I364" s="5"/>
      <c r="J364" s="5"/>
      <c r="K364" s="5"/>
      <c r="L364" s="5"/>
      <c r="M364" s="5"/>
      <c r="N364" s="5"/>
      <c r="O364" s="5"/>
      <c r="P364" s="5"/>
      <c r="Q364" s="5"/>
      <c r="R364" s="5"/>
      <c r="S364" s="5"/>
      <c r="T364" s="5"/>
      <c r="U364" s="5"/>
      <c r="V364" s="5"/>
      <c r="W364" s="4"/>
      <c r="X364" s="4"/>
      <c r="Y364" s="4"/>
      <c r="Z364" s="4"/>
      <c r="AA364" s="4"/>
      <c r="AB364" s="4"/>
      <c r="AC364" s="4"/>
      <c r="AD364" s="4"/>
      <c r="AE364" s="4"/>
      <c r="AF364" s="4"/>
      <c r="AG364" s="4"/>
      <c r="AH364" s="4"/>
      <c r="AI364" s="4"/>
      <c r="AJ364" s="4"/>
      <c r="AK364" s="4"/>
      <c r="AL364" s="4"/>
      <c r="AM364" s="4"/>
    </row>
    <row r="365" spans="9:39" ht="20.100000000000001" customHeight="1" x14ac:dyDescent="0.4">
      <c r="I365" s="5"/>
      <c r="J365" s="5"/>
      <c r="K365" s="5"/>
      <c r="L365" s="5"/>
      <c r="M365" s="5"/>
      <c r="N365" s="5"/>
      <c r="O365" s="5"/>
      <c r="P365" s="5"/>
      <c r="Q365" s="5"/>
      <c r="R365" s="5"/>
      <c r="S365" s="5"/>
      <c r="T365" s="5"/>
      <c r="U365" s="5"/>
      <c r="V365" s="5"/>
      <c r="W365" s="4"/>
      <c r="X365" s="4"/>
      <c r="Y365" s="4"/>
      <c r="Z365" s="4"/>
      <c r="AA365" s="4"/>
      <c r="AB365" s="4"/>
      <c r="AC365" s="4"/>
      <c r="AD365" s="4"/>
      <c r="AE365" s="4"/>
      <c r="AF365" s="4"/>
      <c r="AG365" s="4"/>
      <c r="AH365" s="4"/>
      <c r="AI365" s="4"/>
      <c r="AJ365" s="4"/>
      <c r="AK365" s="4"/>
      <c r="AL365" s="4"/>
      <c r="AM365" s="4"/>
    </row>
    <row r="366" spans="9:39" ht="20.100000000000001" customHeight="1" x14ac:dyDescent="0.4">
      <c r="I366" s="5"/>
      <c r="J366" s="5"/>
      <c r="K366" s="5"/>
      <c r="L366" s="5"/>
      <c r="M366" s="5"/>
      <c r="N366" s="5"/>
      <c r="O366" s="5"/>
      <c r="P366" s="5"/>
      <c r="Q366" s="5"/>
      <c r="R366" s="5"/>
      <c r="S366" s="5"/>
      <c r="T366" s="5"/>
      <c r="U366" s="5"/>
      <c r="V366" s="5"/>
      <c r="W366" s="4"/>
      <c r="X366" s="4"/>
      <c r="Y366" s="4"/>
      <c r="Z366" s="4"/>
      <c r="AA366" s="4"/>
      <c r="AB366" s="4"/>
      <c r="AC366" s="4"/>
      <c r="AD366" s="4"/>
      <c r="AE366" s="4"/>
      <c r="AF366" s="4"/>
      <c r="AG366" s="4"/>
      <c r="AH366" s="4"/>
      <c r="AI366" s="4"/>
      <c r="AJ366" s="4"/>
      <c r="AK366" s="4"/>
      <c r="AL366" s="4"/>
      <c r="AM366" s="4"/>
    </row>
    <row r="367" spans="9:39" ht="20.100000000000001" customHeight="1" x14ac:dyDescent="0.4">
      <c r="I367" s="5"/>
      <c r="J367" s="5"/>
      <c r="K367" s="5"/>
      <c r="L367" s="5"/>
      <c r="M367" s="5"/>
      <c r="N367" s="5"/>
      <c r="O367" s="5"/>
      <c r="P367" s="5"/>
      <c r="Q367" s="5"/>
      <c r="R367" s="5"/>
      <c r="S367" s="5"/>
      <c r="T367" s="5"/>
      <c r="U367" s="5"/>
      <c r="V367" s="5"/>
      <c r="W367" s="4"/>
      <c r="X367" s="4"/>
      <c r="Y367" s="4"/>
      <c r="Z367" s="4"/>
      <c r="AA367" s="4"/>
      <c r="AB367" s="4"/>
      <c r="AC367" s="4"/>
      <c r="AD367" s="4"/>
      <c r="AE367" s="4"/>
      <c r="AF367" s="4"/>
      <c r="AG367" s="4"/>
      <c r="AH367" s="4"/>
      <c r="AI367" s="4"/>
      <c r="AJ367" s="4"/>
      <c r="AK367" s="4"/>
      <c r="AL367" s="4"/>
      <c r="AM367" s="4"/>
    </row>
    <row r="368" spans="9:39" ht="20.100000000000001" customHeight="1" x14ac:dyDescent="0.4">
      <c r="I368" s="5"/>
      <c r="J368" s="5"/>
      <c r="K368" s="5"/>
      <c r="L368" s="5"/>
      <c r="M368" s="5"/>
      <c r="N368" s="5"/>
      <c r="O368" s="5"/>
      <c r="P368" s="5"/>
      <c r="Q368" s="5"/>
      <c r="R368" s="5"/>
      <c r="S368" s="5"/>
      <c r="T368" s="5"/>
      <c r="U368" s="5"/>
      <c r="V368" s="5"/>
      <c r="W368" s="4"/>
      <c r="X368" s="4"/>
      <c r="Y368" s="4"/>
      <c r="Z368" s="4"/>
      <c r="AA368" s="4"/>
      <c r="AB368" s="4"/>
      <c r="AC368" s="4"/>
      <c r="AD368" s="4"/>
      <c r="AE368" s="4"/>
      <c r="AF368" s="4"/>
      <c r="AG368" s="4"/>
      <c r="AH368" s="4"/>
      <c r="AI368" s="4"/>
      <c r="AJ368" s="4"/>
      <c r="AK368" s="4"/>
      <c r="AL368" s="4"/>
      <c r="AM368" s="4"/>
    </row>
    <row r="369" spans="9:39" ht="20.100000000000001" customHeight="1" x14ac:dyDescent="0.4">
      <c r="I369" s="5"/>
      <c r="J369" s="5"/>
      <c r="K369" s="5"/>
      <c r="L369" s="5"/>
      <c r="M369" s="5"/>
      <c r="N369" s="5"/>
      <c r="O369" s="5"/>
      <c r="P369" s="5"/>
      <c r="Q369" s="5"/>
      <c r="R369" s="5"/>
      <c r="S369" s="5"/>
      <c r="T369" s="5"/>
      <c r="U369" s="5"/>
      <c r="V369" s="5"/>
      <c r="W369" s="4"/>
      <c r="X369" s="4"/>
      <c r="Y369" s="4"/>
      <c r="Z369" s="4"/>
      <c r="AA369" s="4"/>
      <c r="AB369" s="4"/>
      <c r="AC369" s="4"/>
      <c r="AD369" s="4"/>
      <c r="AE369" s="4"/>
      <c r="AF369" s="4"/>
      <c r="AG369" s="4"/>
      <c r="AH369" s="4"/>
      <c r="AI369" s="4"/>
      <c r="AJ369" s="4"/>
      <c r="AK369" s="4"/>
      <c r="AL369" s="4"/>
      <c r="AM369" s="4"/>
    </row>
    <row r="370" spans="9:39" ht="20.100000000000001" customHeight="1" x14ac:dyDescent="0.4">
      <c r="I370" s="5"/>
      <c r="J370" s="5"/>
      <c r="K370" s="5"/>
      <c r="L370" s="5"/>
      <c r="M370" s="5"/>
      <c r="N370" s="5"/>
      <c r="O370" s="5"/>
      <c r="P370" s="5"/>
      <c r="Q370" s="5"/>
      <c r="R370" s="5"/>
      <c r="S370" s="5"/>
      <c r="T370" s="5"/>
      <c r="U370" s="5"/>
      <c r="V370" s="5"/>
      <c r="W370" s="4"/>
      <c r="X370" s="4"/>
      <c r="Y370" s="4"/>
      <c r="Z370" s="4"/>
      <c r="AA370" s="4"/>
      <c r="AB370" s="4"/>
      <c r="AC370" s="4"/>
      <c r="AD370" s="4"/>
      <c r="AE370" s="4"/>
      <c r="AF370" s="4"/>
      <c r="AG370" s="4"/>
      <c r="AH370" s="4"/>
      <c r="AI370" s="4"/>
      <c r="AJ370" s="4"/>
      <c r="AK370" s="4"/>
      <c r="AL370" s="4"/>
      <c r="AM370" s="4"/>
    </row>
    <row r="371" spans="9:39" ht="20.100000000000001" customHeight="1" x14ac:dyDescent="0.4">
      <c r="I371" s="5"/>
      <c r="J371" s="5"/>
      <c r="K371" s="5"/>
      <c r="L371" s="5"/>
      <c r="M371" s="5"/>
      <c r="N371" s="5"/>
      <c r="O371" s="5"/>
      <c r="P371" s="5"/>
      <c r="Q371" s="5"/>
      <c r="R371" s="5"/>
      <c r="S371" s="5"/>
      <c r="T371" s="5"/>
      <c r="U371" s="5"/>
      <c r="V371" s="5"/>
      <c r="W371" s="4"/>
      <c r="X371" s="4"/>
      <c r="Y371" s="4"/>
      <c r="Z371" s="4"/>
      <c r="AA371" s="4"/>
      <c r="AB371" s="4"/>
      <c r="AC371" s="4"/>
      <c r="AD371" s="4"/>
      <c r="AE371" s="4"/>
      <c r="AF371" s="4"/>
      <c r="AG371" s="4"/>
      <c r="AH371" s="4"/>
      <c r="AI371" s="4"/>
      <c r="AJ371" s="4"/>
      <c r="AK371" s="4"/>
      <c r="AL371" s="4"/>
      <c r="AM371" s="4"/>
    </row>
    <row r="372" spans="9:39" ht="20.100000000000001" customHeight="1" x14ac:dyDescent="0.4">
      <c r="I372" s="5"/>
      <c r="J372" s="5"/>
      <c r="K372" s="5"/>
      <c r="L372" s="5"/>
      <c r="M372" s="5"/>
      <c r="N372" s="5"/>
      <c r="O372" s="5"/>
      <c r="P372" s="5"/>
      <c r="Q372" s="5"/>
      <c r="R372" s="5"/>
      <c r="S372" s="5"/>
      <c r="T372" s="5"/>
      <c r="U372" s="5"/>
      <c r="V372" s="5"/>
      <c r="W372" s="4"/>
      <c r="X372" s="4"/>
      <c r="Y372" s="4"/>
      <c r="Z372" s="4"/>
      <c r="AA372" s="4"/>
      <c r="AB372" s="4"/>
      <c r="AC372" s="4"/>
      <c r="AD372" s="4"/>
      <c r="AE372" s="4"/>
      <c r="AF372" s="4"/>
      <c r="AG372" s="4"/>
      <c r="AH372" s="4"/>
      <c r="AI372" s="4"/>
      <c r="AJ372" s="4"/>
      <c r="AK372" s="4"/>
      <c r="AL372" s="4"/>
      <c r="AM372" s="4"/>
    </row>
    <row r="373" spans="9:39" ht="20.100000000000001" customHeight="1" x14ac:dyDescent="0.4">
      <c r="I373" s="5"/>
      <c r="J373" s="5"/>
      <c r="K373" s="5"/>
      <c r="L373" s="5"/>
      <c r="M373" s="5"/>
      <c r="N373" s="5"/>
      <c r="O373" s="5"/>
      <c r="P373" s="5"/>
      <c r="Q373" s="5"/>
      <c r="R373" s="5"/>
      <c r="S373" s="5"/>
      <c r="T373" s="5"/>
      <c r="U373" s="5"/>
      <c r="V373" s="5"/>
      <c r="W373" s="4"/>
      <c r="X373" s="4"/>
      <c r="Y373" s="4"/>
      <c r="Z373" s="4"/>
      <c r="AA373" s="4"/>
      <c r="AB373" s="4"/>
      <c r="AC373" s="4"/>
      <c r="AD373" s="4"/>
      <c r="AE373" s="4"/>
      <c r="AF373" s="4"/>
      <c r="AG373" s="4"/>
      <c r="AH373" s="4"/>
      <c r="AI373" s="4"/>
      <c r="AJ373" s="4"/>
      <c r="AK373" s="4"/>
      <c r="AL373" s="4"/>
      <c r="AM373" s="4"/>
    </row>
    <row r="374" spans="9:39" ht="20.100000000000001" customHeight="1" x14ac:dyDescent="0.4">
      <c r="I374" s="5"/>
      <c r="J374" s="5"/>
      <c r="K374" s="5"/>
      <c r="L374" s="5"/>
      <c r="M374" s="5"/>
      <c r="N374" s="5"/>
      <c r="O374" s="5"/>
      <c r="P374" s="5"/>
      <c r="Q374" s="5"/>
      <c r="R374" s="5"/>
      <c r="S374" s="5"/>
      <c r="T374" s="5"/>
      <c r="U374" s="5"/>
      <c r="V374" s="5"/>
      <c r="W374" s="4"/>
      <c r="X374" s="4"/>
      <c r="Y374" s="4"/>
      <c r="Z374" s="4"/>
      <c r="AA374" s="4"/>
      <c r="AB374" s="4"/>
      <c r="AC374" s="4"/>
      <c r="AD374" s="4"/>
      <c r="AE374" s="4"/>
      <c r="AF374" s="4"/>
      <c r="AG374" s="4"/>
      <c r="AH374" s="4"/>
      <c r="AI374" s="4"/>
      <c r="AJ374" s="4"/>
      <c r="AK374" s="4"/>
      <c r="AL374" s="4"/>
      <c r="AM374" s="4"/>
    </row>
    <row r="375" spans="9:39" ht="20.100000000000001" customHeight="1" x14ac:dyDescent="0.4">
      <c r="I375" s="5"/>
      <c r="J375" s="5"/>
      <c r="K375" s="5"/>
      <c r="L375" s="5"/>
      <c r="M375" s="5"/>
      <c r="N375" s="5"/>
      <c r="O375" s="5"/>
      <c r="P375" s="5"/>
      <c r="Q375" s="5"/>
      <c r="R375" s="5"/>
      <c r="S375" s="5"/>
      <c r="T375" s="5"/>
      <c r="U375" s="5"/>
      <c r="V375" s="5"/>
      <c r="W375" s="4"/>
      <c r="X375" s="4"/>
      <c r="Y375" s="4"/>
      <c r="Z375" s="4"/>
      <c r="AA375" s="4"/>
      <c r="AB375" s="4"/>
      <c r="AC375" s="4"/>
      <c r="AD375" s="4"/>
      <c r="AE375" s="4"/>
      <c r="AF375" s="4"/>
      <c r="AG375" s="4"/>
      <c r="AH375" s="4"/>
      <c r="AI375" s="4"/>
      <c r="AJ375" s="4"/>
      <c r="AK375" s="4"/>
      <c r="AL375" s="4"/>
      <c r="AM375" s="4"/>
    </row>
    <row r="376" spans="9:39" ht="20.100000000000001" customHeight="1" x14ac:dyDescent="0.4">
      <c r="I376" s="5"/>
      <c r="J376" s="5"/>
      <c r="K376" s="5"/>
      <c r="L376" s="5"/>
      <c r="M376" s="5"/>
      <c r="N376" s="5"/>
      <c r="O376" s="5"/>
      <c r="P376" s="5"/>
      <c r="Q376" s="5"/>
      <c r="R376" s="5"/>
      <c r="S376" s="5"/>
      <c r="T376" s="5"/>
      <c r="U376" s="5"/>
      <c r="V376" s="5"/>
      <c r="W376" s="4"/>
      <c r="X376" s="4"/>
      <c r="Y376" s="4"/>
      <c r="Z376" s="4"/>
      <c r="AA376" s="4"/>
      <c r="AB376" s="4"/>
      <c r="AC376" s="4"/>
      <c r="AD376" s="4"/>
      <c r="AE376" s="4"/>
      <c r="AF376" s="4"/>
      <c r="AG376" s="4"/>
      <c r="AH376" s="4"/>
      <c r="AI376" s="4"/>
      <c r="AJ376" s="4"/>
      <c r="AK376" s="4"/>
      <c r="AL376" s="4"/>
      <c r="AM376" s="4"/>
    </row>
    <row r="377" spans="9:39" ht="20.100000000000001" customHeight="1" x14ac:dyDescent="0.4">
      <c r="I377" s="5"/>
      <c r="J377" s="5"/>
      <c r="K377" s="5"/>
      <c r="L377" s="5"/>
      <c r="M377" s="5"/>
      <c r="N377" s="5"/>
      <c r="O377" s="5"/>
      <c r="P377" s="5"/>
      <c r="Q377" s="5"/>
      <c r="R377" s="5"/>
      <c r="S377" s="5"/>
      <c r="T377" s="5"/>
      <c r="U377" s="5"/>
      <c r="V377" s="5"/>
      <c r="W377" s="4"/>
      <c r="X377" s="4"/>
      <c r="Y377" s="4"/>
      <c r="Z377" s="4"/>
      <c r="AA377" s="4"/>
      <c r="AB377" s="4"/>
      <c r="AC377" s="4"/>
      <c r="AD377" s="4"/>
      <c r="AE377" s="4"/>
      <c r="AF377" s="4"/>
      <c r="AG377" s="4"/>
      <c r="AH377" s="4"/>
      <c r="AI377" s="4"/>
      <c r="AJ377" s="4"/>
      <c r="AK377" s="4"/>
      <c r="AL377" s="4"/>
      <c r="AM377" s="4"/>
    </row>
    <row r="378" spans="9:39" ht="20.100000000000001" customHeight="1" x14ac:dyDescent="0.4">
      <c r="I378" s="5"/>
      <c r="J378" s="5"/>
      <c r="K378" s="5"/>
      <c r="L378" s="5"/>
      <c r="M378" s="5"/>
      <c r="N378" s="5"/>
      <c r="O378" s="5"/>
      <c r="P378" s="5"/>
      <c r="Q378" s="5"/>
      <c r="R378" s="5"/>
      <c r="S378" s="5"/>
      <c r="T378" s="5"/>
      <c r="U378" s="5"/>
      <c r="V378" s="5"/>
      <c r="W378" s="4"/>
      <c r="X378" s="4"/>
      <c r="Y378" s="4"/>
      <c r="Z378" s="4"/>
      <c r="AA378" s="4"/>
      <c r="AB378" s="4"/>
      <c r="AC378" s="4"/>
      <c r="AD378" s="4"/>
      <c r="AE378" s="4"/>
      <c r="AF378" s="4"/>
      <c r="AG378" s="4"/>
      <c r="AH378" s="4"/>
      <c r="AI378" s="4"/>
      <c r="AJ378" s="4"/>
      <c r="AK378" s="4"/>
      <c r="AL378" s="4"/>
      <c r="AM378" s="4"/>
    </row>
    <row r="379" spans="9:39" ht="20.100000000000001" customHeight="1" x14ac:dyDescent="0.4">
      <c r="I379" s="5"/>
      <c r="J379" s="5"/>
      <c r="K379" s="5"/>
      <c r="L379" s="5"/>
      <c r="M379" s="5"/>
      <c r="N379" s="5"/>
      <c r="O379" s="5"/>
      <c r="P379" s="5"/>
      <c r="Q379" s="5"/>
      <c r="R379" s="5"/>
      <c r="S379" s="5"/>
      <c r="T379" s="5"/>
      <c r="U379" s="5"/>
      <c r="V379" s="5"/>
      <c r="W379" s="4"/>
      <c r="X379" s="4"/>
      <c r="Y379" s="4"/>
      <c r="Z379" s="4"/>
      <c r="AA379" s="4"/>
      <c r="AB379" s="4"/>
      <c r="AC379" s="4"/>
      <c r="AD379" s="4"/>
      <c r="AE379" s="4"/>
      <c r="AF379" s="4"/>
      <c r="AG379" s="4"/>
      <c r="AH379" s="4"/>
      <c r="AI379" s="4"/>
      <c r="AJ379" s="4"/>
      <c r="AK379" s="4"/>
      <c r="AL379" s="4"/>
      <c r="AM379" s="4"/>
    </row>
    <row r="380" spans="9:39" ht="20.100000000000001" customHeight="1" x14ac:dyDescent="0.4">
      <c r="I380" s="5"/>
      <c r="J380" s="5"/>
      <c r="K380" s="5"/>
      <c r="L380" s="5"/>
      <c r="M380" s="5"/>
      <c r="N380" s="5"/>
      <c r="O380" s="5"/>
      <c r="P380" s="5"/>
      <c r="Q380" s="5"/>
      <c r="R380" s="5"/>
      <c r="S380" s="5"/>
      <c r="T380" s="5"/>
      <c r="U380" s="5"/>
      <c r="V380" s="5"/>
      <c r="W380" s="4"/>
      <c r="X380" s="4"/>
      <c r="Y380" s="4"/>
      <c r="Z380" s="4"/>
      <c r="AA380" s="4"/>
      <c r="AB380" s="4"/>
      <c r="AC380" s="4"/>
      <c r="AD380" s="4"/>
      <c r="AE380" s="4"/>
      <c r="AF380" s="4"/>
      <c r="AG380" s="4"/>
      <c r="AH380" s="4"/>
      <c r="AI380" s="4"/>
      <c r="AJ380" s="4"/>
      <c r="AK380" s="4"/>
      <c r="AL380" s="4"/>
      <c r="AM380" s="4"/>
    </row>
    <row r="381" spans="9:39" ht="20.100000000000001" customHeight="1" x14ac:dyDescent="0.4">
      <c r="I381" s="5"/>
      <c r="J381" s="5"/>
      <c r="K381" s="5"/>
      <c r="L381" s="5"/>
      <c r="M381" s="5"/>
      <c r="N381" s="5"/>
      <c r="O381" s="5"/>
      <c r="P381" s="5"/>
      <c r="Q381" s="5"/>
      <c r="R381" s="5"/>
      <c r="S381" s="5"/>
      <c r="T381" s="5"/>
      <c r="U381" s="5"/>
      <c r="V381" s="5"/>
      <c r="W381" s="4"/>
      <c r="X381" s="4"/>
      <c r="Y381" s="4"/>
      <c r="Z381" s="4"/>
      <c r="AA381" s="4"/>
      <c r="AB381" s="4"/>
      <c r="AC381" s="4"/>
      <c r="AD381" s="4"/>
      <c r="AE381" s="4"/>
      <c r="AF381" s="4"/>
      <c r="AG381" s="4"/>
      <c r="AH381" s="4"/>
      <c r="AI381" s="4"/>
      <c r="AJ381" s="4"/>
      <c r="AK381" s="4"/>
      <c r="AL381" s="4"/>
      <c r="AM381" s="4"/>
    </row>
    <row r="382" spans="9:39" ht="20.100000000000001" customHeight="1" x14ac:dyDescent="0.4">
      <c r="I382" s="5"/>
      <c r="J382" s="5"/>
      <c r="K382" s="5"/>
      <c r="L382" s="5"/>
      <c r="M382" s="5"/>
      <c r="N382" s="5"/>
      <c r="O382" s="5"/>
      <c r="P382" s="5"/>
      <c r="Q382" s="5"/>
      <c r="R382" s="5"/>
      <c r="S382" s="5"/>
      <c r="T382" s="5"/>
      <c r="U382" s="5"/>
      <c r="V382" s="5"/>
      <c r="W382" s="4"/>
      <c r="X382" s="4"/>
      <c r="Y382" s="4"/>
      <c r="Z382" s="4"/>
      <c r="AA382" s="4"/>
      <c r="AB382" s="4"/>
      <c r="AC382" s="4"/>
      <c r="AD382" s="4"/>
      <c r="AE382" s="4"/>
      <c r="AF382" s="4"/>
      <c r="AG382" s="4"/>
      <c r="AH382" s="4"/>
      <c r="AI382" s="4"/>
      <c r="AJ382" s="4"/>
      <c r="AK382" s="4"/>
      <c r="AL382" s="4"/>
      <c r="AM382" s="4"/>
    </row>
    <row r="383" spans="9:39" ht="20.100000000000001" customHeight="1" x14ac:dyDescent="0.4">
      <c r="I383" s="5"/>
      <c r="J383" s="5"/>
      <c r="K383" s="5"/>
      <c r="L383" s="5"/>
      <c r="M383" s="5"/>
      <c r="N383" s="5"/>
      <c r="O383" s="5"/>
      <c r="P383" s="5"/>
      <c r="Q383" s="5"/>
      <c r="R383" s="5"/>
      <c r="S383" s="5"/>
      <c r="T383" s="5"/>
      <c r="U383" s="5"/>
      <c r="V383" s="5"/>
      <c r="W383" s="4"/>
      <c r="X383" s="4"/>
      <c r="Y383" s="4"/>
      <c r="Z383" s="4"/>
      <c r="AA383" s="4"/>
      <c r="AB383" s="4"/>
      <c r="AC383" s="4"/>
      <c r="AD383" s="4"/>
      <c r="AE383" s="4"/>
      <c r="AF383" s="4"/>
      <c r="AG383" s="4"/>
      <c r="AH383" s="4"/>
      <c r="AI383" s="4"/>
      <c r="AJ383" s="4"/>
      <c r="AK383" s="4"/>
      <c r="AL383" s="4"/>
      <c r="AM383" s="4"/>
    </row>
    <row r="384" spans="9:39" ht="20.100000000000001" customHeight="1" x14ac:dyDescent="0.4">
      <c r="I384" s="5"/>
      <c r="J384" s="5"/>
      <c r="K384" s="5"/>
      <c r="L384" s="5"/>
      <c r="M384" s="5"/>
      <c r="N384" s="5"/>
      <c r="O384" s="5"/>
      <c r="P384" s="5"/>
      <c r="Q384" s="5"/>
      <c r="R384" s="5"/>
      <c r="S384" s="5"/>
      <c r="T384" s="5"/>
      <c r="U384" s="5"/>
      <c r="V384" s="5"/>
      <c r="W384" s="4"/>
      <c r="X384" s="4"/>
      <c r="Y384" s="4"/>
      <c r="Z384" s="4"/>
      <c r="AA384" s="4"/>
      <c r="AB384" s="4"/>
      <c r="AC384" s="4"/>
      <c r="AD384" s="4"/>
      <c r="AE384" s="4"/>
      <c r="AF384" s="4"/>
      <c r="AG384" s="4"/>
      <c r="AH384" s="4"/>
      <c r="AI384" s="4"/>
      <c r="AJ384" s="4"/>
      <c r="AK384" s="4"/>
      <c r="AL384" s="4"/>
      <c r="AM384" s="4"/>
    </row>
    <row r="385" spans="9:39" ht="20.100000000000001" customHeight="1" x14ac:dyDescent="0.4">
      <c r="I385" s="5"/>
      <c r="J385" s="5"/>
      <c r="K385" s="5"/>
      <c r="L385" s="5"/>
      <c r="M385" s="5"/>
      <c r="N385" s="5"/>
      <c r="O385" s="5"/>
      <c r="P385" s="5"/>
      <c r="Q385" s="5"/>
      <c r="R385" s="5"/>
      <c r="S385" s="5"/>
      <c r="T385" s="5"/>
      <c r="U385" s="5"/>
      <c r="V385" s="5"/>
      <c r="W385" s="4"/>
      <c r="X385" s="4"/>
      <c r="Y385" s="4"/>
      <c r="Z385" s="4"/>
      <c r="AA385" s="4"/>
      <c r="AB385" s="4"/>
      <c r="AC385" s="4"/>
      <c r="AD385" s="4"/>
      <c r="AE385" s="4"/>
      <c r="AF385" s="4"/>
      <c r="AG385" s="4"/>
      <c r="AH385" s="4"/>
      <c r="AI385" s="4"/>
      <c r="AJ385" s="4"/>
      <c r="AK385" s="4"/>
      <c r="AL385" s="4"/>
      <c r="AM385" s="4"/>
    </row>
    <row r="386" spans="9:39" ht="20.100000000000001" customHeight="1" x14ac:dyDescent="0.4">
      <c r="I386" s="5"/>
      <c r="J386" s="5"/>
      <c r="K386" s="5"/>
      <c r="L386" s="5"/>
      <c r="M386" s="5"/>
      <c r="N386" s="5"/>
      <c r="O386" s="5"/>
      <c r="P386" s="5"/>
      <c r="Q386" s="5"/>
      <c r="R386" s="5"/>
      <c r="S386" s="5"/>
      <c r="T386" s="5"/>
      <c r="U386" s="5"/>
      <c r="V386" s="5"/>
      <c r="W386" s="4"/>
      <c r="X386" s="4"/>
      <c r="Y386" s="4"/>
      <c r="Z386" s="4"/>
      <c r="AA386" s="4"/>
      <c r="AB386" s="4"/>
      <c r="AC386" s="4"/>
      <c r="AD386" s="4"/>
      <c r="AE386" s="4"/>
      <c r="AF386" s="4"/>
      <c r="AG386" s="4"/>
      <c r="AH386" s="4"/>
      <c r="AI386" s="4"/>
      <c r="AJ386" s="4"/>
      <c r="AK386" s="4"/>
      <c r="AL386" s="4"/>
      <c r="AM386" s="4"/>
    </row>
    <row r="387" spans="9:39" ht="20.100000000000001" customHeight="1" x14ac:dyDescent="0.4">
      <c r="I387" s="5"/>
      <c r="J387" s="5"/>
      <c r="K387" s="5"/>
      <c r="L387" s="5"/>
      <c r="M387" s="5"/>
      <c r="N387" s="5"/>
      <c r="O387" s="5"/>
      <c r="P387" s="5"/>
      <c r="Q387" s="5"/>
      <c r="R387" s="5"/>
      <c r="S387" s="5"/>
      <c r="T387" s="5"/>
      <c r="U387" s="5"/>
      <c r="V387" s="5"/>
      <c r="W387" s="4"/>
      <c r="X387" s="4"/>
      <c r="Y387" s="4"/>
      <c r="Z387" s="4"/>
      <c r="AA387" s="4"/>
      <c r="AB387" s="4"/>
      <c r="AC387" s="4"/>
      <c r="AD387" s="4"/>
      <c r="AE387" s="4"/>
      <c r="AF387" s="4"/>
      <c r="AG387" s="4"/>
      <c r="AH387" s="4"/>
      <c r="AI387" s="4"/>
      <c r="AJ387" s="4"/>
      <c r="AK387" s="4"/>
      <c r="AL387" s="4"/>
      <c r="AM387" s="4"/>
    </row>
    <row r="388" spans="9:39" ht="20.100000000000001" customHeight="1" x14ac:dyDescent="0.4">
      <c r="I388" s="5"/>
      <c r="J388" s="5"/>
      <c r="K388" s="5"/>
      <c r="L388" s="5"/>
      <c r="M388" s="5"/>
      <c r="N388" s="5"/>
      <c r="O388" s="5"/>
      <c r="P388" s="5"/>
      <c r="Q388" s="5"/>
      <c r="R388" s="5"/>
      <c r="S388" s="5"/>
      <c r="T388" s="5"/>
      <c r="U388" s="5"/>
      <c r="V388" s="5"/>
      <c r="W388" s="4"/>
      <c r="X388" s="4"/>
      <c r="Y388" s="4"/>
      <c r="Z388" s="4"/>
      <c r="AA388" s="4"/>
      <c r="AB388" s="4"/>
      <c r="AC388" s="4"/>
      <c r="AD388" s="4"/>
      <c r="AE388" s="4"/>
      <c r="AF388" s="4"/>
      <c r="AG388" s="4"/>
      <c r="AH388" s="4"/>
      <c r="AI388" s="4"/>
      <c r="AJ388" s="4"/>
      <c r="AK388" s="4"/>
      <c r="AL388" s="4"/>
      <c r="AM388" s="4"/>
    </row>
    <row r="389" spans="9:39" ht="20.100000000000001" customHeight="1" x14ac:dyDescent="0.4">
      <c r="I389" s="5"/>
      <c r="J389" s="5"/>
      <c r="K389" s="5"/>
      <c r="L389" s="5"/>
      <c r="M389" s="5"/>
      <c r="N389" s="5"/>
      <c r="O389" s="5"/>
      <c r="P389" s="5"/>
      <c r="Q389" s="5"/>
      <c r="R389" s="5"/>
      <c r="S389" s="5"/>
      <c r="T389" s="5"/>
      <c r="U389" s="5"/>
      <c r="V389" s="5"/>
      <c r="W389" s="4"/>
      <c r="X389" s="4"/>
      <c r="Y389" s="4"/>
      <c r="Z389" s="4"/>
      <c r="AA389" s="4"/>
      <c r="AB389" s="4"/>
      <c r="AC389" s="4"/>
      <c r="AD389" s="4"/>
      <c r="AE389" s="4"/>
      <c r="AF389" s="4"/>
      <c r="AG389" s="4"/>
      <c r="AH389" s="4"/>
      <c r="AI389" s="4"/>
      <c r="AJ389" s="4"/>
      <c r="AK389" s="4"/>
      <c r="AL389" s="4"/>
      <c r="AM389" s="4"/>
    </row>
    <row r="390" spans="9:39" ht="20.100000000000001" customHeight="1" x14ac:dyDescent="0.4">
      <c r="I390" s="5"/>
      <c r="J390" s="5"/>
      <c r="K390" s="5"/>
      <c r="L390" s="5"/>
      <c r="M390" s="5"/>
      <c r="N390" s="5"/>
      <c r="O390" s="5"/>
      <c r="P390" s="5"/>
      <c r="Q390" s="5"/>
      <c r="R390" s="5"/>
      <c r="S390" s="5"/>
      <c r="T390" s="5"/>
      <c r="U390" s="5"/>
      <c r="V390" s="5"/>
      <c r="W390" s="4"/>
      <c r="X390" s="4"/>
      <c r="Y390" s="4"/>
      <c r="Z390" s="4"/>
      <c r="AA390" s="4"/>
      <c r="AB390" s="4"/>
      <c r="AC390" s="4"/>
      <c r="AD390" s="4"/>
      <c r="AE390" s="4"/>
      <c r="AF390" s="4"/>
      <c r="AG390" s="4"/>
      <c r="AH390" s="4"/>
      <c r="AI390" s="4"/>
      <c r="AJ390" s="4"/>
      <c r="AK390" s="4"/>
      <c r="AL390" s="4"/>
      <c r="AM390" s="4"/>
    </row>
    <row r="391" spans="9:39" ht="20.100000000000001" customHeight="1" x14ac:dyDescent="0.4">
      <c r="I391" s="5"/>
      <c r="J391" s="5"/>
      <c r="K391" s="5"/>
      <c r="L391" s="5"/>
      <c r="M391" s="5"/>
      <c r="N391" s="5"/>
      <c r="O391" s="5"/>
      <c r="P391" s="5"/>
      <c r="Q391" s="5"/>
      <c r="R391" s="5"/>
      <c r="S391" s="5"/>
      <c r="T391" s="5"/>
      <c r="U391" s="5"/>
      <c r="V391" s="5"/>
      <c r="W391" s="4"/>
      <c r="X391" s="4"/>
      <c r="Y391" s="4"/>
      <c r="Z391" s="4"/>
      <c r="AA391" s="4"/>
      <c r="AB391" s="4"/>
      <c r="AC391" s="4"/>
      <c r="AD391" s="4"/>
      <c r="AE391" s="4"/>
      <c r="AF391" s="4"/>
      <c r="AG391" s="4"/>
      <c r="AH391" s="4"/>
      <c r="AI391" s="4"/>
      <c r="AJ391" s="4"/>
      <c r="AK391" s="4"/>
      <c r="AL391" s="4"/>
      <c r="AM391" s="4"/>
    </row>
    <row r="392" spans="9:39" ht="20.100000000000001" customHeight="1" x14ac:dyDescent="0.4">
      <c r="I392" s="5"/>
      <c r="J392" s="5"/>
      <c r="K392" s="5"/>
      <c r="L392" s="5"/>
      <c r="M392" s="5"/>
      <c r="N392" s="5"/>
      <c r="O392" s="5"/>
      <c r="P392" s="5"/>
      <c r="Q392" s="5"/>
      <c r="R392" s="5"/>
      <c r="S392" s="5"/>
      <c r="T392" s="5"/>
      <c r="U392" s="5"/>
      <c r="V392" s="5"/>
      <c r="W392" s="4"/>
      <c r="X392" s="4"/>
      <c r="Y392" s="4"/>
      <c r="Z392" s="4"/>
      <c r="AA392" s="4"/>
      <c r="AB392" s="4"/>
      <c r="AC392" s="4"/>
      <c r="AD392" s="4"/>
      <c r="AE392" s="4"/>
      <c r="AF392" s="4"/>
      <c r="AG392" s="4"/>
      <c r="AH392" s="4"/>
      <c r="AI392" s="4"/>
      <c r="AJ392" s="4"/>
      <c r="AK392" s="4"/>
      <c r="AL392" s="4"/>
      <c r="AM392" s="4"/>
    </row>
    <row r="393" spans="9:39" ht="20.100000000000001" customHeight="1" x14ac:dyDescent="0.4">
      <c r="I393" s="5"/>
      <c r="J393" s="5"/>
      <c r="K393" s="5"/>
      <c r="L393" s="5"/>
      <c r="M393" s="5"/>
      <c r="N393" s="5"/>
      <c r="O393" s="5"/>
      <c r="P393" s="5"/>
      <c r="Q393" s="5"/>
      <c r="R393" s="5"/>
      <c r="S393" s="5"/>
      <c r="T393" s="5"/>
      <c r="U393" s="5"/>
      <c r="V393" s="5"/>
      <c r="W393" s="4"/>
      <c r="X393" s="4"/>
      <c r="Y393" s="4"/>
      <c r="Z393" s="4"/>
      <c r="AA393" s="4"/>
      <c r="AB393" s="4"/>
      <c r="AC393" s="4"/>
      <c r="AD393" s="4"/>
      <c r="AE393" s="4"/>
      <c r="AF393" s="4"/>
      <c r="AG393" s="4"/>
      <c r="AH393" s="4"/>
      <c r="AI393" s="4"/>
      <c r="AJ393" s="4"/>
      <c r="AK393" s="4"/>
      <c r="AL393" s="4"/>
      <c r="AM393" s="4"/>
    </row>
    <row r="394" spans="9:39" ht="20.100000000000001" customHeight="1" x14ac:dyDescent="0.4">
      <c r="I394" s="5"/>
      <c r="J394" s="5"/>
      <c r="K394" s="5"/>
      <c r="L394" s="5"/>
      <c r="M394" s="5"/>
      <c r="N394" s="5"/>
      <c r="O394" s="5"/>
      <c r="P394" s="5"/>
      <c r="Q394" s="5"/>
      <c r="R394" s="5"/>
      <c r="S394" s="5"/>
      <c r="T394" s="5"/>
      <c r="U394" s="5"/>
      <c r="V394" s="5"/>
      <c r="W394" s="4"/>
      <c r="X394" s="4"/>
      <c r="Y394" s="4"/>
      <c r="Z394" s="4"/>
      <c r="AA394" s="4"/>
      <c r="AB394" s="4"/>
      <c r="AC394" s="4"/>
      <c r="AD394" s="4"/>
      <c r="AE394" s="4"/>
      <c r="AF394" s="4"/>
      <c r="AG394" s="4"/>
      <c r="AH394" s="4"/>
      <c r="AI394" s="4"/>
      <c r="AJ394" s="4"/>
      <c r="AK394" s="4"/>
      <c r="AL394" s="4"/>
      <c r="AM394" s="4"/>
    </row>
    <row r="395" spans="9:39" ht="20.100000000000001" customHeight="1" x14ac:dyDescent="0.4">
      <c r="I395" s="5"/>
      <c r="J395" s="5"/>
      <c r="K395" s="5"/>
      <c r="L395" s="5"/>
      <c r="M395" s="5"/>
      <c r="N395" s="5"/>
      <c r="O395" s="5"/>
      <c r="P395" s="5"/>
      <c r="Q395" s="5"/>
      <c r="R395" s="5"/>
      <c r="S395" s="5"/>
      <c r="T395" s="5"/>
      <c r="U395" s="5"/>
      <c r="V395" s="5"/>
      <c r="W395" s="4"/>
      <c r="X395" s="4"/>
      <c r="Y395" s="4"/>
      <c r="Z395" s="4"/>
      <c r="AA395" s="4"/>
      <c r="AB395" s="4"/>
      <c r="AC395" s="4"/>
      <c r="AD395" s="4"/>
      <c r="AE395" s="4"/>
      <c r="AF395" s="4"/>
      <c r="AG395" s="4"/>
      <c r="AH395" s="4"/>
      <c r="AI395" s="4"/>
      <c r="AJ395" s="4"/>
      <c r="AK395" s="4"/>
      <c r="AL395" s="4"/>
      <c r="AM395" s="4"/>
    </row>
    <row r="396" spans="9:39" ht="20.100000000000001" customHeight="1" x14ac:dyDescent="0.4">
      <c r="I396" s="5"/>
      <c r="J396" s="5"/>
      <c r="K396" s="5"/>
      <c r="L396" s="5"/>
      <c r="M396" s="5"/>
      <c r="N396" s="5"/>
      <c r="O396" s="5"/>
      <c r="P396" s="5"/>
      <c r="Q396" s="5"/>
      <c r="R396" s="5"/>
      <c r="S396" s="5"/>
      <c r="T396" s="5"/>
      <c r="U396" s="5"/>
      <c r="V396" s="5"/>
      <c r="W396" s="4"/>
      <c r="X396" s="4"/>
      <c r="Y396" s="4"/>
      <c r="Z396" s="4"/>
      <c r="AA396" s="4"/>
      <c r="AB396" s="4"/>
      <c r="AC396" s="4"/>
      <c r="AD396" s="4"/>
      <c r="AE396" s="4"/>
      <c r="AF396" s="4"/>
      <c r="AG396" s="4"/>
      <c r="AH396" s="4"/>
      <c r="AI396" s="4"/>
      <c r="AJ396" s="4"/>
      <c r="AK396" s="4"/>
      <c r="AL396" s="4"/>
      <c r="AM396" s="4"/>
    </row>
    <row r="397" spans="9:39" ht="20.100000000000001" customHeight="1" x14ac:dyDescent="0.4">
      <c r="I397" s="5"/>
      <c r="J397" s="5"/>
      <c r="K397" s="5"/>
      <c r="L397" s="5"/>
      <c r="M397" s="5"/>
      <c r="N397" s="5"/>
      <c r="O397" s="5"/>
      <c r="P397" s="5"/>
      <c r="Q397" s="5"/>
      <c r="R397" s="5"/>
      <c r="S397" s="5"/>
      <c r="T397" s="5"/>
      <c r="U397" s="5"/>
      <c r="V397" s="5"/>
      <c r="W397" s="4"/>
      <c r="X397" s="4"/>
      <c r="Y397" s="4"/>
      <c r="Z397" s="4"/>
      <c r="AA397" s="4"/>
      <c r="AB397" s="4"/>
      <c r="AC397" s="4"/>
      <c r="AD397" s="4"/>
      <c r="AE397" s="4"/>
      <c r="AF397" s="4"/>
      <c r="AG397" s="4"/>
      <c r="AH397" s="4"/>
      <c r="AI397" s="4"/>
      <c r="AJ397" s="4"/>
      <c r="AK397" s="4"/>
      <c r="AL397" s="4"/>
      <c r="AM397" s="4"/>
    </row>
    <row r="398" spans="9:39" ht="20.100000000000001" customHeight="1" x14ac:dyDescent="0.4">
      <c r="I398" s="5"/>
      <c r="J398" s="5"/>
      <c r="K398" s="5"/>
      <c r="L398" s="5"/>
      <c r="M398" s="5"/>
      <c r="N398" s="5"/>
      <c r="O398" s="5"/>
      <c r="P398" s="5"/>
      <c r="Q398" s="5"/>
      <c r="R398" s="5"/>
      <c r="S398" s="5"/>
      <c r="T398" s="5"/>
      <c r="U398" s="5"/>
      <c r="V398" s="5"/>
      <c r="W398" s="4"/>
      <c r="X398" s="4"/>
      <c r="Y398" s="4"/>
      <c r="Z398" s="4"/>
      <c r="AA398" s="4"/>
      <c r="AB398" s="4"/>
      <c r="AC398" s="4"/>
      <c r="AD398" s="4"/>
      <c r="AE398" s="4"/>
      <c r="AF398" s="4"/>
      <c r="AG398" s="4"/>
      <c r="AH398" s="4"/>
      <c r="AI398" s="4"/>
      <c r="AJ398" s="4"/>
      <c r="AK398" s="4"/>
      <c r="AL398" s="4"/>
      <c r="AM398" s="4"/>
    </row>
    <row r="399" spans="9:39" ht="20.100000000000001" customHeight="1" x14ac:dyDescent="0.4">
      <c r="I399" s="5"/>
      <c r="J399" s="5"/>
      <c r="K399" s="5"/>
      <c r="L399" s="5"/>
      <c r="M399" s="5"/>
      <c r="N399" s="5"/>
      <c r="O399" s="5"/>
      <c r="P399" s="5"/>
      <c r="Q399" s="5"/>
      <c r="R399" s="5"/>
      <c r="S399" s="5"/>
      <c r="T399" s="5"/>
      <c r="U399" s="5"/>
      <c r="V399" s="5"/>
      <c r="W399" s="4"/>
      <c r="X399" s="4"/>
      <c r="Y399" s="4"/>
      <c r="Z399" s="4"/>
      <c r="AA399" s="4"/>
      <c r="AB399" s="4"/>
      <c r="AC399" s="4"/>
      <c r="AD399" s="4"/>
      <c r="AE399" s="4"/>
      <c r="AF399" s="4"/>
      <c r="AG399" s="4"/>
      <c r="AH399" s="4"/>
      <c r="AI399" s="4"/>
      <c r="AJ399" s="4"/>
      <c r="AK399" s="4"/>
      <c r="AL399" s="4"/>
      <c r="AM399" s="4"/>
    </row>
    <row r="400" spans="9:39" ht="20.100000000000001" customHeight="1" x14ac:dyDescent="0.4">
      <c r="I400" s="5"/>
      <c r="J400" s="5"/>
      <c r="K400" s="5"/>
      <c r="L400" s="5"/>
      <c r="M400" s="5"/>
      <c r="N400" s="5"/>
      <c r="O400" s="5"/>
      <c r="P400" s="5"/>
      <c r="Q400" s="5"/>
      <c r="R400" s="5"/>
      <c r="S400" s="5"/>
      <c r="T400" s="5"/>
      <c r="U400" s="5"/>
      <c r="V400" s="5"/>
      <c r="W400" s="4"/>
      <c r="X400" s="4"/>
      <c r="Y400" s="4"/>
      <c r="Z400" s="4"/>
      <c r="AA400" s="4"/>
      <c r="AB400" s="4"/>
      <c r="AC400" s="4"/>
      <c r="AD400" s="4"/>
      <c r="AE400" s="4"/>
      <c r="AF400" s="4"/>
      <c r="AG400" s="4"/>
      <c r="AH400" s="4"/>
      <c r="AI400" s="4"/>
      <c r="AJ400" s="4"/>
      <c r="AK400" s="4"/>
      <c r="AL400" s="4"/>
      <c r="AM400" s="4"/>
    </row>
    <row r="401" spans="9:39" ht="20.100000000000001" customHeight="1" x14ac:dyDescent="0.4">
      <c r="I401" s="5"/>
      <c r="J401" s="5"/>
      <c r="K401" s="5"/>
      <c r="L401" s="5"/>
      <c r="M401" s="5"/>
      <c r="N401" s="5"/>
      <c r="O401" s="5"/>
      <c r="P401" s="5"/>
      <c r="Q401" s="5"/>
      <c r="R401" s="5"/>
      <c r="S401" s="5"/>
      <c r="T401" s="5"/>
      <c r="U401" s="5"/>
      <c r="V401" s="5"/>
      <c r="W401" s="4"/>
      <c r="X401" s="4"/>
      <c r="Y401" s="4"/>
      <c r="Z401" s="4"/>
      <c r="AA401" s="4"/>
      <c r="AB401" s="4"/>
      <c r="AC401" s="4"/>
      <c r="AD401" s="4"/>
      <c r="AE401" s="4"/>
      <c r="AF401" s="4"/>
      <c r="AG401" s="4"/>
      <c r="AH401" s="4"/>
      <c r="AI401" s="4"/>
      <c r="AJ401" s="4"/>
      <c r="AK401" s="4"/>
      <c r="AL401" s="4"/>
      <c r="AM401" s="4"/>
    </row>
    <row r="402" spans="9:39" ht="20.100000000000001" customHeight="1" x14ac:dyDescent="0.4">
      <c r="I402" s="5"/>
      <c r="J402" s="5"/>
      <c r="K402" s="5"/>
      <c r="L402" s="5"/>
      <c r="M402" s="5"/>
      <c r="N402" s="5"/>
      <c r="O402" s="5"/>
      <c r="P402" s="5"/>
      <c r="Q402" s="5"/>
      <c r="R402" s="5"/>
      <c r="S402" s="5"/>
      <c r="T402" s="5"/>
      <c r="U402" s="5"/>
      <c r="V402" s="5"/>
      <c r="W402" s="4"/>
      <c r="X402" s="4"/>
      <c r="Y402" s="4"/>
      <c r="Z402" s="4"/>
      <c r="AA402" s="4"/>
      <c r="AB402" s="4"/>
      <c r="AC402" s="4"/>
      <c r="AD402" s="4"/>
      <c r="AE402" s="4"/>
      <c r="AF402" s="4"/>
      <c r="AG402" s="4"/>
      <c r="AH402" s="4"/>
      <c r="AI402" s="4"/>
      <c r="AJ402" s="4"/>
      <c r="AK402" s="4"/>
      <c r="AL402" s="4"/>
      <c r="AM402" s="4"/>
    </row>
    <row r="403" spans="9:39" ht="20.100000000000001" customHeight="1" x14ac:dyDescent="0.4">
      <c r="I403" s="5"/>
      <c r="J403" s="5"/>
      <c r="K403" s="5"/>
      <c r="L403" s="5"/>
      <c r="M403" s="5"/>
      <c r="N403" s="5"/>
      <c r="O403" s="5"/>
      <c r="P403" s="5"/>
      <c r="Q403" s="5"/>
      <c r="R403" s="5"/>
      <c r="S403" s="5"/>
      <c r="T403" s="5"/>
      <c r="U403" s="5"/>
      <c r="V403" s="5"/>
      <c r="W403" s="4"/>
      <c r="X403" s="4"/>
      <c r="Y403" s="4"/>
      <c r="Z403" s="4"/>
      <c r="AA403" s="4"/>
      <c r="AB403" s="4"/>
      <c r="AC403" s="4"/>
      <c r="AD403" s="4"/>
      <c r="AE403" s="4"/>
      <c r="AF403" s="4"/>
      <c r="AG403" s="4"/>
      <c r="AH403" s="4"/>
      <c r="AI403" s="4"/>
      <c r="AJ403" s="4"/>
      <c r="AK403" s="4"/>
      <c r="AL403" s="4"/>
      <c r="AM403" s="4"/>
    </row>
    <row r="404" spans="9:39" ht="20.100000000000001" customHeight="1" x14ac:dyDescent="0.4">
      <c r="I404" s="5"/>
      <c r="J404" s="5"/>
      <c r="K404" s="5"/>
      <c r="L404" s="5"/>
      <c r="M404" s="5"/>
      <c r="N404" s="5"/>
      <c r="O404" s="5"/>
      <c r="P404" s="5"/>
      <c r="Q404" s="5"/>
      <c r="R404" s="5"/>
      <c r="S404" s="5"/>
      <c r="T404" s="5"/>
      <c r="U404" s="5"/>
      <c r="V404" s="5"/>
      <c r="W404" s="4"/>
      <c r="X404" s="4"/>
      <c r="Y404" s="4"/>
      <c r="Z404" s="4"/>
      <c r="AA404" s="4"/>
      <c r="AB404" s="4"/>
      <c r="AC404" s="4"/>
      <c r="AD404" s="4"/>
      <c r="AE404" s="4"/>
      <c r="AF404" s="4"/>
      <c r="AG404" s="4"/>
      <c r="AH404" s="4"/>
      <c r="AI404" s="4"/>
      <c r="AJ404" s="4"/>
      <c r="AK404" s="4"/>
      <c r="AL404" s="4"/>
      <c r="AM404" s="4"/>
    </row>
    <row r="405" spans="9:39" ht="20.100000000000001" customHeight="1" x14ac:dyDescent="0.4">
      <c r="I405" s="5"/>
      <c r="J405" s="5"/>
      <c r="K405" s="5"/>
      <c r="L405" s="5"/>
      <c r="M405" s="5"/>
      <c r="N405" s="5"/>
      <c r="O405" s="5"/>
      <c r="P405" s="5"/>
      <c r="Q405" s="5"/>
      <c r="R405" s="5"/>
      <c r="S405" s="5"/>
      <c r="T405" s="5"/>
      <c r="U405" s="5"/>
      <c r="V405" s="5"/>
      <c r="W405" s="4"/>
      <c r="X405" s="4"/>
      <c r="Y405" s="4"/>
      <c r="Z405" s="4"/>
      <c r="AA405" s="4"/>
      <c r="AB405" s="4"/>
      <c r="AC405" s="4"/>
      <c r="AD405" s="4"/>
      <c r="AE405" s="4"/>
      <c r="AF405" s="4"/>
      <c r="AG405" s="4"/>
      <c r="AH405" s="4"/>
      <c r="AI405" s="4"/>
      <c r="AJ405" s="4"/>
      <c r="AK405" s="4"/>
      <c r="AL405" s="4"/>
      <c r="AM405" s="4"/>
    </row>
    <row r="406" spans="9:39" ht="20.100000000000001" customHeight="1" x14ac:dyDescent="0.4">
      <c r="I406" s="5"/>
      <c r="J406" s="5"/>
      <c r="K406" s="5"/>
      <c r="L406" s="5"/>
      <c r="M406" s="5"/>
      <c r="N406" s="5"/>
      <c r="O406" s="5"/>
      <c r="P406" s="5"/>
      <c r="Q406" s="5"/>
      <c r="R406" s="5"/>
      <c r="S406" s="5"/>
      <c r="T406" s="5"/>
      <c r="U406" s="5"/>
      <c r="V406" s="5"/>
      <c r="W406" s="4"/>
      <c r="X406" s="4"/>
      <c r="Y406" s="4"/>
      <c r="Z406" s="4"/>
      <c r="AA406" s="4"/>
      <c r="AB406" s="4"/>
      <c r="AC406" s="4"/>
      <c r="AD406" s="4"/>
      <c r="AE406" s="4"/>
      <c r="AF406" s="4"/>
      <c r="AG406" s="4"/>
      <c r="AH406" s="4"/>
      <c r="AI406" s="4"/>
      <c r="AJ406" s="4"/>
      <c r="AK406" s="4"/>
      <c r="AL406" s="4"/>
      <c r="AM406" s="4"/>
    </row>
    <row r="407" spans="9:39" ht="20.100000000000001" customHeight="1" x14ac:dyDescent="0.4">
      <c r="I407" s="5"/>
      <c r="J407" s="5"/>
      <c r="K407" s="5"/>
      <c r="L407" s="5"/>
      <c r="M407" s="5"/>
      <c r="N407" s="5"/>
      <c r="O407" s="5"/>
      <c r="P407" s="5"/>
      <c r="Q407" s="5"/>
      <c r="R407" s="5"/>
      <c r="S407" s="5"/>
      <c r="T407" s="5"/>
      <c r="U407" s="5"/>
      <c r="V407" s="5"/>
      <c r="W407" s="4"/>
      <c r="X407" s="4"/>
      <c r="Y407" s="4"/>
      <c r="Z407" s="4"/>
      <c r="AA407" s="4"/>
      <c r="AB407" s="4"/>
      <c r="AC407" s="4"/>
      <c r="AD407" s="4"/>
      <c r="AE407" s="4"/>
      <c r="AF407" s="4"/>
      <c r="AG407" s="4"/>
      <c r="AH407" s="4"/>
      <c r="AI407" s="4"/>
      <c r="AJ407" s="4"/>
      <c r="AK407" s="4"/>
      <c r="AL407" s="4"/>
      <c r="AM407" s="4"/>
    </row>
    <row r="408" spans="9:39" ht="20.100000000000001" customHeight="1" x14ac:dyDescent="0.4">
      <c r="I408" s="5"/>
      <c r="J408" s="5"/>
      <c r="K408" s="5"/>
      <c r="L408" s="5"/>
      <c r="M408" s="5"/>
      <c r="N408" s="5"/>
      <c r="O408" s="5"/>
      <c r="P408" s="5"/>
      <c r="Q408" s="5"/>
      <c r="R408" s="5"/>
      <c r="S408" s="5"/>
      <c r="T408" s="5"/>
      <c r="U408" s="5"/>
      <c r="V408" s="5"/>
      <c r="W408" s="4"/>
      <c r="X408" s="4"/>
      <c r="Y408" s="4"/>
      <c r="Z408" s="4"/>
      <c r="AA408" s="4"/>
      <c r="AB408" s="4"/>
      <c r="AC408" s="4"/>
      <c r="AD408" s="4"/>
      <c r="AE408" s="4"/>
      <c r="AF408" s="4"/>
      <c r="AG408" s="4"/>
      <c r="AH408" s="4"/>
      <c r="AI408" s="4"/>
      <c r="AJ408" s="4"/>
      <c r="AK408" s="4"/>
      <c r="AL408" s="4"/>
      <c r="AM408" s="4"/>
    </row>
    <row r="409" spans="9:39" ht="20.100000000000001" customHeight="1" x14ac:dyDescent="0.4">
      <c r="I409" s="5"/>
      <c r="J409" s="5"/>
      <c r="K409" s="5"/>
      <c r="L409" s="5"/>
      <c r="M409" s="5"/>
      <c r="N409" s="5"/>
      <c r="O409" s="5"/>
      <c r="P409" s="5"/>
      <c r="Q409" s="5"/>
      <c r="R409" s="5"/>
      <c r="S409" s="5"/>
      <c r="T409" s="5"/>
      <c r="U409" s="5"/>
      <c r="V409" s="5"/>
      <c r="W409" s="4"/>
      <c r="X409" s="4"/>
      <c r="Y409" s="4"/>
      <c r="Z409" s="4"/>
      <c r="AA409" s="4"/>
      <c r="AB409" s="4"/>
      <c r="AC409" s="4"/>
      <c r="AD409" s="4"/>
      <c r="AE409" s="4"/>
      <c r="AF409" s="4"/>
      <c r="AG409" s="4"/>
      <c r="AH409" s="4"/>
      <c r="AI409" s="4"/>
      <c r="AJ409" s="4"/>
      <c r="AK409" s="4"/>
      <c r="AL409" s="4"/>
      <c r="AM409" s="4"/>
    </row>
    <row r="410" spans="9:39" ht="20.100000000000001" customHeight="1" x14ac:dyDescent="0.4">
      <c r="I410" s="5"/>
      <c r="J410" s="5"/>
      <c r="K410" s="5"/>
      <c r="L410" s="5"/>
      <c r="M410" s="5"/>
      <c r="N410" s="5"/>
      <c r="O410" s="5"/>
      <c r="P410" s="5"/>
      <c r="Q410" s="5"/>
      <c r="R410" s="5"/>
      <c r="S410" s="5"/>
      <c r="T410" s="5"/>
      <c r="U410" s="5"/>
      <c r="V410" s="5"/>
      <c r="W410" s="4"/>
      <c r="X410" s="4"/>
      <c r="Y410" s="4"/>
      <c r="Z410" s="4"/>
      <c r="AA410" s="4"/>
      <c r="AB410" s="4"/>
      <c r="AC410" s="4"/>
      <c r="AD410" s="4"/>
      <c r="AE410" s="4"/>
      <c r="AF410" s="4"/>
      <c r="AG410" s="4"/>
      <c r="AH410" s="4"/>
      <c r="AI410" s="4"/>
      <c r="AJ410" s="4"/>
      <c r="AK410" s="4"/>
      <c r="AL410" s="4"/>
      <c r="AM410" s="4"/>
    </row>
    <row r="411" spans="9:39" ht="20.100000000000001" customHeight="1" x14ac:dyDescent="0.4">
      <c r="I411" s="5"/>
      <c r="J411" s="5"/>
      <c r="K411" s="5"/>
      <c r="L411" s="5"/>
      <c r="M411" s="5"/>
      <c r="N411" s="5"/>
      <c r="O411" s="5"/>
      <c r="P411" s="5"/>
      <c r="Q411" s="5"/>
      <c r="R411" s="5"/>
      <c r="S411" s="5"/>
      <c r="T411" s="5"/>
      <c r="U411" s="5"/>
      <c r="V411" s="5"/>
      <c r="W411" s="4"/>
      <c r="X411" s="4"/>
      <c r="Y411" s="4"/>
      <c r="Z411" s="4"/>
      <c r="AA411" s="4"/>
      <c r="AB411" s="4"/>
      <c r="AC411" s="4"/>
      <c r="AD411" s="4"/>
      <c r="AE411" s="4"/>
      <c r="AF411" s="4"/>
      <c r="AG411" s="4"/>
      <c r="AH411" s="4"/>
      <c r="AI411" s="4"/>
      <c r="AJ411" s="4"/>
      <c r="AK411" s="4"/>
      <c r="AL411" s="4"/>
      <c r="AM411" s="4"/>
    </row>
    <row r="412" spans="9:39" ht="20.100000000000001" customHeight="1" x14ac:dyDescent="0.4">
      <c r="I412" s="5"/>
      <c r="J412" s="5"/>
      <c r="K412" s="5"/>
      <c r="L412" s="5"/>
      <c r="M412" s="5"/>
      <c r="N412" s="5"/>
      <c r="O412" s="5"/>
      <c r="P412" s="5"/>
      <c r="Q412" s="5"/>
      <c r="R412" s="5"/>
      <c r="S412" s="5"/>
      <c r="T412" s="5"/>
      <c r="U412" s="5"/>
      <c r="V412" s="5"/>
      <c r="W412" s="4"/>
      <c r="X412" s="4"/>
      <c r="Y412" s="4"/>
      <c r="Z412" s="4"/>
      <c r="AA412" s="4"/>
      <c r="AB412" s="4"/>
      <c r="AC412" s="4"/>
      <c r="AD412" s="4"/>
      <c r="AE412" s="4"/>
      <c r="AF412" s="4"/>
      <c r="AG412" s="4"/>
      <c r="AH412" s="4"/>
      <c r="AI412" s="4"/>
      <c r="AJ412" s="4"/>
      <c r="AK412" s="4"/>
      <c r="AL412" s="4"/>
      <c r="AM412" s="4"/>
    </row>
    <row r="413" spans="9:39" ht="20.100000000000001" customHeight="1" x14ac:dyDescent="0.4">
      <c r="I413" s="5"/>
      <c r="J413" s="5"/>
      <c r="K413" s="5"/>
      <c r="L413" s="5"/>
      <c r="M413" s="5"/>
      <c r="N413" s="5"/>
      <c r="O413" s="5"/>
      <c r="P413" s="5"/>
      <c r="Q413" s="5"/>
      <c r="R413" s="5"/>
      <c r="S413" s="5"/>
      <c r="T413" s="5"/>
      <c r="U413" s="5"/>
      <c r="V413" s="5"/>
      <c r="W413" s="4"/>
      <c r="X413" s="4"/>
      <c r="Y413" s="4"/>
      <c r="Z413" s="4"/>
      <c r="AA413" s="4"/>
      <c r="AB413" s="4"/>
      <c r="AC413" s="4"/>
      <c r="AD413" s="4"/>
      <c r="AE413" s="4"/>
      <c r="AF413" s="4"/>
      <c r="AG413" s="4"/>
      <c r="AH413" s="4"/>
      <c r="AI413" s="4"/>
      <c r="AJ413" s="4"/>
      <c r="AK413" s="4"/>
      <c r="AL413" s="4"/>
      <c r="AM413" s="4"/>
    </row>
    <row r="414" spans="9:39" ht="20.100000000000001" customHeight="1" x14ac:dyDescent="0.4">
      <c r="I414" s="5"/>
      <c r="J414" s="5"/>
      <c r="K414" s="5"/>
      <c r="L414" s="5"/>
      <c r="M414" s="5"/>
      <c r="N414" s="5"/>
      <c r="O414" s="5"/>
      <c r="P414" s="5"/>
      <c r="Q414" s="5"/>
      <c r="R414" s="5"/>
      <c r="S414" s="5"/>
      <c r="T414" s="5"/>
      <c r="U414" s="5"/>
      <c r="V414" s="5"/>
      <c r="W414" s="4"/>
      <c r="X414" s="4"/>
      <c r="Y414" s="4"/>
      <c r="Z414" s="4"/>
      <c r="AA414" s="4"/>
      <c r="AB414" s="4"/>
      <c r="AC414" s="4"/>
      <c r="AD414" s="4"/>
      <c r="AE414" s="4"/>
      <c r="AF414" s="4"/>
      <c r="AG414" s="4"/>
      <c r="AH414" s="4"/>
      <c r="AI414" s="4"/>
      <c r="AJ414" s="4"/>
      <c r="AK414" s="4"/>
      <c r="AL414" s="4"/>
      <c r="AM414" s="4"/>
    </row>
    <row r="415" spans="9:39" ht="20.100000000000001" customHeight="1" x14ac:dyDescent="0.4">
      <c r="I415" s="5"/>
      <c r="J415" s="5"/>
      <c r="K415" s="5"/>
      <c r="L415" s="5"/>
      <c r="M415" s="5"/>
      <c r="N415" s="5"/>
      <c r="O415" s="5"/>
      <c r="P415" s="5"/>
      <c r="Q415" s="5"/>
      <c r="R415" s="5"/>
      <c r="S415" s="5"/>
      <c r="T415" s="5"/>
      <c r="U415" s="5"/>
      <c r="V415" s="5"/>
      <c r="W415" s="4"/>
      <c r="X415" s="4"/>
      <c r="Y415" s="4"/>
      <c r="Z415" s="4"/>
      <c r="AA415" s="4"/>
      <c r="AB415" s="4"/>
      <c r="AC415" s="4"/>
      <c r="AD415" s="4"/>
      <c r="AE415" s="4"/>
      <c r="AF415" s="4"/>
      <c r="AG415" s="4"/>
      <c r="AH415" s="4"/>
      <c r="AI415" s="4"/>
      <c r="AJ415" s="4"/>
      <c r="AK415" s="4"/>
      <c r="AL415" s="4"/>
      <c r="AM415" s="4"/>
    </row>
    <row r="416" spans="9:39" ht="20.100000000000001" customHeight="1" x14ac:dyDescent="0.4">
      <c r="I416" s="5"/>
      <c r="J416" s="5"/>
      <c r="K416" s="5"/>
      <c r="L416" s="5"/>
      <c r="M416" s="5"/>
      <c r="N416" s="5"/>
      <c r="O416" s="5"/>
      <c r="P416" s="5"/>
      <c r="Q416" s="5"/>
      <c r="R416" s="5"/>
      <c r="S416" s="5"/>
      <c r="T416" s="5"/>
      <c r="U416" s="5"/>
      <c r="V416" s="5"/>
      <c r="W416" s="4"/>
      <c r="X416" s="4"/>
      <c r="Y416" s="4"/>
      <c r="Z416" s="4"/>
      <c r="AA416" s="4"/>
      <c r="AB416" s="4"/>
      <c r="AC416" s="4"/>
      <c r="AD416" s="4"/>
      <c r="AE416" s="4"/>
      <c r="AF416" s="4"/>
      <c r="AG416" s="4"/>
      <c r="AH416" s="4"/>
      <c r="AI416" s="4"/>
      <c r="AJ416" s="4"/>
      <c r="AK416" s="4"/>
      <c r="AL416" s="4"/>
      <c r="AM416" s="4"/>
    </row>
    <row r="417" spans="9:39" ht="20.100000000000001" customHeight="1" x14ac:dyDescent="0.4">
      <c r="I417" s="5"/>
      <c r="J417" s="5"/>
      <c r="K417" s="5"/>
      <c r="L417" s="5"/>
      <c r="M417" s="5"/>
      <c r="N417" s="5"/>
      <c r="O417" s="5"/>
      <c r="P417" s="5"/>
      <c r="Q417" s="5"/>
      <c r="R417" s="5"/>
      <c r="S417" s="5"/>
      <c r="T417" s="5"/>
      <c r="U417" s="5"/>
      <c r="V417" s="5"/>
      <c r="W417" s="4"/>
      <c r="X417" s="4"/>
      <c r="Y417" s="4"/>
      <c r="Z417" s="4"/>
      <c r="AA417" s="4"/>
      <c r="AB417" s="4"/>
      <c r="AC417" s="4"/>
      <c r="AD417" s="4"/>
      <c r="AE417" s="4"/>
      <c r="AF417" s="4"/>
      <c r="AG417" s="4"/>
      <c r="AH417" s="4"/>
      <c r="AI417" s="4"/>
      <c r="AJ417" s="4"/>
      <c r="AK417" s="4"/>
      <c r="AL417" s="4"/>
      <c r="AM417" s="4"/>
    </row>
    <row r="418" spans="9:39" ht="20.100000000000001" customHeight="1" x14ac:dyDescent="0.4">
      <c r="I418" s="5"/>
      <c r="J418" s="5"/>
      <c r="K418" s="5"/>
      <c r="L418" s="5"/>
      <c r="M418" s="5"/>
      <c r="N418" s="5"/>
      <c r="O418" s="5"/>
      <c r="P418" s="5"/>
      <c r="Q418" s="5"/>
      <c r="R418" s="5"/>
      <c r="S418" s="5"/>
      <c r="T418" s="5"/>
      <c r="U418" s="5"/>
      <c r="V418" s="5"/>
      <c r="W418" s="4"/>
      <c r="X418" s="4"/>
      <c r="Y418" s="4"/>
      <c r="Z418" s="4"/>
      <c r="AA418" s="4"/>
      <c r="AB418" s="4"/>
      <c r="AC418" s="4"/>
      <c r="AD418" s="4"/>
      <c r="AE418" s="4"/>
      <c r="AF418" s="4"/>
      <c r="AG418" s="4"/>
      <c r="AH418" s="4"/>
      <c r="AI418" s="4"/>
      <c r="AJ418" s="4"/>
      <c r="AK418" s="4"/>
      <c r="AL418" s="4"/>
      <c r="AM418" s="4"/>
    </row>
    <row r="419" spans="9:39" ht="20.100000000000001" customHeight="1" x14ac:dyDescent="0.4">
      <c r="I419" s="5"/>
      <c r="J419" s="5"/>
      <c r="K419" s="5"/>
      <c r="L419" s="5"/>
      <c r="M419" s="5"/>
      <c r="N419" s="5"/>
      <c r="O419" s="5"/>
      <c r="P419" s="5"/>
      <c r="Q419" s="5"/>
      <c r="R419" s="5"/>
      <c r="S419" s="5"/>
      <c r="T419" s="5"/>
      <c r="U419" s="5"/>
      <c r="V419" s="5"/>
      <c r="W419" s="4"/>
      <c r="X419" s="4"/>
      <c r="Y419" s="4"/>
      <c r="Z419" s="4"/>
      <c r="AA419" s="4"/>
      <c r="AB419" s="4"/>
      <c r="AC419" s="4"/>
      <c r="AD419" s="4"/>
      <c r="AE419" s="4"/>
      <c r="AF419" s="4"/>
      <c r="AG419" s="4"/>
      <c r="AH419" s="4"/>
      <c r="AI419" s="4"/>
      <c r="AJ419" s="4"/>
      <c r="AK419" s="4"/>
      <c r="AL419" s="4"/>
      <c r="AM419" s="4"/>
    </row>
    <row r="420" spans="9:39" ht="20.100000000000001" customHeight="1" x14ac:dyDescent="0.4">
      <c r="I420" s="5"/>
      <c r="J420" s="5"/>
      <c r="K420" s="5"/>
      <c r="L420" s="5"/>
      <c r="M420" s="5"/>
      <c r="N420" s="5"/>
      <c r="O420" s="5"/>
      <c r="P420" s="5"/>
      <c r="Q420" s="5"/>
      <c r="R420" s="5"/>
      <c r="S420" s="5"/>
      <c r="T420" s="5"/>
      <c r="U420" s="5"/>
      <c r="V420" s="5"/>
      <c r="W420" s="4"/>
      <c r="X420" s="4"/>
      <c r="Y420" s="4"/>
      <c r="Z420" s="4"/>
      <c r="AA420" s="4"/>
      <c r="AB420" s="4"/>
      <c r="AC420" s="4"/>
      <c r="AD420" s="4"/>
      <c r="AE420" s="4"/>
      <c r="AF420" s="4"/>
      <c r="AG420" s="4"/>
      <c r="AH420" s="4"/>
      <c r="AI420" s="4"/>
      <c r="AJ420" s="4"/>
      <c r="AK420" s="4"/>
      <c r="AL420" s="4"/>
      <c r="AM420" s="4"/>
    </row>
    <row r="421" spans="9:39" ht="20.100000000000001" customHeight="1" x14ac:dyDescent="0.4">
      <c r="I421" s="5"/>
      <c r="J421" s="5"/>
      <c r="K421" s="5"/>
      <c r="L421" s="5"/>
      <c r="M421" s="5"/>
      <c r="N421" s="5"/>
      <c r="O421" s="5"/>
      <c r="P421" s="5"/>
      <c r="Q421" s="5"/>
      <c r="R421" s="5"/>
      <c r="S421" s="5"/>
      <c r="T421" s="5"/>
      <c r="U421" s="5"/>
      <c r="V421" s="5"/>
      <c r="W421" s="4"/>
      <c r="X421" s="4"/>
      <c r="Y421" s="4"/>
      <c r="Z421" s="4"/>
      <c r="AA421" s="4"/>
      <c r="AB421" s="4"/>
      <c r="AC421" s="4"/>
      <c r="AD421" s="4"/>
      <c r="AE421" s="4"/>
      <c r="AF421" s="4"/>
      <c r="AG421" s="4"/>
      <c r="AH421" s="4"/>
      <c r="AI421" s="4"/>
      <c r="AJ421" s="4"/>
      <c r="AK421" s="4"/>
      <c r="AL421" s="4"/>
      <c r="AM421" s="4"/>
    </row>
    <row r="422" spans="9:39" ht="20.100000000000001" customHeight="1" x14ac:dyDescent="0.4">
      <c r="I422" s="5"/>
      <c r="J422" s="5"/>
      <c r="K422" s="5"/>
      <c r="L422" s="5"/>
      <c r="M422" s="5"/>
      <c r="N422" s="5"/>
      <c r="O422" s="5"/>
      <c r="P422" s="5"/>
      <c r="Q422" s="5"/>
      <c r="R422" s="5"/>
      <c r="S422" s="5"/>
      <c r="T422" s="5"/>
      <c r="U422" s="5"/>
      <c r="V422" s="5"/>
      <c r="W422" s="4"/>
      <c r="X422" s="4"/>
      <c r="Y422" s="4"/>
      <c r="Z422" s="4"/>
      <c r="AA422" s="4"/>
      <c r="AB422" s="4"/>
      <c r="AC422" s="4"/>
      <c r="AD422" s="4"/>
      <c r="AE422" s="4"/>
      <c r="AF422" s="4"/>
      <c r="AG422" s="4"/>
      <c r="AH422" s="4"/>
      <c r="AI422" s="4"/>
      <c r="AJ422" s="4"/>
      <c r="AK422" s="4"/>
      <c r="AL422" s="4"/>
      <c r="AM422" s="4"/>
    </row>
    <row r="423" spans="9:39" ht="20.100000000000001" customHeight="1" x14ac:dyDescent="0.4">
      <c r="I423" s="5"/>
      <c r="J423" s="5"/>
      <c r="K423" s="5"/>
      <c r="L423" s="5"/>
      <c r="M423" s="5"/>
      <c r="N423" s="5"/>
      <c r="O423" s="5"/>
      <c r="P423" s="5"/>
      <c r="Q423" s="5"/>
      <c r="R423" s="5"/>
      <c r="S423" s="5"/>
      <c r="T423" s="5"/>
      <c r="U423" s="5"/>
      <c r="V423" s="5"/>
      <c r="W423" s="4"/>
      <c r="X423" s="4"/>
      <c r="Y423" s="4"/>
      <c r="Z423" s="4"/>
      <c r="AA423" s="4"/>
      <c r="AB423" s="4"/>
      <c r="AC423" s="4"/>
      <c r="AD423" s="4"/>
      <c r="AE423" s="4"/>
      <c r="AF423" s="4"/>
      <c r="AG423" s="4"/>
      <c r="AH423" s="4"/>
      <c r="AI423" s="4"/>
      <c r="AJ423" s="4"/>
      <c r="AK423" s="4"/>
      <c r="AL423" s="4"/>
      <c r="AM423" s="4"/>
    </row>
    <row r="424" spans="9:39" ht="20.100000000000001" customHeight="1" x14ac:dyDescent="0.4">
      <c r="I424" s="5"/>
      <c r="J424" s="5"/>
      <c r="K424" s="5"/>
      <c r="L424" s="5"/>
      <c r="M424" s="5"/>
      <c r="N424" s="5"/>
      <c r="O424" s="5"/>
      <c r="P424" s="5"/>
      <c r="Q424" s="5"/>
      <c r="R424" s="5"/>
      <c r="S424" s="5"/>
      <c r="T424" s="5"/>
      <c r="U424" s="5"/>
      <c r="V424" s="5"/>
      <c r="W424" s="4"/>
      <c r="X424" s="4"/>
      <c r="Y424" s="4"/>
      <c r="Z424" s="4"/>
      <c r="AA424" s="4"/>
      <c r="AB424" s="4"/>
      <c r="AC424" s="4"/>
      <c r="AD424" s="4"/>
      <c r="AE424" s="4"/>
      <c r="AF424" s="4"/>
      <c r="AG424" s="4"/>
      <c r="AH424" s="4"/>
      <c r="AI424" s="4"/>
      <c r="AJ424" s="4"/>
      <c r="AK424" s="4"/>
      <c r="AL424" s="4"/>
      <c r="AM424" s="4"/>
    </row>
    <row r="425" spans="9:39" ht="20.100000000000001" customHeight="1" x14ac:dyDescent="0.4">
      <c r="I425" s="5"/>
      <c r="J425" s="5"/>
      <c r="K425" s="5"/>
      <c r="L425" s="5"/>
      <c r="M425" s="5"/>
      <c r="N425" s="5"/>
      <c r="O425" s="5"/>
      <c r="P425" s="5"/>
      <c r="Q425" s="5"/>
      <c r="R425" s="5"/>
      <c r="S425" s="5"/>
      <c r="T425" s="5"/>
      <c r="U425" s="5"/>
      <c r="V425" s="5"/>
      <c r="W425" s="4"/>
      <c r="X425" s="4"/>
      <c r="Y425" s="4"/>
      <c r="Z425" s="4"/>
      <c r="AA425" s="4"/>
      <c r="AB425" s="4"/>
      <c r="AC425" s="4"/>
      <c r="AD425" s="4"/>
      <c r="AE425" s="4"/>
      <c r="AF425" s="4"/>
      <c r="AG425" s="4"/>
      <c r="AH425" s="4"/>
      <c r="AI425" s="4"/>
      <c r="AJ425" s="4"/>
      <c r="AK425" s="4"/>
      <c r="AL425" s="4"/>
      <c r="AM425" s="4"/>
    </row>
    <row r="426" spans="9:39" ht="20.100000000000001" customHeight="1" x14ac:dyDescent="0.4">
      <c r="I426" s="5"/>
      <c r="J426" s="5"/>
      <c r="K426" s="5"/>
      <c r="L426" s="5"/>
      <c r="M426" s="5"/>
      <c r="N426" s="5"/>
      <c r="O426" s="5"/>
      <c r="P426" s="5"/>
      <c r="Q426" s="5"/>
      <c r="R426" s="5"/>
      <c r="S426" s="5"/>
      <c r="T426" s="5"/>
      <c r="U426" s="5"/>
      <c r="V426" s="5"/>
      <c r="W426" s="4"/>
      <c r="X426" s="4"/>
      <c r="Y426" s="4"/>
      <c r="Z426" s="4"/>
      <c r="AA426" s="4"/>
      <c r="AB426" s="4"/>
      <c r="AC426" s="4"/>
      <c r="AD426" s="4"/>
      <c r="AE426" s="4"/>
      <c r="AF426" s="4"/>
      <c r="AG426" s="4"/>
      <c r="AH426" s="4"/>
      <c r="AI426" s="4"/>
      <c r="AJ426" s="4"/>
      <c r="AK426" s="4"/>
      <c r="AL426" s="4"/>
      <c r="AM426" s="4"/>
    </row>
    <row r="427" spans="9:39" ht="20.100000000000001" customHeight="1" x14ac:dyDescent="0.4">
      <c r="I427" s="5"/>
      <c r="J427" s="5"/>
      <c r="K427" s="5"/>
      <c r="L427" s="5"/>
      <c r="M427" s="5"/>
      <c r="N427" s="5"/>
      <c r="O427" s="5"/>
      <c r="P427" s="5"/>
      <c r="Q427" s="5"/>
      <c r="R427" s="5"/>
      <c r="S427" s="5"/>
      <c r="T427" s="5"/>
      <c r="U427" s="5"/>
      <c r="V427" s="5"/>
      <c r="W427" s="4"/>
      <c r="X427" s="4"/>
      <c r="Y427" s="4"/>
      <c r="Z427" s="4"/>
      <c r="AA427" s="4"/>
      <c r="AB427" s="4"/>
      <c r="AC427" s="4"/>
      <c r="AD427" s="4"/>
      <c r="AE427" s="4"/>
      <c r="AF427" s="4"/>
      <c r="AG427" s="4"/>
      <c r="AH427" s="4"/>
      <c r="AI427" s="4"/>
      <c r="AJ427" s="4"/>
      <c r="AK427" s="4"/>
      <c r="AL427" s="4"/>
      <c r="AM427" s="4"/>
    </row>
    <row r="428" spans="9:39" ht="20.100000000000001" customHeight="1" x14ac:dyDescent="0.4">
      <c r="I428" s="5"/>
      <c r="J428" s="5"/>
      <c r="K428" s="5"/>
      <c r="L428" s="5"/>
      <c r="M428" s="5"/>
      <c r="N428" s="5"/>
      <c r="O428" s="5"/>
      <c r="P428" s="5"/>
      <c r="Q428" s="5"/>
      <c r="R428" s="5"/>
      <c r="S428" s="5"/>
      <c r="T428" s="5"/>
      <c r="U428" s="5"/>
      <c r="V428" s="5"/>
      <c r="W428" s="4"/>
      <c r="X428" s="4"/>
      <c r="Y428" s="4"/>
      <c r="Z428" s="4"/>
      <c r="AA428" s="4"/>
      <c r="AB428" s="4"/>
      <c r="AC428" s="4"/>
      <c r="AD428" s="4"/>
      <c r="AE428" s="4"/>
      <c r="AF428" s="4"/>
      <c r="AG428" s="4"/>
      <c r="AH428" s="4"/>
      <c r="AI428" s="4"/>
      <c r="AJ428" s="4"/>
      <c r="AK428" s="4"/>
      <c r="AL428" s="4"/>
      <c r="AM428" s="4"/>
    </row>
    <row r="429" spans="9:39" ht="20.100000000000001" customHeight="1" x14ac:dyDescent="0.4">
      <c r="I429" s="5"/>
      <c r="J429" s="5"/>
      <c r="K429" s="5"/>
      <c r="L429" s="5"/>
      <c r="M429" s="5"/>
      <c r="N429" s="5"/>
      <c r="O429" s="5"/>
      <c r="P429" s="5"/>
      <c r="Q429" s="5"/>
      <c r="R429" s="5"/>
      <c r="S429" s="5"/>
      <c r="T429" s="5"/>
      <c r="U429" s="5"/>
      <c r="V429" s="5"/>
      <c r="W429" s="4"/>
      <c r="X429" s="4"/>
      <c r="Y429" s="4"/>
      <c r="Z429" s="4"/>
      <c r="AA429" s="4"/>
      <c r="AB429" s="4"/>
      <c r="AC429" s="4"/>
      <c r="AD429" s="4"/>
      <c r="AE429" s="4"/>
      <c r="AF429" s="4"/>
      <c r="AG429" s="4"/>
      <c r="AH429" s="4"/>
      <c r="AI429" s="4"/>
      <c r="AJ429" s="4"/>
      <c r="AK429" s="4"/>
      <c r="AL429" s="4"/>
      <c r="AM429" s="4"/>
    </row>
    <row r="430" spans="9:39" ht="20.100000000000001" customHeight="1" x14ac:dyDescent="0.4">
      <c r="I430" s="5"/>
      <c r="J430" s="5"/>
      <c r="K430" s="5"/>
      <c r="L430" s="5"/>
      <c r="M430" s="5"/>
      <c r="N430" s="5"/>
      <c r="O430" s="5"/>
      <c r="P430" s="5"/>
      <c r="Q430" s="5"/>
      <c r="R430" s="5"/>
      <c r="S430" s="5"/>
      <c r="T430" s="5"/>
      <c r="U430" s="5"/>
      <c r="V430" s="5"/>
      <c r="W430" s="4"/>
      <c r="X430" s="4"/>
      <c r="Y430" s="4"/>
      <c r="Z430" s="4"/>
      <c r="AA430" s="4"/>
      <c r="AB430" s="4"/>
      <c r="AC430" s="4"/>
      <c r="AD430" s="4"/>
      <c r="AE430" s="4"/>
      <c r="AF430" s="4"/>
      <c r="AG430" s="4"/>
      <c r="AH430" s="4"/>
      <c r="AI430" s="4"/>
      <c r="AJ430" s="4"/>
      <c r="AK430" s="4"/>
      <c r="AL430" s="4"/>
      <c r="AM430" s="4"/>
    </row>
    <row r="431" spans="9:39" ht="20.100000000000001" customHeight="1" x14ac:dyDescent="0.4">
      <c r="I431" s="5"/>
      <c r="J431" s="5"/>
      <c r="K431" s="5"/>
      <c r="L431" s="5"/>
      <c r="M431" s="5"/>
      <c r="N431" s="5"/>
      <c r="O431" s="5"/>
      <c r="P431" s="5"/>
      <c r="Q431" s="5"/>
      <c r="R431" s="5"/>
      <c r="S431" s="5"/>
      <c r="T431" s="5"/>
      <c r="U431" s="5"/>
      <c r="V431" s="5"/>
      <c r="W431" s="4"/>
      <c r="X431" s="4"/>
      <c r="Y431" s="4"/>
      <c r="Z431" s="4"/>
      <c r="AA431" s="4"/>
      <c r="AB431" s="4"/>
      <c r="AC431" s="4"/>
      <c r="AD431" s="4"/>
      <c r="AE431" s="4"/>
      <c r="AF431" s="4"/>
      <c r="AG431" s="4"/>
      <c r="AH431" s="4"/>
      <c r="AI431" s="4"/>
      <c r="AJ431" s="4"/>
      <c r="AK431" s="4"/>
      <c r="AL431" s="4"/>
      <c r="AM431" s="4"/>
    </row>
    <row r="432" spans="9:39" ht="20.100000000000001" customHeight="1" x14ac:dyDescent="0.4">
      <c r="I432" s="5"/>
      <c r="J432" s="5"/>
      <c r="K432" s="5"/>
      <c r="L432" s="5"/>
      <c r="M432" s="5"/>
      <c r="N432" s="5"/>
      <c r="O432" s="5"/>
      <c r="P432" s="5"/>
      <c r="Q432" s="5"/>
      <c r="R432" s="5"/>
      <c r="S432" s="5"/>
      <c r="T432" s="5"/>
      <c r="U432" s="5"/>
      <c r="V432" s="5"/>
      <c r="W432" s="4"/>
      <c r="X432" s="4"/>
      <c r="Y432" s="4"/>
      <c r="Z432" s="4"/>
      <c r="AA432" s="4"/>
      <c r="AB432" s="4"/>
      <c r="AC432" s="4"/>
      <c r="AD432" s="4"/>
      <c r="AE432" s="4"/>
      <c r="AF432" s="4"/>
      <c r="AG432" s="4"/>
      <c r="AH432" s="4"/>
      <c r="AI432" s="4"/>
      <c r="AJ432" s="4"/>
      <c r="AK432" s="4"/>
      <c r="AL432" s="4"/>
      <c r="AM432" s="4"/>
    </row>
    <row r="433" spans="9:39" ht="20.100000000000001" customHeight="1" x14ac:dyDescent="0.4">
      <c r="I433" s="5"/>
      <c r="J433" s="5"/>
      <c r="K433" s="5"/>
      <c r="L433" s="5"/>
      <c r="M433" s="5"/>
      <c r="N433" s="5"/>
      <c r="O433" s="5"/>
      <c r="P433" s="5"/>
      <c r="Q433" s="5"/>
      <c r="R433" s="5"/>
      <c r="S433" s="5"/>
      <c r="T433" s="5"/>
      <c r="U433" s="5"/>
      <c r="V433" s="5"/>
      <c r="W433" s="4"/>
      <c r="X433" s="4"/>
      <c r="Y433" s="4"/>
      <c r="Z433" s="4"/>
      <c r="AA433" s="4"/>
      <c r="AB433" s="4"/>
      <c r="AC433" s="4"/>
      <c r="AD433" s="4"/>
      <c r="AE433" s="4"/>
      <c r="AF433" s="4"/>
      <c r="AG433" s="4"/>
      <c r="AH433" s="4"/>
      <c r="AI433" s="4"/>
      <c r="AJ433" s="4"/>
      <c r="AK433" s="4"/>
      <c r="AL433" s="4"/>
      <c r="AM433" s="4"/>
    </row>
    <row r="434" spans="9:39" ht="20.100000000000001" customHeight="1" x14ac:dyDescent="0.4">
      <c r="I434" s="5"/>
      <c r="J434" s="5"/>
      <c r="K434" s="5"/>
      <c r="L434" s="5"/>
      <c r="M434" s="5"/>
      <c r="N434" s="5"/>
      <c r="O434" s="5"/>
      <c r="P434" s="5"/>
      <c r="Q434" s="5"/>
      <c r="R434" s="5"/>
      <c r="S434" s="5"/>
      <c r="T434" s="5"/>
      <c r="U434" s="5"/>
      <c r="V434" s="5"/>
      <c r="W434" s="4"/>
      <c r="X434" s="4"/>
      <c r="Y434" s="4"/>
      <c r="Z434" s="4"/>
      <c r="AA434" s="4"/>
      <c r="AB434" s="4"/>
      <c r="AC434" s="4"/>
      <c r="AD434" s="4"/>
      <c r="AE434" s="4"/>
      <c r="AF434" s="4"/>
      <c r="AG434" s="4"/>
      <c r="AH434" s="4"/>
      <c r="AI434" s="4"/>
      <c r="AJ434" s="4"/>
      <c r="AK434" s="4"/>
      <c r="AL434" s="4"/>
      <c r="AM434" s="4"/>
    </row>
    <row r="435" spans="9:39" ht="20.100000000000001" customHeight="1" x14ac:dyDescent="0.4">
      <c r="I435" s="5"/>
      <c r="J435" s="5"/>
      <c r="K435" s="5"/>
      <c r="L435" s="5"/>
      <c r="M435" s="5"/>
      <c r="N435" s="5"/>
      <c r="O435" s="5"/>
      <c r="P435" s="5"/>
      <c r="Q435" s="5"/>
      <c r="R435" s="5"/>
      <c r="S435" s="5"/>
      <c r="T435" s="5"/>
      <c r="U435" s="5"/>
      <c r="V435" s="5"/>
      <c r="W435" s="4"/>
      <c r="X435" s="4"/>
      <c r="Y435" s="4"/>
      <c r="Z435" s="4"/>
      <c r="AA435" s="4"/>
      <c r="AB435" s="4"/>
      <c r="AC435" s="4"/>
      <c r="AD435" s="4"/>
      <c r="AE435" s="4"/>
      <c r="AF435" s="4"/>
      <c r="AG435" s="4"/>
      <c r="AH435" s="4"/>
      <c r="AI435" s="4"/>
      <c r="AJ435" s="4"/>
      <c r="AK435" s="4"/>
      <c r="AL435" s="4"/>
      <c r="AM435" s="4"/>
    </row>
    <row r="436" spans="9:39" ht="20.100000000000001" customHeight="1" x14ac:dyDescent="0.4">
      <c r="I436" s="5"/>
      <c r="J436" s="5"/>
      <c r="K436" s="5"/>
      <c r="L436" s="5"/>
      <c r="M436" s="5"/>
      <c r="N436" s="5"/>
      <c r="O436" s="5"/>
      <c r="P436" s="5"/>
      <c r="Q436" s="5"/>
      <c r="R436" s="5"/>
      <c r="S436" s="5"/>
      <c r="T436" s="5"/>
      <c r="U436" s="5"/>
      <c r="V436" s="5"/>
      <c r="W436" s="4"/>
      <c r="X436" s="4"/>
      <c r="Y436" s="4"/>
      <c r="Z436" s="4"/>
      <c r="AA436" s="4"/>
      <c r="AB436" s="4"/>
      <c r="AC436" s="4"/>
      <c r="AD436" s="4"/>
      <c r="AE436" s="4"/>
      <c r="AF436" s="4"/>
      <c r="AG436" s="4"/>
      <c r="AH436" s="4"/>
      <c r="AI436" s="4"/>
      <c r="AJ436" s="4"/>
      <c r="AK436" s="4"/>
      <c r="AL436" s="4"/>
      <c r="AM436" s="4"/>
    </row>
    <row r="437" spans="9:39" ht="20.100000000000001" customHeight="1" x14ac:dyDescent="0.4">
      <c r="I437" s="5"/>
      <c r="J437" s="5"/>
      <c r="K437" s="5"/>
      <c r="L437" s="5"/>
      <c r="M437" s="5"/>
      <c r="N437" s="5"/>
      <c r="O437" s="5"/>
      <c r="P437" s="5"/>
      <c r="Q437" s="5"/>
      <c r="R437" s="5"/>
      <c r="S437" s="5"/>
      <c r="T437" s="5"/>
      <c r="U437" s="5"/>
      <c r="V437" s="5"/>
      <c r="W437" s="4"/>
      <c r="X437" s="4"/>
      <c r="Y437" s="4"/>
      <c r="Z437" s="4"/>
      <c r="AA437" s="4"/>
      <c r="AB437" s="4"/>
      <c r="AC437" s="4"/>
      <c r="AD437" s="4"/>
      <c r="AE437" s="4"/>
      <c r="AF437" s="4"/>
      <c r="AG437" s="4"/>
      <c r="AH437" s="4"/>
      <c r="AI437" s="4"/>
      <c r="AJ437" s="4"/>
      <c r="AK437" s="4"/>
      <c r="AL437" s="4"/>
      <c r="AM437" s="4"/>
    </row>
    <row r="438" spans="9:39" ht="20.100000000000001" customHeight="1" x14ac:dyDescent="0.4">
      <c r="I438" s="5"/>
      <c r="J438" s="5"/>
      <c r="K438" s="5"/>
      <c r="L438" s="5"/>
      <c r="M438" s="5"/>
      <c r="N438" s="5"/>
      <c r="O438" s="5"/>
      <c r="P438" s="5"/>
      <c r="Q438" s="5"/>
      <c r="R438" s="5"/>
      <c r="S438" s="5"/>
      <c r="T438" s="5"/>
      <c r="U438" s="5"/>
      <c r="V438" s="5"/>
      <c r="W438" s="4"/>
      <c r="X438" s="4"/>
      <c r="Y438" s="4"/>
      <c r="Z438" s="4"/>
      <c r="AA438" s="4"/>
      <c r="AB438" s="4"/>
      <c r="AC438" s="4"/>
      <c r="AD438" s="4"/>
      <c r="AE438" s="4"/>
      <c r="AF438" s="4"/>
      <c r="AG438" s="4"/>
      <c r="AH438" s="4"/>
      <c r="AI438" s="4"/>
      <c r="AJ438" s="4"/>
      <c r="AK438" s="4"/>
      <c r="AL438" s="4"/>
      <c r="AM438" s="4"/>
    </row>
    <row r="439" spans="9:39" ht="20.100000000000001" customHeight="1" x14ac:dyDescent="0.4">
      <c r="I439" s="5"/>
      <c r="J439" s="5"/>
      <c r="K439" s="5"/>
      <c r="L439" s="5"/>
      <c r="M439" s="5"/>
      <c r="N439" s="5"/>
      <c r="O439" s="5"/>
      <c r="P439" s="5"/>
      <c r="Q439" s="5"/>
      <c r="R439" s="5"/>
      <c r="S439" s="5"/>
      <c r="T439" s="5"/>
      <c r="U439" s="5"/>
      <c r="V439" s="5"/>
      <c r="W439" s="4"/>
      <c r="X439" s="4"/>
      <c r="Y439" s="4"/>
      <c r="Z439" s="4"/>
      <c r="AA439" s="4"/>
      <c r="AB439" s="4"/>
      <c r="AC439" s="4"/>
      <c r="AD439" s="4"/>
      <c r="AE439" s="4"/>
      <c r="AF439" s="4"/>
      <c r="AG439" s="4"/>
      <c r="AH439" s="4"/>
      <c r="AI439" s="4"/>
      <c r="AJ439" s="4"/>
      <c r="AK439" s="4"/>
      <c r="AL439" s="4"/>
      <c r="AM439" s="4"/>
    </row>
    <row r="440" spans="9:39" ht="20.100000000000001" customHeight="1" x14ac:dyDescent="0.4">
      <c r="I440" s="5"/>
      <c r="J440" s="5"/>
      <c r="K440" s="5"/>
      <c r="L440" s="5"/>
      <c r="M440" s="5"/>
      <c r="N440" s="5"/>
      <c r="O440" s="5"/>
      <c r="P440" s="5"/>
      <c r="Q440" s="5"/>
      <c r="R440" s="5"/>
      <c r="S440" s="5"/>
      <c r="T440" s="5"/>
      <c r="U440" s="5"/>
      <c r="V440" s="5"/>
      <c r="W440" s="4"/>
      <c r="X440" s="4"/>
      <c r="Y440" s="4"/>
      <c r="Z440" s="4"/>
      <c r="AA440" s="4"/>
      <c r="AB440" s="4"/>
      <c r="AC440" s="4"/>
      <c r="AD440" s="4"/>
      <c r="AE440" s="4"/>
      <c r="AF440" s="4"/>
      <c r="AG440" s="4"/>
      <c r="AH440" s="4"/>
      <c r="AI440" s="4"/>
      <c r="AJ440" s="4"/>
      <c r="AK440" s="4"/>
      <c r="AL440" s="4"/>
      <c r="AM440" s="4"/>
    </row>
    <row r="441" spans="9:39" ht="20.100000000000001" customHeight="1" x14ac:dyDescent="0.4">
      <c r="I441" s="5"/>
      <c r="J441" s="5"/>
      <c r="K441" s="5"/>
      <c r="L441" s="5"/>
      <c r="M441" s="5"/>
      <c r="N441" s="5"/>
      <c r="O441" s="5"/>
      <c r="P441" s="5"/>
      <c r="Q441" s="5"/>
      <c r="R441" s="5"/>
      <c r="S441" s="5"/>
      <c r="T441" s="5"/>
      <c r="U441" s="5"/>
      <c r="V441" s="5"/>
      <c r="W441" s="4"/>
      <c r="X441" s="4"/>
      <c r="Y441" s="4"/>
      <c r="Z441" s="4"/>
      <c r="AA441" s="4"/>
      <c r="AB441" s="4"/>
      <c r="AC441" s="4"/>
      <c r="AD441" s="4"/>
      <c r="AE441" s="4"/>
      <c r="AF441" s="4"/>
      <c r="AG441" s="4"/>
      <c r="AH441" s="4"/>
      <c r="AI441" s="4"/>
      <c r="AJ441" s="4"/>
      <c r="AK441" s="4"/>
      <c r="AL441" s="4"/>
      <c r="AM441" s="4"/>
    </row>
    <row r="442" spans="9:39" ht="20.100000000000001" customHeight="1" x14ac:dyDescent="0.4">
      <c r="I442" s="5"/>
      <c r="J442" s="5"/>
      <c r="K442" s="5"/>
      <c r="L442" s="5"/>
      <c r="M442" s="5"/>
      <c r="N442" s="5"/>
      <c r="O442" s="5"/>
      <c r="P442" s="5"/>
      <c r="Q442" s="5"/>
      <c r="R442" s="5"/>
      <c r="S442" s="5"/>
      <c r="T442" s="5"/>
      <c r="U442" s="5"/>
      <c r="V442" s="5"/>
      <c r="W442" s="4"/>
      <c r="X442" s="4"/>
      <c r="Y442" s="4"/>
      <c r="Z442" s="4"/>
      <c r="AA442" s="4"/>
      <c r="AB442" s="4"/>
      <c r="AC442" s="4"/>
      <c r="AD442" s="4"/>
      <c r="AE442" s="4"/>
      <c r="AF442" s="4"/>
      <c r="AG442" s="4"/>
      <c r="AH442" s="4"/>
      <c r="AI442" s="4"/>
      <c r="AJ442" s="4"/>
      <c r="AK442" s="4"/>
      <c r="AL442" s="4"/>
      <c r="AM442" s="4"/>
    </row>
    <row r="443" spans="9:39" ht="20.100000000000001" customHeight="1" x14ac:dyDescent="0.4">
      <c r="I443" s="5"/>
      <c r="J443" s="5"/>
      <c r="K443" s="5"/>
      <c r="L443" s="5"/>
      <c r="M443" s="5"/>
      <c r="N443" s="5"/>
      <c r="O443" s="5"/>
      <c r="P443" s="5"/>
      <c r="Q443" s="5"/>
      <c r="R443" s="5"/>
      <c r="S443" s="5"/>
      <c r="T443" s="5"/>
      <c r="U443" s="5"/>
      <c r="V443" s="5"/>
      <c r="W443" s="4"/>
      <c r="X443" s="4"/>
      <c r="Y443" s="4"/>
      <c r="Z443" s="4"/>
      <c r="AA443" s="4"/>
      <c r="AB443" s="4"/>
      <c r="AC443" s="4"/>
      <c r="AD443" s="4"/>
      <c r="AE443" s="4"/>
      <c r="AF443" s="4"/>
      <c r="AG443" s="4"/>
      <c r="AH443" s="4"/>
      <c r="AI443" s="4"/>
      <c r="AJ443" s="4"/>
      <c r="AK443" s="4"/>
      <c r="AL443" s="4"/>
      <c r="AM443" s="4"/>
    </row>
    <row r="444" spans="9:39" ht="20.100000000000001" customHeight="1" x14ac:dyDescent="0.4">
      <c r="I444" s="5"/>
      <c r="J444" s="5"/>
      <c r="K444" s="5"/>
      <c r="L444" s="5"/>
      <c r="M444" s="5"/>
      <c r="N444" s="5"/>
      <c r="O444" s="5"/>
      <c r="P444" s="5"/>
      <c r="Q444" s="5"/>
      <c r="R444" s="5"/>
      <c r="S444" s="5"/>
      <c r="T444" s="5"/>
      <c r="U444" s="5"/>
      <c r="V444" s="5"/>
      <c r="W444" s="4"/>
      <c r="X444" s="4"/>
      <c r="Y444" s="4"/>
      <c r="Z444" s="4"/>
      <c r="AA444" s="4"/>
      <c r="AB444" s="4"/>
      <c r="AC444" s="4"/>
      <c r="AD444" s="4"/>
      <c r="AE444" s="4"/>
      <c r="AF444" s="4"/>
      <c r="AG444" s="4"/>
      <c r="AH444" s="4"/>
      <c r="AI444" s="4"/>
      <c r="AJ444" s="4"/>
      <c r="AK444" s="4"/>
      <c r="AL444" s="4"/>
      <c r="AM444" s="4"/>
    </row>
    <row r="445" spans="9:39" ht="20.100000000000001" customHeight="1" x14ac:dyDescent="0.4">
      <c r="I445" s="5"/>
      <c r="J445" s="5"/>
      <c r="K445" s="5"/>
      <c r="L445" s="5"/>
      <c r="M445" s="5"/>
      <c r="N445" s="5"/>
      <c r="O445" s="5"/>
      <c r="P445" s="5"/>
      <c r="Q445" s="5"/>
      <c r="R445" s="5"/>
      <c r="S445" s="5"/>
      <c r="T445" s="5"/>
      <c r="U445" s="5"/>
      <c r="V445" s="5"/>
      <c r="W445" s="4"/>
      <c r="X445" s="4"/>
      <c r="Y445" s="4"/>
      <c r="Z445" s="4"/>
      <c r="AA445" s="4"/>
      <c r="AB445" s="4"/>
      <c r="AC445" s="4"/>
      <c r="AD445" s="4"/>
      <c r="AE445" s="4"/>
      <c r="AF445" s="4"/>
      <c r="AG445" s="4"/>
      <c r="AH445" s="4"/>
      <c r="AI445" s="4"/>
      <c r="AJ445" s="4"/>
      <c r="AK445" s="4"/>
      <c r="AL445" s="4"/>
      <c r="AM445" s="4"/>
    </row>
    <row r="446" spans="9:39" ht="20.100000000000001" customHeight="1" x14ac:dyDescent="0.4">
      <c r="I446" s="5"/>
      <c r="J446" s="5"/>
      <c r="K446" s="5"/>
      <c r="L446" s="5"/>
      <c r="M446" s="5"/>
      <c r="N446" s="5"/>
      <c r="O446" s="5"/>
      <c r="P446" s="5"/>
      <c r="Q446" s="5"/>
      <c r="R446" s="5"/>
      <c r="S446" s="5"/>
      <c r="T446" s="5"/>
      <c r="U446" s="5"/>
      <c r="V446" s="5"/>
      <c r="W446" s="4"/>
      <c r="X446" s="4"/>
      <c r="Y446" s="4"/>
      <c r="Z446" s="4"/>
      <c r="AA446" s="4"/>
      <c r="AB446" s="4"/>
      <c r="AC446" s="4"/>
      <c r="AD446" s="4"/>
      <c r="AE446" s="4"/>
      <c r="AF446" s="4"/>
      <c r="AG446" s="4"/>
      <c r="AH446" s="4"/>
      <c r="AI446" s="4"/>
      <c r="AJ446" s="4"/>
      <c r="AK446" s="4"/>
      <c r="AL446" s="4"/>
      <c r="AM446" s="4"/>
    </row>
    <row r="447" spans="9:39" ht="20.100000000000001" customHeight="1" x14ac:dyDescent="0.4">
      <c r="I447" s="5"/>
      <c r="J447" s="5"/>
      <c r="K447" s="5"/>
      <c r="L447" s="5"/>
      <c r="M447" s="5"/>
      <c r="N447" s="5"/>
      <c r="O447" s="5"/>
      <c r="P447" s="5"/>
      <c r="Q447" s="5"/>
      <c r="R447" s="5"/>
      <c r="S447" s="5"/>
      <c r="T447" s="5"/>
      <c r="U447" s="5"/>
      <c r="V447" s="5"/>
      <c r="W447" s="4"/>
      <c r="X447" s="4"/>
      <c r="Y447" s="4"/>
      <c r="Z447" s="4"/>
      <c r="AA447" s="4"/>
      <c r="AB447" s="4"/>
      <c r="AC447" s="4"/>
      <c r="AD447" s="4"/>
      <c r="AE447" s="4"/>
      <c r="AF447" s="4"/>
      <c r="AG447" s="4"/>
      <c r="AH447" s="4"/>
      <c r="AI447" s="4"/>
      <c r="AJ447" s="4"/>
      <c r="AK447" s="4"/>
      <c r="AL447" s="4"/>
      <c r="AM447" s="4"/>
    </row>
    <row r="448" spans="9:39" ht="20.100000000000001" customHeight="1" x14ac:dyDescent="0.4">
      <c r="I448" s="5"/>
      <c r="J448" s="5"/>
      <c r="K448" s="5"/>
      <c r="L448" s="5"/>
      <c r="M448" s="5"/>
      <c r="N448" s="5"/>
      <c r="O448" s="5"/>
      <c r="P448" s="5"/>
      <c r="Q448" s="5"/>
      <c r="R448" s="5"/>
      <c r="S448" s="5"/>
      <c r="T448" s="5"/>
      <c r="U448" s="5"/>
      <c r="V448" s="5"/>
      <c r="W448" s="4"/>
      <c r="X448" s="4"/>
      <c r="Y448" s="4"/>
      <c r="Z448" s="4"/>
      <c r="AA448" s="4"/>
      <c r="AB448" s="4"/>
      <c r="AC448" s="4"/>
      <c r="AD448" s="4"/>
      <c r="AE448" s="4"/>
      <c r="AF448" s="4"/>
      <c r="AG448" s="4"/>
      <c r="AH448" s="4"/>
      <c r="AI448" s="4"/>
      <c r="AJ448" s="4"/>
      <c r="AK448" s="4"/>
      <c r="AL448" s="4"/>
      <c r="AM448" s="4"/>
    </row>
    <row r="449" spans="9:39" ht="20.100000000000001" customHeight="1" x14ac:dyDescent="0.4">
      <c r="I449" s="5"/>
      <c r="J449" s="5"/>
      <c r="K449" s="5"/>
      <c r="L449" s="5"/>
      <c r="M449" s="5"/>
      <c r="N449" s="5"/>
      <c r="O449" s="5"/>
      <c r="P449" s="5"/>
      <c r="Q449" s="5"/>
      <c r="R449" s="5"/>
      <c r="S449" s="5"/>
      <c r="T449" s="5"/>
      <c r="U449" s="5"/>
      <c r="V449" s="5"/>
      <c r="W449" s="4"/>
      <c r="X449" s="4"/>
      <c r="Y449" s="4"/>
      <c r="Z449" s="4"/>
      <c r="AA449" s="4"/>
      <c r="AB449" s="4"/>
      <c r="AC449" s="4"/>
      <c r="AD449" s="4"/>
      <c r="AE449" s="4"/>
      <c r="AF449" s="4"/>
      <c r="AG449" s="4"/>
      <c r="AH449" s="4"/>
      <c r="AI449" s="4"/>
      <c r="AJ449" s="4"/>
      <c r="AK449" s="4"/>
      <c r="AL449" s="4"/>
      <c r="AM449" s="4"/>
    </row>
    <row r="450" spans="9:39" ht="20.100000000000001" customHeight="1" x14ac:dyDescent="0.4">
      <c r="I450" s="5"/>
      <c r="J450" s="5"/>
      <c r="K450" s="5"/>
      <c r="L450" s="5"/>
      <c r="M450" s="5"/>
      <c r="N450" s="5"/>
      <c r="O450" s="5"/>
      <c r="P450" s="5"/>
      <c r="Q450" s="5"/>
      <c r="R450" s="5"/>
      <c r="S450" s="5"/>
      <c r="T450" s="5"/>
      <c r="U450" s="5"/>
      <c r="V450" s="5"/>
      <c r="W450" s="4"/>
      <c r="X450" s="4"/>
      <c r="Y450" s="4"/>
      <c r="Z450" s="4"/>
      <c r="AA450" s="4"/>
      <c r="AB450" s="4"/>
      <c r="AC450" s="4"/>
      <c r="AD450" s="4"/>
      <c r="AE450" s="4"/>
      <c r="AF450" s="4"/>
      <c r="AG450" s="4"/>
      <c r="AH450" s="4"/>
      <c r="AI450" s="4"/>
      <c r="AJ450" s="4"/>
      <c r="AK450" s="4"/>
      <c r="AL450" s="4"/>
      <c r="AM450" s="4"/>
    </row>
    <row r="451" spans="9:39" ht="20.100000000000001" customHeight="1" x14ac:dyDescent="0.4">
      <c r="I451" s="5"/>
      <c r="J451" s="5"/>
      <c r="K451" s="5"/>
      <c r="L451" s="5"/>
      <c r="M451" s="5"/>
      <c r="N451" s="5"/>
      <c r="O451" s="5"/>
      <c r="P451" s="5"/>
      <c r="Q451" s="5"/>
      <c r="R451" s="5"/>
      <c r="S451" s="5"/>
      <c r="T451" s="5"/>
      <c r="U451" s="5"/>
      <c r="V451" s="5"/>
      <c r="W451" s="4"/>
      <c r="X451" s="4"/>
      <c r="Y451" s="4"/>
      <c r="Z451" s="4"/>
      <c r="AA451" s="4"/>
      <c r="AB451" s="4"/>
      <c r="AC451" s="4"/>
      <c r="AD451" s="4"/>
      <c r="AE451" s="4"/>
      <c r="AF451" s="4"/>
      <c r="AG451" s="4"/>
      <c r="AH451" s="4"/>
      <c r="AI451" s="4"/>
      <c r="AJ451" s="4"/>
      <c r="AK451" s="4"/>
      <c r="AL451" s="4"/>
      <c r="AM451" s="4"/>
    </row>
    <row r="452" spans="9:39" ht="20.100000000000001" customHeight="1" x14ac:dyDescent="0.4">
      <c r="I452" s="5"/>
      <c r="J452" s="5"/>
      <c r="K452" s="5"/>
      <c r="L452" s="5"/>
      <c r="M452" s="5"/>
      <c r="N452" s="5"/>
      <c r="O452" s="5"/>
      <c r="P452" s="5"/>
      <c r="Q452" s="5"/>
      <c r="R452" s="5"/>
      <c r="S452" s="5"/>
      <c r="T452" s="5"/>
      <c r="U452" s="5"/>
      <c r="V452" s="5"/>
      <c r="W452" s="4"/>
      <c r="X452" s="4"/>
      <c r="Y452" s="4"/>
      <c r="Z452" s="4"/>
      <c r="AA452" s="4"/>
      <c r="AB452" s="4"/>
      <c r="AC452" s="4"/>
      <c r="AD452" s="4"/>
      <c r="AE452" s="4"/>
      <c r="AF452" s="4"/>
      <c r="AG452" s="4"/>
      <c r="AH452" s="4"/>
      <c r="AI452" s="4"/>
      <c r="AJ452" s="4"/>
      <c r="AK452" s="4"/>
      <c r="AL452" s="4"/>
      <c r="AM452" s="4"/>
    </row>
    <row r="453" spans="9:39" ht="20.100000000000001" customHeight="1" x14ac:dyDescent="0.4">
      <c r="I453" s="5"/>
      <c r="J453" s="5"/>
      <c r="K453" s="5"/>
      <c r="L453" s="5"/>
      <c r="M453" s="5"/>
      <c r="N453" s="5"/>
      <c r="O453" s="5"/>
      <c r="P453" s="5"/>
      <c r="Q453" s="5"/>
      <c r="R453" s="5"/>
      <c r="S453" s="5"/>
      <c r="T453" s="5"/>
      <c r="U453" s="5"/>
      <c r="V453" s="5"/>
      <c r="W453" s="4"/>
      <c r="X453" s="4"/>
      <c r="Y453" s="4"/>
      <c r="Z453" s="4"/>
      <c r="AA453" s="4"/>
      <c r="AB453" s="4"/>
      <c r="AC453" s="4"/>
      <c r="AD453" s="4"/>
      <c r="AE453" s="4"/>
      <c r="AF453" s="4"/>
      <c r="AG453" s="4"/>
      <c r="AH453" s="4"/>
      <c r="AI453" s="4"/>
      <c r="AJ453" s="4"/>
      <c r="AK453" s="4"/>
      <c r="AL453" s="4"/>
      <c r="AM453" s="4"/>
    </row>
    <row r="454" spans="9:39" ht="20.100000000000001" customHeight="1" x14ac:dyDescent="0.4">
      <c r="I454" s="5"/>
      <c r="J454" s="5"/>
      <c r="K454" s="5"/>
      <c r="L454" s="5"/>
      <c r="M454" s="5"/>
      <c r="N454" s="5"/>
      <c r="O454" s="5"/>
      <c r="P454" s="5"/>
      <c r="Q454" s="5"/>
      <c r="R454" s="5"/>
      <c r="S454" s="5"/>
      <c r="T454" s="5"/>
      <c r="U454" s="5"/>
      <c r="V454" s="5"/>
      <c r="W454" s="4"/>
      <c r="X454" s="4"/>
      <c r="Y454" s="4"/>
      <c r="Z454" s="4"/>
      <c r="AA454" s="4"/>
      <c r="AB454" s="4"/>
      <c r="AC454" s="4"/>
      <c r="AD454" s="4"/>
      <c r="AE454" s="4"/>
      <c r="AF454" s="4"/>
      <c r="AG454" s="4"/>
      <c r="AH454" s="4"/>
      <c r="AI454" s="4"/>
      <c r="AJ454" s="4"/>
      <c r="AK454" s="4"/>
      <c r="AL454" s="4"/>
      <c r="AM454" s="4"/>
    </row>
    <row r="455" spans="9:39" ht="20.100000000000001" customHeight="1" x14ac:dyDescent="0.4">
      <c r="I455" s="5"/>
      <c r="J455" s="5"/>
      <c r="K455" s="5"/>
      <c r="L455" s="5"/>
      <c r="M455" s="5"/>
      <c r="N455" s="5"/>
      <c r="O455" s="5"/>
      <c r="P455" s="5"/>
      <c r="Q455" s="5"/>
      <c r="R455" s="5"/>
      <c r="S455" s="5"/>
      <c r="T455" s="5"/>
      <c r="U455" s="5"/>
      <c r="V455" s="5"/>
      <c r="W455" s="4"/>
      <c r="X455" s="4"/>
      <c r="Y455" s="4"/>
      <c r="Z455" s="4"/>
      <c r="AA455" s="4"/>
      <c r="AB455" s="4"/>
      <c r="AC455" s="4"/>
      <c r="AD455" s="4"/>
      <c r="AE455" s="4"/>
      <c r="AF455" s="4"/>
      <c r="AG455" s="4"/>
      <c r="AH455" s="4"/>
      <c r="AI455" s="4"/>
      <c r="AJ455" s="4"/>
      <c r="AK455" s="4"/>
      <c r="AL455" s="4"/>
      <c r="AM455" s="4"/>
    </row>
    <row r="456" spans="9:39" ht="20.100000000000001" customHeight="1" x14ac:dyDescent="0.4">
      <c r="I456" s="5"/>
      <c r="J456" s="5"/>
      <c r="K456" s="5"/>
      <c r="L456" s="5"/>
      <c r="M456" s="5"/>
      <c r="N456" s="5"/>
      <c r="O456" s="5"/>
      <c r="P456" s="5"/>
      <c r="Q456" s="5"/>
      <c r="R456" s="5"/>
      <c r="S456" s="5"/>
      <c r="T456" s="5"/>
      <c r="U456" s="5"/>
      <c r="V456" s="5"/>
      <c r="W456" s="4"/>
      <c r="X456" s="4"/>
      <c r="Y456" s="4"/>
      <c r="Z456" s="4"/>
      <c r="AA456" s="4"/>
      <c r="AB456" s="4"/>
      <c r="AC456" s="4"/>
      <c r="AD456" s="4"/>
      <c r="AE456" s="4"/>
      <c r="AF456" s="4"/>
      <c r="AG456" s="4"/>
      <c r="AH456" s="4"/>
      <c r="AI456" s="4"/>
      <c r="AJ456" s="4"/>
      <c r="AK456" s="4"/>
      <c r="AL456" s="4"/>
      <c r="AM456" s="4"/>
    </row>
    <row r="457" spans="9:39" ht="20.100000000000001" customHeight="1" x14ac:dyDescent="0.4">
      <c r="I457" s="5"/>
      <c r="J457" s="5"/>
      <c r="K457" s="5"/>
      <c r="L457" s="5"/>
      <c r="M457" s="5"/>
      <c r="N457" s="5"/>
      <c r="O457" s="5"/>
      <c r="P457" s="5"/>
      <c r="Q457" s="5"/>
      <c r="R457" s="5"/>
      <c r="S457" s="5"/>
      <c r="T457" s="5"/>
      <c r="U457" s="5"/>
      <c r="V457" s="5"/>
      <c r="W457" s="4"/>
      <c r="X457" s="4"/>
      <c r="Y457" s="4"/>
      <c r="Z457" s="4"/>
      <c r="AA457" s="4"/>
      <c r="AB457" s="4"/>
      <c r="AC457" s="4"/>
      <c r="AD457" s="4"/>
      <c r="AE457" s="4"/>
      <c r="AF457" s="4"/>
      <c r="AG457" s="4"/>
      <c r="AH457" s="4"/>
      <c r="AI457" s="4"/>
      <c r="AJ457" s="4"/>
      <c r="AK457" s="4"/>
      <c r="AL457" s="4"/>
      <c r="AM457" s="4"/>
    </row>
    <row r="458" spans="9:39" ht="20.100000000000001" customHeight="1" x14ac:dyDescent="0.4">
      <c r="I458" s="5"/>
      <c r="J458" s="5"/>
      <c r="K458" s="5"/>
      <c r="L458" s="5"/>
      <c r="M458" s="5"/>
      <c r="N458" s="5"/>
      <c r="O458" s="5"/>
      <c r="P458" s="5"/>
      <c r="Q458" s="5"/>
      <c r="R458" s="5"/>
      <c r="S458" s="5"/>
      <c r="T458" s="5"/>
      <c r="U458" s="5"/>
      <c r="V458" s="5"/>
      <c r="W458" s="4"/>
      <c r="X458" s="4"/>
      <c r="Y458" s="4"/>
      <c r="Z458" s="4"/>
      <c r="AA458" s="4"/>
      <c r="AB458" s="4"/>
      <c r="AC458" s="4"/>
      <c r="AD458" s="4"/>
      <c r="AE458" s="4"/>
      <c r="AF458" s="4"/>
      <c r="AG458" s="4"/>
      <c r="AH458" s="4"/>
      <c r="AI458" s="4"/>
      <c r="AJ458" s="4"/>
      <c r="AK458" s="4"/>
      <c r="AL458" s="4"/>
      <c r="AM458" s="4"/>
    </row>
    <row r="459" spans="9:39" ht="20.100000000000001" customHeight="1" x14ac:dyDescent="0.4">
      <c r="I459" s="5"/>
      <c r="J459" s="5"/>
      <c r="K459" s="5"/>
      <c r="L459" s="5"/>
      <c r="M459" s="5"/>
      <c r="N459" s="5"/>
      <c r="O459" s="5"/>
      <c r="P459" s="5"/>
      <c r="Q459" s="5"/>
      <c r="R459" s="5"/>
      <c r="S459" s="5"/>
      <c r="T459" s="5"/>
      <c r="U459" s="5"/>
      <c r="V459" s="5"/>
      <c r="W459" s="4"/>
      <c r="X459" s="4"/>
      <c r="Y459" s="4"/>
      <c r="Z459" s="4"/>
      <c r="AA459" s="4"/>
      <c r="AB459" s="4"/>
      <c r="AC459" s="4"/>
      <c r="AD459" s="4"/>
      <c r="AE459" s="4"/>
      <c r="AF459" s="4"/>
      <c r="AG459" s="4"/>
      <c r="AH459" s="4"/>
      <c r="AI459" s="4"/>
      <c r="AJ459" s="4"/>
      <c r="AK459" s="4"/>
      <c r="AL459" s="4"/>
      <c r="AM459" s="4"/>
    </row>
    <row r="460" spans="9:39" ht="20.100000000000001" customHeight="1" x14ac:dyDescent="0.4">
      <c r="I460" s="5"/>
      <c r="J460" s="5"/>
      <c r="K460" s="5"/>
      <c r="L460" s="5"/>
      <c r="M460" s="5"/>
      <c r="N460" s="5"/>
      <c r="O460" s="5"/>
      <c r="P460" s="5"/>
      <c r="Q460" s="5"/>
      <c r="R460" s="5"/>
      <c r="S460" s="5"/>
      <c r="T460" s="5"/>
      <c r="U460" s="5"/>
      <c r="V460" s="5"/>
      <c r="W460" s="4"/>
      <c r="X460" s="4"/>
      <c r="Y460" s="4"/>
      <c r="Z460" s="4"/>
      <c r="AA460" s="4"/>
      <c r="AB460" s="4"/>
      <c r="AC460" s="4"/>
      <c r="AD460" s="4"/>
      <c r="AE460" s="4"/>
      <c r="AF460" s="4"/>
      <c r="AG460" s="4"/>
      <c r="AH460" s="4"/>
      <c r="AI460" s="4"/>
      <c r="AJ460" s="4"/>
      <c r="AK460" s="4"/>
      <c r="AL460" s="4"/>
      <c r="AM460" s="4"/>
    </row>
    <row r="461" spans="9:39" ht="20.100000000000001" customHeight="1" x14ac:dyDescent="0.4">
      <c r="I461" s="5"/>
      <c r="J461" s="5"/>
      <c r="K461" s="5"/>
      <c r="L461" s="5"/>
      <c r="M461" s="5"/>
      <c r="N461" s="5"/>
      <c r="O461" s="5"/>
      <c r="P461" s="5"/>
      <c r="Q461" s="5"/>
      <c r="R461" s="5"/>
      <c r="S461" s="5"/>
      <c r="T461" s="5"/>
      <c r="U461" s="5"/>
      <c r="V461" s="5"/>
      <c r="W461" s="4"/>
      <c r="X461" s="4"/>
      <c r="Y461" s="4"/>
      <c r="Z461" s="4"/>
      <c r="AA461" s="4"/>
      <c r="AB461" s="4"/>
      <c r="AC461" s="4"/>
      <c r="AD461" s="4"/>
      <c r="AE461" s="4"/>
      <c r="AF461" s="4"/>
      <c r="AG461" s="4"/>
      <c r="AH461" s="4"/>
      <c r="AI461" s="4"/>
      <c r="AJ461" s="4"/>
      <c r="AK461" s="4"/>
      <c r="AL461" s="4"/>
      <c r="AM461" s="4"/>
    </row>
    <row r="462" spans="9:39" ht="20.100000000000001" customHeight="1" x14ac:dyDescent="0.4">
      <c r="I462" s="5"/>
      <c r="J462" s="5"/>
      <c r="K462" s="5"/>
      <c r="L462" s="5"/>
      <c r="M462" s="5"/>
      <c r="N462" s="5"/>
      <c r="O462" s="5"/>
      <c r="P462" s="5"/>
      <c r="Q462" s="5"/>
      <c r="R462" s="5"/>
      <c r="S462" s="5"/>
      <c r="T462" s="5"/>
      <c r="U462" s="5"/>
      <c r="V462" s="5"/>
      <c r="W462" s="4"/>
      <c r="X462" s="4"/>
      <c r="Y462" s="4"/>
      <c r="Z462" s="4"/>
      <c r="AA462" s="4"/>
      <c r="AB462" s="4"/>
      <c r="AC462" s="4"/>
      <c r="AD462" s="4"/>
      <c r="AE462" s="4"/>
      <c r="AF462" s="4"/>
      <c r="AG462" s="4"/>
      <c r="AH462" s="4"/>
      <c r="AI462" s="4"/>
      <c r="AJ462" s="4"/>
      <c r="AK462" s="4"/>
      <c r="AL462" s="4"/>
      <c r="AM462" s="4"/>
    </row>
    <row r="463" spans="9:39" ht="20.100000000000001" customHeight="1" x14ac:dyDescent="0.4">
      <c r="I463" s="5"/>
      <c r="J463" s="5"/>
      <c r="K463" s="5"/>
      <c r="L463" s="5"/>
      <c r="M463" s="5"/>
      <c r="N463" s="5"/>
      <c r="O463" s="5"/>
      <c r="P463" s="5"/>
      <c r="Q463" s="5"/>
      <c r="R463" s="5"/>
      <c r="S463" s="5"/>
      <c r="T463" s="5"/>
      <c r="U463" s="5"/>
      <c r="V463" s="5"/>
      <c r="W463" s="4"/>
      <c r="X463" s="4"/>
      <c r="Y463" s="4"/>
      <c r="Z463" s="4"/>
      <c r="AA463" s="4"/>
      <c r="AB463" s="4"/>
      <c r="AC463" s="4"/>
      <c r="AD463" s="4"/>
      <c r="AE463" s="4"/>
      <c r="AF463" s="4"/>
      <c r="AG463" s="4"/>
      <c r="AH463" s="4"/>
      <c r="AI463" s="4"/>
      <c r="AJ463" s="4"/>
      <c r="AK463" s="4"/>
      <c r="AL463" s="4"/>
      <c r="AM463" s="4"/>
    </row>
    <row r="464" spans="9:39" ht="20.100000000000001" customHeight="1" x14ac:dyDescent="0.4">
      <c r="I464" s="5"/>
      <c r="J464" s="5"/>
      <c r="K464" s="5"/>
      <c r="L464" s="5"/>
      <c r="M464" s="5"/>
      <c r="N464" s="5"/>
      <c r="O464" s="5"/>
      <c r="P464" s="5"/>
      <c r="Q464" s="5"/>
      <c r="R464" s="5"/>
      <c r="S464" s="5"/>
      <c r="T464" s="5"/>
      <c r="U464" s="5"/>
      <c r="V464" s="5"/>
      <c r="W464" s="4"/>
      <c r="X464" s="4"/>
      <c r="Y464" s="4"/>
      <c r="Z464" s="4"/>
      <c r="AA464" s="4"/>
      <c r="AB464" s="4"/>
      <c r="AC464" s="4"/>
      <c r="AD464" s="4"/>
      <c r="AE464" s="4"/>
      <c r="AF464" s="4"/>
      <c r="AG464" s="4"/>
      <c r="AH464" s="4"/>
      <c r="AI464" s="4"/>
      <c r="AJ464" s="4"/>
      <c r="AK464" s="4"/>
      <c r="AL464" s="4"/>
      <c r="AM464" s="4"/>
    </row>
    <row r="465" spans="9:39" ht="20.100000000000001" customHeight="1" x14ac:dyDescent="0.4">
      <c r="I465" s="5"/>
      <c r="J465" s="5"/>
      <c r="K465" s="5"/>
      <c r="L465" s="5"/>
      <c r="M465" s="5"/>
      <c r="N465" s="5"/>
      <c r="O465" s="5"/>
      <c r="P465" s="5"/>
      <c r="Q465" s="5"/>
      <c r="R465" s="5"/>
      <c r="S465" s="5"/>
      <c r="T465" s="5"/>
      <c r="U465" s="5"/>
      <c r="V465" s="5"/>
      <c r="W465" s="4"/>
      <c r="X465" s="4"/>
      <c r="Y465" s="4"/>
      <c r="Z465" s="4"/>
      <c r="AA465" s="4"/>
      <c r="AB465" s="4"/>
      <c r="AC465" s="4"/>
      <c r="AD465" s="4"/>
      <c r="AE465" s="4"/>
      <c r="AF465" s="4"/>
      <c r="AG465" s="4"/>
      <c r="AH465" s="4"/>
      <c r="AI465" s="4"/>
      <c r="AJ465" s="4"/>
      <c r="AK465" s="4"/>
      <c r="AL465" s="4"/>
      <c r="AM465" s="4"/>
    </row>
    <row r="466" spans="9:39" ht="20.100000000000001" customHeight="1" x14ac:dyDescent="0.4">
      <c r="I466" s="5"/>
      <c r="J466" s="5"/>
      <c r="K466" s="5"/>
      <c r="L466" s="5"/>
      <c r="M466" s="5"/>
      <c r="N466" s="5"/>
      <c r="O466" s="5"/>
      <c r="P466" s="5"/>
      <c r="Q466" s="5"/>
      <c r="R466" s="5"/>
      <c r="S466" s="5"/>
      <c r="T466" s="5"/>
      <c r="U466" s="5"/>
      <c r="V466" s="5"/>
      <c r="W466" s="4"/>
      <c r="X466" s="4"/>
      <c r="Y466" s="4"/>
      <c r="Z466" s="4"/>
      <c r="AA466" s="4"/>
      <c r="AB466" s="4"/>
      <c r="AC466" s="4"/>
      <c r="AD466" s="4"/>
      <c r="AE466" s="4"/>
      <c r="AF466" s="4"/>
      <c r="AG466" s="4"/>
      <c r="AH466" s="4"/>
      <c r="AI466" s="4"/>
      <c r="AJ466" s="4"/>
      <c r="AK466" s="4"/>
      <c r="AL466" s="4"/>
      <c r="AM466" s="4"/>
    </row>
    <row r="467" spans="9:39" ht="20.100000000000001" customHeight="1" x14ac:dyDescent="0.4">
      <c r="I467" s="5"/>
      <c r="J467" s="5"/>
      <c r="K467" s="5"/>
      <c r="L467" s="5"/>
      <c r="M467" s="5"/>
      <c r="N467" s="5"/>
      <c r="O467" s="5"/>
      <c r="P467" s="5"/>
      <c r="Q467" s="5"/>
      <c r="R467" s="5"/>
      <c r="S467" s="5"/>
      <c r="T467" s="5"/>
      <c r="U467" s="5"/>
      <c r="V467" s="5"/>
      <c r="W467" s="4"/>
      <c r="X467" s="4"/>
      <c r="Y467" s="4"/>
      <c r="Z467" s="4"/>
      <c r="AA467" s="4"/>
      <c r="AB467" s="4"/>
      <c r="AC467" s="4"/>
      <c r="AD467" s="4"/>
      <c r="AE467" s="4"/>
      <c r="AF467" s="4"/>
      <c r="AG467" s="4"/>
      <c r="AH467" s="4"/>
      <c r="AI467" s="4"/>
      <c r="AJ467" s="4"/>
      <c r="AK467" s="4"/>
      <c r="AL467" s="4"/>
      <c r="AM467" s="4"/>
    </row>
    <row r="468" spans="9:39" ht="20.100000000000001" customHeight="1" x14ac:dyDescent="0.4">
      <c r="I468" s="5"/>
      <c r="J468" s="5"/>
      <c r="K468" s="5"/>
      <c r="L468" s="5"/>
      <c r="M468" s="5"/>
      <c r="N468" s="5"/>
      <c r="O468" s="5"/>
      <c r="P468" s="5"/>
      <c r="Q468" s="5"/>
      <c r="R468" s="5"/>
      <c r="S468" s="5"/>
      <c r="T468" s="5"/>
      <c r="U468" s="5"/>
      <c r="V468" s="5"/>
      <c r="W468" s="4"/>
      <c r="X468" s="4"/>
      <c r="Y468" s="4"/>
      <c r="Z468" s="4"/>
      <c r="AA468" s="4"/>
      <c r="AB468" s="4"/>
      <c r="AC468" s="4"/>
      <c r="AD468" s="4"/>
      <c r="AE468" s="4"/>
      <c r="AF468" s="4"/>
      <c r="AG468" s="4"/>
      <c r="AH468" s="4"/>
      <c r="AI468" s="4"/>
      <c r="AJ468" s="4"/>
      <c r="AK468" s="4"/>
      <c r="AL468" s="4"/>
      <c r="AM468" s="4"/>
    </row>
    <row r="469" spans="9:39" ht="20.100000000000001" customHeight="1" x14ac:dyDescent="0.4">
      <c r="I469" s="5"/>
      <c r="J469" s="5"/>
      <c r="K469" s="5"/>
      <c r="L469" s="5"/>
      <c r="M469" s="5"/>
      <c r="N469" s="5"/>
      <c r="O469" s="5"/>
      <c r="P469" s="5"/>
      <c r="Q469" s="5"/>
      <c r="R469" s="5"/>
      <c r="S469" s="5"/>
      <c r="T469" s="5"/>
      <c r="U469" s="5"/>
      <c r="V469" s="5"/>
      <c r="W469" s="4"/>
      <c r="X469" s="4"/>
      <c r="Y469" s="4"/>
      <c r="Z469" s="4"/>
      <c r="AA469" s="4"/>
      <c r="AB469" s="4"/>
      <c r="AC469" s="4"/>
      <c r="AD469" s="4"/>
      <c r="AE469" s="4"/>
      <c r="AF469" s="4"/>
      <c r="AG469" s="4"/>
      <c r="AH469" s="4"/>
      <c r="AI469" s="4"/>
      <c r="AJ469" s="4"/>
      <c r="AK469" s="4"/>
      <c r="AL469" s="4"/>
      <c r="AM469" s="4"/>
    </row>
    <row r="470" spans="9:39" ht="20.100000000000001" customHeight="1" x14ac:dyDescent="0.4">
      <c r="I470" s="5"/>
      <c r="J470" s="5"/>
      <c r="K470" s="5"/>
      <c r="L470" s="5"/>
      <c r="M470" s="5"/>
      <c r="N470" s="5"/>
      <c r="O470" s="5"/>
      <c r="P470" s="5"/>
      <c r="Q470" s="5"/>
      <c r="R470" s="5"/>
      <c r="S470" s="5"/>
      <c r="T470" s="5"/>
      <c r="U470" s="5"/>
      <c r="V470" s="5"/>
      <c r="W470" s="4"/>
      <c r="X470" s="4"/>
      <c r="Y470" s="4"/>
      <c r="Z470" s="4"/>
      <c r="AA470" s="4"/>
      <c r="AB470" s="4"/>
      <c r="AC470" s="4"/>
      <c r="AD470" s="4"/>
      <c r="AE470" s="4"/>
      <c r="AF470" s="4"/>
      <c r="AG470" s="4"/>
      <c r="AH470" s="4"/>
      <c r="AI470" s="4"/>
      <c r="AJ470" s="4"/>
      <c r="AK470" s="4"/>
      <c r="AL470" s="4"/>
      <c r="AM470" s="4"/>
    </row>
    <row r="471" spans="9:39" ht="20.100000000000001" customHeight="1" x14ac:dyDescent="0.4">
      <c r="I471" s="5"/>
      <c r="J471" s="5"/>
      <c r="K471" s="5"/>
      <c r="L471" s="5"/>
      <c r="M471" s="5"/>
      <c r="N471" s="5"/>
      <c r="O471" s="5"/>
      <c r="P471" s="5"/>
      <c r="Q471" s="5"/>
      <c r="R471" s="5"/>
      <c r="S471" s="5"/>
      <c r="T471" s="5"/>
      <c r="U471" s="5"/>
      <c r="V471" s="5"/>
      <c r="W471" s="4"/>
      <c r="X471" s="4"/>
      <c r="Y471" s="4"/>
      <c r="Z471" s="4"/>
      <c r="AA471" s="4"/>
      <c r="AB471" s="4"/>
      <c r="AC471" s="4"/>
      <c r="AD471" s="4"/>
      <c r="AE471" s="4"/>
      <c r="AF471" s="4"/>
      <c r="AG471" s="4"/>
      <c r="AH471" s="4"/>
      <c r="AI471" s="4"/>
      <c r="AJ471" s="4"/>
      <c r="AK471" s="4"/>
      <c r="AL471" s="4"/>
      <c r="AM471" s="4"/>
    </row>
    <row r="472" spans="9:39" ht="20.100000000000001" customHeight="1" x14ac:dyDescent="0.4">
      <c r="I472" s="5"/>
      <c r="J472" s="5"/>
      <c r="K472" s="5"/>
      <c r="L472" s="5"/>
      <c r="M472" s="5"/>
      <c r="N472" s="5"/>
      <c r="O472" s="5"/>
      <c r="P472" s="5"/>
      <c r="Q472" s="5"/>
      <c r="R472" s="5"/>
      <c r="S472" s="5"/>
      <c r="T472" s="5"/>
      <c r="U472" s="5"/>
      <c r="V472" s="5"/>
      <c r="W472" s="4"/>
      <c r="X472" s="4"/>
      <c r="Y472" s="4"/>
      <c r="Z472" s="4"/>
      <c r="AA472" s="4"/>
      <c r="AB472" s="4"/>
      <c r="AC472" s="4"/>
      <c r="AD472" s="4"/>
      <c r="AE472" s="4"/>
      <c r="AF472" s="4"/>
      <c r="AG472" s="4"/>
      <c r="AH472" s="4"/>
      <c r="AI472" s="4"/>
      <c r="AJ472" s="4"/>
      <c r="AK472" s="4"/>
      <c r="AL472" s="4"/>
      <c r="AM472" s="4"/>
    </row>
    <row r="473" spans="9:39" ht="20.100000000000001" customHeight="1" x14ac:dyDescent="0.4">
      <c r="I473" s="5"/>
      <c r="J473" s="5"/>
      <c r="K473" s="5"/>
      <c r="L473" s="5"/>
      <c r="M473" s="5"/>
      <c r="N473" s="5"/>
      <c r="O473" s="5"/>
      <c r="P473" s="5"/>
      <c r="Q473" s="5"/>
      <c r="R473" s="5"/>
      <c r="S473" s="5"/>
      <c r="T473" s="5"/>
      <c r="U473" s="5"/>
      <c r="V473" s="5"/>
      <c r="W473" s="4"/>
      <c r="X473" s="4"/>
      <c r="Y473" s="4"/>
      <c r="Z473" s="4"/>
      <c r="AA473" s="4"/>
      <c r="AB473" s="4"/>
      <c r="AC473" s="4"/>
      <c r="AD473" s="4"/>
      <c r="AE473" s="4"/>
      <c r="AF473" s="4"/>
      <c r="AG473" s="4"/>
      <c r="AH473" s="4"/>
      <c r="AI473" s="4"/>
      <c r="AJ473" s="4"/>
      <c r="AK473" s="4"/>
      <c r="AL473" s="4"/>
      <c r="AM473" s="4"/>
    </row>
    <row r="474" spans="9:39" ht="20.100000000000001" customHeight="1" x14ac:dyDescent="0.4">
      <c r="I474" s="5"/>
      <c r="J474" s="5"/>
      <c r="K474" s="5"/>
      <c r="L474" s="5"/>
      <c r="M474" s="5"/>
      <c r="N474" s="5"/>
      <c r="O474" s="5"/>
      <c r="P474" s="5"/>
      <c r="Q474" s="5"/>
      <c r="R474" s="5"/>
      <c r="S474" s="5"/>
      <c r="T474" s="5"/>
      <c r="U474" s="5"/>
      <c r="V474" s="5"/>
      <c r="W474" s="4"/>
      <c r="X474" s="4"/>
      <c r="Y474" s="4"/>
      <c r="Z474" s="4"/>
      <c r="AA474" s="4"/>
      <c r="AB474" s="4"/>
      <c r="AC474" s="4"/>
      <c r="AD474" s="4"/>
      <c r="AE474" s="4"/>
      <c r="AF474" s="4"/>
      <c r="AG474" s="4"/>
      <c r="AH474" s="4"/>
      <c r="AI474" s="4"/>
      <c r="AJ474" s="4"/>
      <c r="AK474" s="4"/>
      <c r="AL474" s="4"/>
      <c r="AM474" s="4"/>
    </row>
    <row r="475" spans="9:39" ht="20.100000000000001" customHeight="1" x14ac:dyDescent="0.4">
      <c r="I475" s="5"/>
      <c r="J475" s="5"/>
      <c r="K475" s="5"/>
      <c r="L475" s="5"/>
      <c r="M475" s="5"/>
      <c r="N475" s="5"/>
      <c r="O475" s="5"/>
      <c r="P475" s="5"/>
      <c r="Q475" s="5"/>
      <c r="R475" s="5"/>
      <c r="S475" s="5"/>
      <c r="T475" s="5"/>
      <c r="U475" s="5"/>
      <c r="V475" s="5"/>
      <c r="W475" s="4"/>
      <c r="X475" s="4"/>
      <c r="Y475" s="4"/>
      <c r="Z475" s="4"/>
      <c r="AA475" s="4"/>
      <c r="AB475" s="4"/>
      <c r="AC475" s="4"/>
      <c r="AD475" s="4"/>
      <c r="AE475" s="4"/>
      <c r="AF475" s="4"/>
      <c r="AG475" s="4"/>
      <c r="AH475" s="4"/>
      <c r="AI475" s="4"/>
      <c r="AJ475" s="4"/>
      <c r="AK475" s="4"/>
      <c r="AL475" s="4"/>
      <c r="AM475" s="4"/>
    </row>
    <row r="476" spans="9:39" ht="20.100000000000001" customHeight="1" x14ac:dyDescent="0.4">
      <c r="I476" s="5"/>
      <c r="J476" s="5"/>
      <c r="K476" s="5"/>
      <c r="L476" s="5"/>
      <c r="M476" s="5"/>
      <c r="N476" s="5"/>
      <c r="O476" s="5"/>
      <c r="P476" s="5"/>
      <c r="Q476" s="5"/>
      <c r="R476" s="5"/>
      <c r="S476" s="5"/>
      <c r="T476" s="5"/>
      <c r="U476" s="5"/>
      <c r="V476" s="5"/>
      <c r="W476" s="4"/>
      <c r="X476" s="4"/>
      <c r="Y476" s="4"/>
      <c r="Z476" s="4"/>
      <c r="AA476" s="4"/>
      <c r="AB476" s="4"/>
      <c r="AC476" s="4"/>
      <c r="AD476" s="4"/>
      <c r="AE476" s="4"/>
      <c r="AF476" s="4"/>
      <c r="AG476" s="4"/>
      <c r="AH476" s="4"/>
      <c r="AI476" s="4"/>
      <c r="AJ476" s="4"/>
      <c r="AK476" s="4"/>
      <c r="AL476" s="4"/>
      <c r="AM476" s="4"/>
    </row>
    <row r="477" spans="9:39" ht="20.100000000000001" customHeight="1" x14ac:dyDescent="0.4">
      <c r="I477" s="5"/>
      <c r="J477" s="5"/>
      <c r="K477" s="5"/>
      <c r="L477" s="5"/>
      <c r="M477" s="5"/>
      <c r="N477" s="5"/>
      <c r="O477" s="5"/>
      <c r="P477" s="5"/>
      <c r="Q477" s="5"/>
      <c r="R477" s="5"/>
      <c r="S477" s="5"/>
      <c r="T477" s="5"/>
      <c r="U477" s="5"/>
      <c r="V477" s="5"/>
      <c r="W477" s="4"/>
      <c r="X477" s="4"/>
      <c r="Y477" s="4"/>
      <c r="Z477" s="4"/>
      <c r="AA477" s="4"/>
      <c r="AB477" s="4"/>
      <c r="AC477" s="4"/>
      <c r="AD477" s="4"/>
      <c r="AE477" s="4"/>
      <c r="AF477" s="4"/>
      <c r="AG477" s="4"/>
      <c r="AH477" s="4"/>
      <c r="AI477" s="4"/>
      <c r="AJ477" s="4"/>
      <c r="AK477" s="4"/>
      <c r="AL477" s="4"/>
      <c r="AM477" s="4"/>
    </row>
    <row r="478" spans="9:39" ht="20.100000000000001" customHeight="1" x14ac:dyDescent="0.4">
      <c r="I478" s="5"/>
      <c r="J478" s="5"/>
      <c r="K478" s="5"/>
      <c r="L478" s="5"/>
      <c r="M478" s="5"/>
      <c r="N478" s="5"/>
      <c r="O478" s="5"/>
      <c r="P478" s="5"/>
      <c r="Q478" s="5"/>
      <c r="R478" s="5"/>
      <c r="S478" s="5"/>
      <c r="T478" s="5"/>
      <c r="U478" s="5"/>
      <c r="V478" s="5"/>
      <c r="W478" s="4"/>
      <c r="X478" s="4"/>
      <c r="Y478" s="4"/>
      <c r="Z478" s="4"/>
      <c r="AA478" s="4"/>
      <c r="AB478" s="4"/>
      <c r="AC478" s="4"/>
      <c r="AD478" s="4"/>
      <c r="AE478" s="4"/>
      <c r="AF478" s="4"/>
      <c r="AG478" s="4"/>
      <c r="AH478" s="4"/>
      <c r="AI478" s="4"/>
      <c r="AJ478" s="4"/>
      <c r="AK478" s="4"/>
      <c r="AL478" s="4"/>
      <c r="AM478" s="4"/>
    </row>
    <row r="479" spans="9:39" ht="20.100000000000001" customHeight="1" x14ac:dyDescent="0.4">
      <c r="I479" s="5"/>
      <c r="J479" s="5"/>
      <c r="K479" s="5"/>
      <c r="L479" s="5"/>
      <c r="M479" s="5"/>
      <c r="N479" s="5"/>
      <c r="O479" s="5"/>
      <c r="P479" s="5"/>
      <c r="Q479" s="5"/>
      <c r="R479" s="5"/>
      <c r="S479" s="5"/>
      <c r="T479" s="5"/>
      <c r="U479" s="5"/>
      <c r="V479" s="5"/>
      <c r="W479" s="4"/>
      <c r="X479" s="4"/>
      <c r="Y479" s="4"/>
      <c r="Z479" s="4"/>
      <c r="AA479" s="4"/>
      <c r="AB479" s="4"/>
      <c r="AC479" s="4"/>
      <c r="AD479" s="4"/>
      <c r="AE479" s="4"/>
      <c r="AF479" s="4"/>
      <c r="AG479" s="4"/>
      <c r="AH479" s="4"/>
      <c r="AI479" s="4"/>
      <c r="AJ479" s="4"/>
      <c r="AK479" s="4"/>
      <c r="AL479" s="4"/>
      <c r="AM479" s="4"/>
    </row>
    <row r="480" spans="9:39" ht="20.100000000000001" customHeight="1" x14ac:dyDescent="0.4">
      <c r="I480" s="5"/>
      <c r="J480" s="5"/>
      <c r="K480" s="5"/>
      <c r="L480" s="5"/>
      <c r="M480" s="5"/>
      <c r="N480" s="5"/>
      <c r="O480" s="5"/>
      <c r="P480" s="5"/>
      <c r="Q480" s="5"/>
      <c r="R480" s="5"/>
      <c r="S480" s="5"/>
      <c r="T480" s="5"/>
      <c r="U480" s="5"/>
      <c r="V480" s="5"/>
      <c r="W480" s="4"/>
      <c r="X480" s="4"/>
      <c r="Y480" s="4"/>
      <c r="Z480" s="4"/>
      <c r="AA480" s="4"/>
      <c r="AB480" s="4"/>
      <c r="AC480" s="4"/>
      <c r="AD480" s="4"/>
      <c r="AE480" s="4"/>
      <c r="AF480" s="4"/>
      <c r="AG480" s="4"/>
      <c r="AH480" s="4"/>
      <c r="AI480" s="4"/>
      <c r="AJ480" s="4"/>
      <c r="AK480" s="4"/>
      <c r="AL480" s="4"/>
      <c r="AM480" s="4"/>
    </row>
    <row r="481" spans="9:39" ht="20.100000000000001" customHeight="1" x14ac:dyDescent="0.4">
      <c r="I481" s="5"/>
      <c r="J481" s="5"/>
      <c r="K481" s="5"/>
      <c r="L481" s="5"/>
      <c r="M481" s="5"/>
      <c r="N481" s="5"/>
      <c r="O481" s="5"/>
      <c r="P481" s="5"/>
      <c r="Q481" s="5"/>
      <c r="R481" s="5"/>
      <c r="S481" s="5"/>
      <c r="T481" s="5"/>
      <c r="U481" s="5"/>
      <c r="V481" s="5"/>
      <c r="W481" s="4"/>
      <c r="X481" s="4"/>
      <c r="Y481" s="4"/>
      <c r="Z481" s="4"/>
      <c r="AA481" s="4"/>
      <c r="AB481" s="4"/>
      <c r="AC481" s="4"/>
      <c r="AD481" s="4"/>
      <c r="AE481" s="4"/>
      <c r="AF481" s="4"/>
      <c r="AG481" s="4"/>
      <c r="AH481" s="4"/>
      <c r="AI481" s="4"/>
      <c r="AJ481" s="4"/>
      <c r="AK481" s="4"/>
      <c r="AL481" s="4"/>
      <c r="AM481" s="4"/>
    </row>
    <row r="482" spans="9:39" ht="20.100000000000001" customHeight="1" x14ac:dyDescent="0.4">
      <c r="I482" s="5"/>
      <c r="J482" s="5"/>
      <c r="K482" s="5"/>
      <c r="L482" s="5"/>
      <c r="M482" s="5"/>
      <c r="N482" s="5"/>
      <c r="O482" s="5"/>
      <c r="P482" s="5"/>
      <c r="Q482" s="5"/>
      <c r="R482" s="5"/>
      <c r="S482" s="5"/>
      <c r="T482" s="5"/>
      <c r="U482" s="5"/>
      <c r="V482" s="5"/>
      <c r="W482" s="4"/>
      <c r="X482" s="4"/>
      <c r="Y482" s="4"/>
      <c r="Z482" s="4"/>
      <c r="AA482" s="4"/>
      <c r="AB482" s="4"/>
      <c r="AC482" s="4"/>
      <c r="AD482" s="4"/>
      <c r="AE482" s="4"/>
      <c r="AF482" s="4"/>
      <c r="AG482" s="4"/>
      <c r="AH482" s="4"/>
      <c r="AI482" s="4"/>
      <c r="AJ482" s="4"/>
      <c r="AK482" s="4"/>
      <c r="AL482" s="4"/>
      <c r="AM482" s="4"/>
    </row>
    <row r="483" spans="9:39" ht="20.100000000000001" customHeight="1" x14ac:dyDescent="0.4">
      <c r="I483" s="5"/>
      <c r="J483" s="5"/>
      <c r="K483" s="5"/>
      <c r="L483" s="5"/>
      <c r="M483" s="5"/>
      <c r="N483" s="5"/>
      <c r="O483" s="5"/>
      <c r="P483" s="5"/>
      <c r="Q483" s="5"/>
      <c r="R483" s="5"/>
      <c r="S483" s="5"/>
      <c r="T483" s="5"/>
      <c r="U483" s="5"/>
      <c r="V483" s="5"/>
      <c r="W483" s="4"/>
      <c r="X483" s="4"/>
      <c r="Y483" s="4"/>
      <c r="Z483" s="4"/>
      <c r="AA483" s="4"/>
      <c r="AB483" s="4"/>
      <c r="AC483" s="4"/>
      <c r="AD483" s="4"/>
      <c r="AE483" s="4"/>
      <c r="AF483" s="4"/>
      <c r="AG483" s="4"/>
      <c r="AH483" s="4"/>
      <c r="AI483" s="4"/>
      <c r="AJ483" s="4"/>
      <c r="AK483" s="4"/>
      <c r="AL483" s="4"/>
      <c r="AM483" s="4"/>
    </row>
    <row r="484" spans="9:39" ht="20.100000000000001" customHeight="1" x14ac:dyDescent="0.4">
      <c r="I484" s="5"/>
      <c r="J484" s="5"/>
      <c r="K484" s="5"/>
      <c r="L484" s="5"/>
      <c r="M484" s="5"/>
      <c r="N484" s="5"/>
      <c r="O484" s="5"/>
      <c r="P484" s="5"/>
      <c r="Q484" s="5"/>
      <c r="R484" s="5"/>
      <c r="S484" s="5"/>
      <c r="T484" s="5"/>
      <c r="U484" s="5"/>
      <c r="V484" s="5"/>
      <c r="W484" s="4"/>
      <c r="X484" s="4"/>
      <c r="Y484" s="4"/>
      <c r="Z484" s="4"/>
      <c r="AA484" s="4"/>
      <c r="AB484" s="4"/>
      <c r="AC484" s="4"/>
      <c r="AD484" s="4"/>
      <c r="AE484" s="4"/>
      <c r="AF484" s="4"/>
      <c r="AG484" s="4"/>
      <c r="AH484" s="4"/>
      <c r="AI484" s="4"/>
      <c r="AJ484" s="4"/>
      <c r="AK484" s="4"/>
      <c r="AL484" s="4"/>
      <c r="AM484" s="4"/>
    </row>
    <row r="485" spans="9:39" ht="20.100000000000001" customHeight="1" x14ac:dyDescent="0.4">
      <c r="I485" s="5"/>
      <c r="J485" s="5"/>
      <c r="K485" s="5"/>
      <c r="L485" s="5"/>
      <c r="M485" s="5"/>
      <c r="N485" s="5"/>
      <c r="O485" s="5"/>
      <c r="P485" s="5"/>
      <c r="Q485" s="5"/>
      <c r="R485" s="5"/>
      <c r="S485" s="5"/>
      <c r="T485" s="5"/>
      <c r="U485" s="5"/>
      <c r="V485" s="5"/>
      <c r="W485" s="4"/>
      <c r="X485" s="4"/>
      <c r="Y485" s="4"/>
      <c r="Z485" s="4"/>
      <c r="AA485" s="4"/>
      <c r="AB485" s="4"/>
      <c r="AC485" s="4"/>
      <c r="AD485" s="4"/>
      <c r="AE485" s="4"/>
      <c r="AF485" s="4"/>
      <c r="AG485" s="4"/>
      <c r="AH485" s="4"/>
      <c r="AI485" s="4"/>
      <c r="AJ485" s="4"/>
      <c r="AK485" s="4"/>
      <c r="AL485" s="4"/>
      <c r="AM485" s="4"/>
    </row>
    <row r="486" spans="9:39" ht="20.100000000000001" customHeight="1" x14ac:dyDescent="0.4">
      <c r="I486" s="5"/>
      <c r="J486" s="5"/>
      <c r="K486" s="5"/>
      <c r="L486" s="5"/>
      <c r="M486" s="5"/>
      <c r="N486" s="5"/>
      <c r="O486" s="5"/>
      <c r="P486" s="5"/>
      <c r="Q486" s="5"/>
      <c r="R486" s="5"/>
      <c r="S486" s="5"/>
      <c r="T486" s="5"/>
      <c r="U486" s="5"/>
      <c r="V486" s="5"/>
      <c r="W486" s="4"/>
      <c r="X486" s="4"/>
      <c r="Y486" s="4"/>
      <c r="Z486" s="4"/>
      <c r="AA486" s="4"/>
      <c r="AB486" s="4"/>
      <c r="AC486" s="4"/>
      <c r="AD486" s="4"/>
      <c r="AE486" s="4"/>
      <c r="AF486" s="4"/>
      <c r="AG486" s="4"/>
      <c r="AH486" s="4"/>
      <c r="AI486" s="4"/>
      <c r="AJ486" s="4"/>
      <c r="AK486" s="4"/>
      <c r="AL486" s="4"/>
      <c r="AM486" s="4"/>
    </row>
    <row r="487" spans="9:39" ht="20.100000000000001" customHeight="1" x14ac:dyDescent="0.4">
      <c r="I487" s="5"/>
      <c r="J487" s="5"/>
      <c r="K487" s="5"/>
      <c r="L487" s="5"/>
      <c r="M487" s="5"/>
      <c r="N487" s="5"/>
      <c r="O487" s="5"/>
      <c r="P487" s="5"/>
      <c r="Q487" s="5"/>
      <c r="R487" s="5"/>
      <c r="S487" s="5"/>
      <c r="T487" s="5"/>
      <c r="U487" s="5"/>
      <c r="V487" s="5"/>
      <c r="W487" s="4"/>
      <c r="X487" s="4"/>
      <c r="Y487" s="4"/>
      <c r="Z487" s="4"/>
      <c r="AA487" s="4"/>
      <c r="AB487" s="4"/>
      <c r="AC487" s="4"/>
      <c r="AD487" s="4"/>
      <c r="AE487" s="4"/>
      <c r="AF487" s="4"/>
      <c r="AG487" s="4"/>
      <c r="AH487" s="4"/>
      <c r="AI487" s="4"/>
      <c r="AJ487" s="4"/>
      <c r="AK487" s="4"/>
      <c r="AL487" s="4"/>
      <c r="AM487" s="4"/>
    </row>
    <row r="488" spans="9:39" ht="20.100000000000001" customHeight="1" x14ac:dyDescent="0.4">
      <c r="I488" s="5"/>
      <c r="J488" s="5"/>
      <c r="K488" s="5"/>
      <c r="L488" s="5"/>
      <c r="M488" s="5"/>
      <c r="N488" s="5"/>
      <c r="O488" s="5"/>
      <c r="P488" s="5"/>
      <c r="Q488" s="5"/>
      <c r="R488" s="5"/>
      <c r="S488" s="5"/>
      <c r="T488" s="5"/>
      <c r="U488" s="5"/>
      <c r="V488" s="5"/>
      <c r="W488" s="4"/>
      <c r="X488" s="4"/>
      <c r="Y488" s="4"/>
      <c r="Z488" s="4"/>
      <c r="AA488" s="4"/>
      <c r="AB488" s="4"/>
      <c r="AC488" s="4"/>
      <c r="AD488" s="4"/>
      <c r="AE488" s="4"/>
      <c r="AF488" s="4"/>
      <c r="AG488" s="4"/>
      <c r="AH488" s="4"/>
      <c r="AI488" s="4"/>
      <c r="AJ488" s="4"/>
      <c r="AK488" s="4"/>
      <c r="AL488" s="4"/>
      <c r="AM488" s="4"/>
    </row>
    <row r="489" spans="9:39" ht="20.100000000000001" customHeight="1" x14ac:dyDescent="0.4">
      <c r="I489" s="5"/>
      <c r="J489" s="5"/>
      <c r="K489" s="5"/>
      <c r="L489" s="5"/>
      <c r="M489" s="5"/>
      <c r="N489" s="5"/>
      <c r="O489" s="5"/>
      <c r="P489" s="5"/>
      <c r="Q489" s="5"/>
      <c r="R489" s="5"/>
      <c r="S489" s="5"/>
      <c r="T489" s="5"/>
      <c r="U489" s="5"/>
      <c r="V489" s="5"/>
      <c r="W489" s="4"/>
      <c r="X489" s="4"/>
      <c r="Y489" s="4"/>
      <c r="Z489" s="4"/>
      <c r="AA489" s="4"/>
      <c r="AB489" s="4"/>
      <c r="AC489" s="4"/>
      <c r="AD489" s="4"/>
      <c r="AE489" s="4"/>
      <c r="AF489" s="4"/>
      <c r="AG489" s="4"/>
      <c r="AH489" s="4"/>
      <c r="AI489" s="4"/>
      <c r="AJ489" s="4"/>
      <c r="AK489" s="4"/>
      <c r="AL489" s="4"/>
      <c r="AM489" s="4"/>
    </row>
    <row r="490" spans="9:39" ht="20.100000000000001" customHeight="1" x14ac:dyDescent="0.4">
      <c r="I490" s="5"/>
      <c r="J490" s="5"/>
      <c r="K490" s="5"/>
      <c r="L490" s="5"/>
      <c r="M490" s="5"/>
      <c r="N490" s="5"/>
      <c r="O490" s="5"/>
      <c r="P490" s="5"/>
      <c r="Q490" s="5"/>
      <c r="R490" s="5"/>
      <c r="S490" s="5"/>
      <c r="T490" s="5"/>
      <c r="U490" s="5"/>
      <c r="V490" s="5"/>
      <c r="W490" s="4"/>
      <c r="X490" s="4"/>
      <c r="Y490" s="4"/>
      <c r="Z490" s="4"/>
      <c r="AA490" s="4"/>
      <c r="AB490" s="4"/>
      <c r="AC490" s="4"/>
      <c r="AD490" s="4"/>
      <c r="AE490" s="4"/>
      <c r="AF490" s="4"/>
      <c r="AG490" s="4"/>
      <c r="AH490" s="4"/>
      <c r="AI490" s="4"/>
      <c r="AJ490" s="4"/>
      <c r="AK490" s="4"/>
      <c r="AL490" s="4"/>
      <c r="AM490" s="4"/>
    </row>
    <row r="491" spans="9:39" ht="20.100000000000001" customHeight="1" x14ac:dyDescent="0.4">
      <c r="I491" s="5"/>
      <c r="J491" s="5"/>
      <c r="K491" s="5"/>
      <c r="L491" s="5"/>
      <c r="M491" s="5"/>
      <c r="N491" s="5"/>
      <c r="O491" s="5"/>
      <c r="P491" s="5"/>
      <c r="Q491" s="5"/>
      <c r="R491" s="5"/>
      <c r="S491" s="5"/>
      <c r="T491" s="5"/>
      <c r="U491" s="5"/>
      <c r="V491" s="5"/>
      <c r="W491" s="4"/>
      <c r="X491" s="4"/>
      <c r="Y491" s="4"/>
      <c r="Z491" s="4"/>
      <c r="AA491" s="4"/>
      <c r="AB491" s="4"/>
      <c r="AC491" s="4"/>
      <c r="AD491" s="4"/>
      <c r="AE491" s="4"/>
      <c r="AF491" s="4"/>
      <c r="AG491" s="4"/>
      <c r="AH491" s="4"/>
      <c r="AI491" s="4"/>
      <c r="AJ491" s="4"/>
      <c r="AK491" s="4"/>
      <c r="AL491" s="4"/>
      <c r="AM491" s="4"/>
    </row>
    <row r="492" spans="9:39" ht="20.100000000000001" customHeight="1" x14ac:dyDescent="0.4">
      <c r="I492" s="5"/>
      <c r="J492" s="5"/>
      <c r="K492" s="5"/>
      <c r="L492" s="5"/>
      <c r="M492" s="5"/>
      <c r="N492" s="5"/>
      <c r="O492" s="5"/>
      <c r="P492" s="5"/>
      <c r="Q492" s="5"/>
      <c r="R492" s="5"/>
      <c r="S492" s="5"/>
      <c r="T492" s="5"/>
      <c r="U492" s="5"/>
      <c r="V492" s="5"/>
      <c r="W492" s="4"/>
      <c r="X492" s="4"/>
      <c r="Y492" s="4"/>
      <c r="Z492" s="4"/>
      <c r="AA492" s="4"/>
      <c r="AB492" s="4"/>
      <c r="AC492" s="4"/>
      <c r="AD492" s="4"/>
      <c r="AE492" s="4"/>
      <c r="AF492" s="4"/>
      <c r="AG492" s="4"/>
      <c r="AH492" s="4"/>
      <c r="AI492" s="4"/>
      <c r="AJ492" s="4"/>
      <c r="AK492" s="4"/>
      <c r="AL492" s="4"/>
      <c r="AM492" s="4"/>
    </row>
    <row r="493" spans="9:39" ht="20.100000000000001" customHeight="1" x14ac:dyDescent="0.4">
      <c r="I493" s="5"/>
      <c r="J493" s="5"/>
      <c r="K493" s="5"/>
      <c r="L493" s="5"/>
      <c r="M493" s="5"/>
      <c r="N493" s="5"/>
      <c r="O493" s="5"/>
      <c r="P493" s="5"/>
      <c r="Q493" s="5"/>
      <c r="R493" s="5"/>
      <c r="S493" s="5"/>
      <c r="T493" s="5"/>
      <c r="U493" s="5"/>
      <c r="V493" s="5"/>
      <c r="W493" s="4"/>
      <c r="X493" s="4"/>
      <c r="Y493" s="4"/>
      <c r="Z493" s="4"/>
      <c r="AA493" s="4"/>
      <c r="AB493" s="4"/>
      <c r="AC493" s="4"/>
      <c r="AD493" s="4"/>
      <c r="AE493" s="4"/>
      <c r="AF493" s="4"/>
      <c r="AG493" s="4"/>
      <c r="AH493" s="4"/>
      <c r="AI493" s="4"/>
      <c r="AJ493" s="4"/>
      <c r="AK493" s="4"/>
      <c r="AL493" s="4"/>
      <c r="AM493" s="4"/>
    </row>
    <row r="494" spans="9:39" ht="20.100000000000001" customHeight="1" x14ac:dyDescent="0.4">
      <c r="I494" s="5"/>
      <c r="J494" s="5"/>
      <c r="K494" s="5"/>
      <c r="L494" s="5"/>
      <c r="M494" s="5"/>
      <c r="N494" s="5"/>
      <c r="O494" s="5"/>
      <c r="P494" s="5"/>
      <c r="Q494" s="5"/>
      <c r="R494" s="5"/>
      <c r="S494" s="5"/>
      <c r="T494" s="5"/>
      <c r="U494" s="5"/>
      <c r="V494" s="5"/>
      <c r="W494" s="4"/>
      <c r="X494" s="4"/>
      <c r="Y494" s="4"/>
      <c r="Z494" s="4"/>
      <c r="AA494" s="4"/>
      <c r="AB494" s="4"/>
      <c r="AC494" s="4"/>
      <c r="AD494" s="4"/>
      <c r="AE494" s="4"/>
      <c r="AF494" s="4"/>
      <c r="AG494" s="4"/>
      <c r="AH494" s="4"/>
      <c r="AI494" s="4"/>
      <c r="AJ494" s="4"/>
      <c r="AK494" s="4"/>
      <c r="AL494" s="4"/>
      <c r="AM494" s="4"/>
    </row>
    <row r="495" spans="9:39" ht="20.100000000000001" customHeight="1" x14ac:dyDescent="0.4">
      <c r="I495" s="5"/>
      <c r="J495" s="5"/>
      <c r="K495" s="5"/>
      <c r="L495" s="5"/>
      <c r="M495" s="5"/>
      <c r="N495" s="5"/>
      <c r="O495" s="5"/>
      <c r="P495" s="5"/>
      <c r="Q495" s="5"/>
      <c r="R495" s="5"/>
      <c r="S495" s="5"/>
      <c r="T495" s="5"/>
      <c r="U495" s="5"/>
      <c r="V495" s="5"/>
      <c r="W495" s="4"/>
      <c r="X495" s="4"/>
      <c r="Y495" s="4"/>
      <c r="Z495" s="4"/>
      <c r="AA495" s="4"/>
      <c r="AB495" s="4"/>
      <c r="AC495" s="4"/>
      <c r="AD495" s="4"/>
      <c r="AE495" s="4"/>
      <c r="AF495" s="4"/>
      <c r="AG495" s="4"/>
      <c r="AH495" s="4"/>
      <c r="AI495" s="4"/>
      <c r="AJ495" s="4"/>
      <c r="AK495" s="4"/>
      <c r="AL495" s="4"/>
      <c r="AM495" s="4"/>
    </row>
    <row r="496" spans="9:39" ht="20.100000000000001" customHeight="1" x14ac:dyDescent="0.4">
      <c r="I496" s="5"/>
      <c r="J496" s="5"/>
      <c r="K496" s="5"/>
      <c r="L496" s="5"/>
      <c r="M496" s="5"/>
      <c r="N496" s="5"/>
      <c r="O496" s="5"/>
      <c r="P496" s="5"/>
      <c r="Q496" s="5"/>
      <c r="R496" s="5"/>
      <c r="S496" s="5"/>
      <c r="T496" s="5"/>
      <c r="U496" s="5"/>
      <c r="V496" s="5"/>
      <c r="W496" s="4"/>
      <c r="X496" s="4"/>
      <c r="Y496" s="4"/>
      <c r="Z496" s="4"/>
      <c r="AA496" s="4"/>
      <c r="AB496" s="4"/>
      <c r="AC496" s="4"/>
      <c r="AD496" s="4"/>
      <c r="AE496" s="4"/>
      <c r="AF496" s="4"/>
      <c r="AG496" s="4"/>
      <c r="AH496" s="4"/>
      <c r="AI496" s="4"/>
      <c r="AJ496" s="4"/>
      <c r="AK496" s="4"/>
      <c r="AL496" s="4"/>
      <c r="AM496" s="4"/>
    </row>
    <row r="497" spans="9:39" ht="20.100000000000001" customHeight="1" x14ac:dyDescent="0.4">
      <c r="I497" s="5"/>
      <c r="J497" s="5"/>
      <c r="K497" s="5"/>
      <c r="L497" s="5"/>
      <c r="M497" s="5"/>
      <c r="N497" s="5"/>
      <c r="O497" s="5"/>
      <c r="P497" s="5"/>
      <c r="Q497" s="5"/>
      <c r="R497" s="5"/>
      <c r="S497" s="5"/>
      <c r="T497" s="5"/>
      <c r="U497" s="5"/>
      <c r="V497" s="5"/>
      <c r="W497" s="4"/>
      <c r="X497" s="4"/>
      <c r="Y497" s="4"/>
      <c r="Z497" s="4"/>
      <c r="AA497" s="4"/>
      <c r="AB497" s="4"/>
      <c r="AC497" s="4"/>
      <c r="AD497" s="4"/>
      <c r="AE497" s="4"/>
      <c r="AF497" s="4"/>
      <c r="AG497" s="4"/>
      <c r="AH497" s="4"/>
      <c r="AI497" s="4"/>
      <c r="AJ497" s="4"/>
      <c r="AK497" s="4"/>
      <c r="AL497" s="4"/>
      <c r="AM497" s="4"/>
    </row>
    <row r="498" spans="9:39" ht="20.100000000000001" customHeight="1" x14ac:dyDescent="0.4">
      <c r="I498" s="5"/>
      <c r="J498" s="5"/>
      <c r="K498" s="5"/>
      <c r="L498" s="5"/>
      <c r="M498" s="5"/>
      <c r="N498" s="5"/>
      <c r="O498" s="5"/>
      <c r="P498" s="5"/>
      <c r="Q498" s="5"/>
      <c r="R498" s="5"/>
      <c r="S498" s="5"/>
      <c r="T498" s="5"/>
      <c r="U498" s="5"/>
      <c r="V498" s="5"/>
      <c r="W498" s="4"/>
      <c r="X498" s="4"/>
      <c r="Y498" s="4"/>
      <c r="Z498" s="4"/>
      <c r="AA498" s="4"/>
      <c r="AB498" s="4"/>
      <c r="AC498" s="4"/>
      <c r="AD498" s="4"/>
      <c r="AE498" s="4"/>
      <c r="AF498" s="4"/>
      <c r="AG498" s="4"/>
      <c r="AH498" s="4"/>
      <c r="AI498" s="4"/>
      <c r="AJ498" s="4"/>
      <c r="AK498" s="4"/>
      <c r="AL498" s="4"/>
      <c r="AM498" s="4"/>
    </row>
    <row r="499" spans="9:39" ht="20.100000000000001" customHeight="1" x14ac:dyDescent="0.4">
      <c r="I499" s="5"/>
      <c r="J499" s="5"/>
      <c r="K499" s="5"/>
      <c r="L499" s="5"/>
      <c r="M499" s="5"/>
      <c r="N499" s="5"/>
      <c r="O499" s="5"/>
      <c r="P499" s="5"/>
      <c r="Q499" s="5"/>
      <c r="R499" s="5"/>
      <c r="S499" s="5"/>
      <c r="T499" s="5"/>
      <c r="U499" s="5"/>
      <c r="V499" s="5"/>
      <c r="W499" s="4"/>
      <c r="X499" s="4"/>
      <c r="Y499" s="4"/>
      <c r="Z499" s="4"/>
      <c r="AA499" s="4"/>
      <c r="AB499" s="4"/>
      <c r="AC499" s="4"/>
      <c r="AD499" s="4"/>
      <c r="AE499" s="4"/>
      <c r="AF499" s="4"/>
      <c r="AG499" s="4"/>
      <c r="AH499" s="4"/>
      <c r="AI499" s="4"/>
      <c r="AJ499" s="4"/>
      <c r="AK499" s="4"/>
      <c r="AL499" s="4"/>
      <c r="AM499" s="4"/>
    </row>
    <row r="500" spans="9:39" ht="20.100000000000001" customHeight="1" x14ac:dyDescent="0.4">
      <c r="I500" s="5"/>
      <c r="J500" s="5"/>
      <c r="K500" s="5"/>
      <c r="L500" s="5"/>
      <c r="M500" s="5"/>
      <c r="N500" s="5"/>
      <c r="O500" s="5"/>
      <c r="P500" s="5"/>
      <c r="Q500" s="5"/>
      <c r="R500" s="5"/>
      <c r="S500" s="5"/>
      <c r="T500" s="5"/>
      <c r="U500" s="5"/>
      <c r="V500" s="5"/>
      <c r="W500" s="4"/>
      <c r="X500" s="4"/>
      <c r="Y500" s="4"/>
      <c r="Z500" s="4"/>
      <c r="AA500" s="4"/>
      <c r="AB500" s="4"/>
      <c r="AC500" s="4"/>
      <c r="AD500" s="4"/>
      <c r="AE500" s="4"/>
      <c r="AF500" s="4"/>
      <c r="AG500" s="4"/>
      <c r="AH500" s="4"/>
      <c r="AI500" s="4"/>
      <c r="AJ500" s="4"/>
      <c r="AK500" s="4"/>
      <c r="AL500" s="4"/>
      <c r="AM500" s="4"/>
    </row>
    <row r="501" spans="9:39" ht="20.100000000000001" customHeight="1" x14ac:dyDescent="0.4">
      <c r="I501" s="5"/>
      <c r="J501" s="5"/>
      <c r="K501" s="5"/>
      <c r="L501" s="5"/>
      <c r="M501" s="5"/>
      <c r="N501" s="5"/>
      <c r="O501" s="5"/>
      <c r="P501" s="5"/>
      <c r="Q501" s="5"/>
      <c r="R501" s="5"/>
      <c r="S501" s="5"/>
      <c r="T501" s="5"/>
      <c r="U501" s="5"/>
      <c r="V501" s="5"/>
      <c r="W501" s="4"/>
      <c r="X501" s="4"/>
      <c r="Y501" s="4"/>
      <c r="Z501" s="4"/>
      <c r="AA501" s="4"/>
      <c r="AB501" s="4"/>
      <c r="AC501" s="4"/>
      <c r="AD501" s="4"/>
      <c r="AE501" s="4"/>
      <c r="AF501" s="4"/>
      <c r="AG501" s="4"/>
      <c r="AH501" s="4"/>
      <c r="AI501" s="4"/>
      <c r="AJ501" s="4"/>
      <c r="AK501" s="4"/>
      <c r="AL501" s="4"/>
      <c r="AM501" s="4"/>
    </row>
    <row r="502" spans="9:39" ht="20.100000000000001" customHeight="1" x14ac:dyDescent="0.4">
      <c r="I502" s="5"/>
      <c r="J502" s="5"/>
      <c r="K502" s="5"/>
      <c r="L502" s="5"/>
      <c r="M502" s="5"/>
      <c r="N502" s="5"/>
      <c r="O502" s="5"/>
      <c r="P502" s="5"/>
      <c r="Q502" s="5"/>
      <c r="R502" s="5"/>
      <c r="S502" s="5"/>
      <c r="T502" s="5"/>
      <c r="U502" s="5"/>
      <c r="V502" s="5"/>
      <c r="W502" s="4"/>
      <c r="X502" s="4"/>
      <c r="Y502" s="4"/>
      <c r="Z502" s="4"/>
      <c r="AA502" s="4"/>
      <c r="AB502" s="4"/>
      <c r="AC502" s="4"/>
      <c r="AD502" s="4"/>
      <c r="AE502" s="4"/>
      <c r="AF502" s="4"/>
      <c r="AG502" s="4"/>
      <c r="AH502" s="4"/>
      <c r="AI502" s="4"/>
      <c r="AJ502" s="4"/>
      <c r="AK502" s="4"/>
      <c r="AL502" s="4"/>
      <c r="AM502" s="4"/>
    </row>
    <row r="503" spans="9:39" ht="20.100000000000001" customHeight="1" x14ac:dyDescent="0.4">
      <c r="I503" s="5"/>
      <c r="J503" s="5"/>
      <c r="K503" s="5"/>
      <c r="L503" s="5"/>
      <c r="M503" s="5"/>
      <c r="N503" s="5"/>
      <c r="O503" s="5"/>
      <c r="P503" s="5"/>
      <c r="Q503" s="5"/>
      <c r="R503" s="5"/>
      <c r="S503" s="5"/>
      <c r="T503" s="5"/>
      <c r="U503" s="5"/>
      <c r="V503" s="5"/>
      <c r="W503" s="4"/>
      <c r="X503" s="4"/>
      <c r="Y503" s="4"/>
      <c r="Z503" s="4"/>
      <c r="AA503" s="4"/>
      <c r="AB503" s="4"/>
      <c r="AC503" s="4"/>
      <c r="AD503" s="4"/>
      <c r="AE503" s="4"/>
      <c r="AF503" s="4"/>
      <c r="AG503" s="4"/>
      <c r="AH503" s="4"/>
      <c r="AI503" s="4"/>
      <c r="AJ503" s="4"/>
      <c r="AK503" s="4"/>
      <c r="AL503" s="4"/>
      <c r="AM503" s="4"/>
    </row>
    <row r="504" spans="9:39" ht="20.100000000000001" customHeight="1" x14ac:dyDescent="0.4">
      <c r="I504" s="5"/>
      <c r="J504" s="5"/>
      <c r="K504" s="5"/>
      <c r="L504" s="5"/>
      <c r="M504" s="5"/>
      <c r="N504" s="5"/>
      <c r="O504" s="5"/>
      <c r="P504" s="5"/>
      <c r="Q504" s="5"/>
      <c r="R504" s="5"/>
      <c r="S504" s="5"/>
      <c r="T504" s="5"/>
      <c r="U504" s="5"/>
      <c r="V504" s="5"/>
      <c r="W504" s="4"/>
      <c r="X504" s="4"/>
      <c r="Y504" s="4"/>
      <c r="Z504" s="4"/>
      <c r="AA504" s="4"/>
      <c r="AB504" s="4"/>
      <c r="AC504" s="4"/>
      <c r="AD504" s="4"/>
      <c r="AE504" s="4"/>
      <c r="AF504" s="4"/>
      <c r="AG504" s="4"/>
      <c r="AH504" s="4"/>
      <c r="AI504" s="4"/>
      <c r="AJ504" s="4"/>
      <c r="AK504" s="4"/>
      <c r="AL504" s="4"/>
      <c r="AM504" s="4"/>
    </row>
    <row r="505" spans="9:39" ht="20.100000000000001" customHeight="1" x14ac:dyDescent="0.4">
      <c r="I505" s="5"/>
      <c r="J505" s="5"/>
      <c r="K505" s="5"/>
      <c r="L505" s="5"/>
      <c r="M505" s="5"/>
      <c r="N505" s="5"/>
      <c r="O505" s="5"/>
      <c r="P505" s="5"/>
      <c r="Q505" s="5"/>
      <c r="R505" s="5"/>
      <c r="S505" s="5"/>
      <c r="T505" s="5"/>
      <c r="U505" s="5"/>
      <c r="V505" s="5"/>
      <c r="W505" s="4"/>
      <c r="X505" s="4"/>
      <c r="Y505" s="4"/>
      <c r="Z505" s="4"/>
      <c r="AA505" s="4"/>
      <c r="AB505" s="4"/>
      <c r="AC505" s="4"/>
      <c r="AD505" s="4"/>
      <c r="AE505" s="4"/>
      <c r="AF505" s="4"/>
      <c r="AG505" s="4"/>
      <c r="AH505" s="4"/>
      <c r="AI505" s="4"/>
      <c r="AJ505" s="4"/>
      <c r="AK505" s="4"/>
      <c r="AL505" s="4"/>
      <c r="AM505" s="4"/>
    </row>
    <row r="506" spans="9:39" ht="20.100000000000001" customHeight="1" x14ac:dyDescent="0.4">
      <c r="I506" s="5"/>
      <c r="J506" s="5"/>
      <c r="K506" s="5"/>
      <c r="L506" s="5"/>
      <c r="M506" s="5"/>
      <c r="N506" s="5"/>
      <c r="O506" s="5"/>
      <c r="P506" s="5"/>
      <c r="Q506" s="5"/>
      <c r="R506" s="5"/>
      <c r="S506" s="5"/>
      <c r="T506" s="5"/>
      <c r="U506" s="5"/>
      <c r="V506" s="5"/>
      <c r="W506" s="4"/>
      <c r="X506" s="4"/>
      <c r="Y506" s="4"/>
      <c r="Z506" s="4"/>
      <c r="AA506" s="4"/>
      <c r="AB506" s="4"/>
      <c r="AC506" s="4"/>
      <c r="AD506" s="4"/>
      <c r="AE506" s="4"/>
      <c r="AF506" s="4"/>
      <c r="AG506" s="4"/>
      <c r="AH506" s="4"/>
      <c r="AI506" s="4"/>
      <c r="AJ506" s="4"/>
      <c r="AK506" s="4"/>
      <c r="AL506" s="4"/>
      <c r="AM506" s="4"/>
    </row>
    <row r="507" spans="9:39" ht="20.100000000000001" customHeight="1" x14ac:dyDescent="0.4">
      <c r="I507" s="5"/>
      <c r="J507" s="5"/>
      <c r="K507" s="5"/>
      <c r="L507" s="5"/>
      <c r="M507" s="5"/>
      <c r="N507" s="5"/>
      <c r="O507" s="5"/>
      <c r="P507" s="5"/>
      <c r="Q507" s="5"/>
      <c r="R507" s="5"/>
      <c r="S507" s="5"/>
      <c r="T507" s="5"/>
      <c r="U507" s="5"/>
      <c r="V507" s="5"/>
      <c r="W507" s="4"/>
      <c r="X507" s="4"/>
      <c r="Y507" s="4"/>
      <c r="Z507" s="4"/>
      <c r="AA507" s="4"/>
      <c r="AB507" s="4"/>
      <c r="AC507" s="4"/>
      <c r="AD507" s="4"/>
      <c r="AE507" s="4"/>
      <c r="AF507" s="4"/>
      <c r="AG507" s="4"/>
      <c r="AH507" s="4"/>
      <c r="AI507" s="4"/>
      <c r="AJ507" s="4"/>
      <c r="AK507" s="4"/>
      <c r="AL507" s="4"/>
      <c r="AM507" s="4"/>
    </row>
    <row r="508" spans="9:39" ht="20.100000000000001" customHeight="1" x14ac:dyDescent="0.4">
      <c r="I508" s="5"/>
      <c r="J508" s="5"/>
      <c r="K508" s="5"/>
      <c r="L508" s="5"/>
      <c r="M508" s="5"/>
      <c r="N508" s="5"/>
      <c r="O508" s="5"/>
      <c r="P508" s="5"/>
      <c r="Q508" s="5"/>
      <c r="R508" s="5"/>
      <c r="S508" s="5"/>
      <c r="T508" s="5"/>
      <c r="U508" s="5"/>
      <c r="V508" s="5"/>
      <c r="W508" s="4"/>
      <c r="X508" s="4"/>
      <c r="Y508" s="4"/>
      <c r="Z508" s="4"/>
      <c r="AA508" s="4"/>
      <c r="AB508" s="4"/>
      <c r="AC508" s="4"/>
      <c r="AD508" s="4"/>
      <c r="AE508" s="4"/>
      <c r="AF508" s="4"/>
      <c r="AG508" s="4"/>
      <c r="AH508" s="4"/>
      <c r="AI508" s="4"/>
      <c r="AJ508" s="4"/>
      <c r="AK508" s="4"/>
      <c r="AL508" s="4"/>
      <c r="AM508" s="4"/>
    </row>
    <row r="509" spans="9:39" ht="20.100000000000001" customHeight="1" x14ac:dyDescent="0.4">
      <c r="I509" s="5"/>
      <c r="J509" s="5"/>
      <c r="K509" s="5"/>
      <c r="L509" s="5"/>
      <c r="M509" s="5"/>
      <c r="N509" s="5"/>
      <c r="O509" s="5"/>
      <c r="P509" s="5"/>
      <c r="Q509" s="5"/>
      <c r="R509" s="5"/>
      <c r="S509" s="5"/>
      <c r="T509" s="5"/>
      <c r="U509" s="5"/>
      <c r="V509" s="5"/>
      <c r="W509" s="4"/>
      <c r="X509" s="4"/>
      <c r="Y509" s="4"/>
      <c r="Z509" s="4"/>
      <c r="AA509" s="4"/>
      <c r="AB509" s="4"/>
      <c r="AC509" s="4"/>
      <c r="AD509" s="4"/>
      <c r="AE509" s="4"/>
      <c r="AF509" s="4"/>
      <c r="AG509" s="4"/>
      <c r="AH509" s="4"/>
      <c r="AI509" s="4"/>
      <c r="AJ509" s="4"/>
      <c r="AK509" s="4"/>
      <c r="AL509" s="4"/>
      <c r="AM509" s="4"/>
    </row>
    <row r="510" spans="9:39" ht="20.100000000000001" customHeight="1" x14ac:dyDescent="0.4">
      <c r="I510" s="5"/>
      <c r="J510" s="5"/>
      <c r="K510" s="5"/>
      <c r="L510" s="5"/>
      <c r="M510" s="5"/>
      <c r="N510" s="5"/>
      <c r="O510" s="5"/>
      <c r="P510" s="5"/>
      <c r="Q510" s="5"/>
      <c r="R510" s="5"/>
      <c r="S510" s="5"/>
      <c r="T510" s="5"/>
      <c r="U510" s="5"/>
      <c r="V510" s="5"/>
      <c r="W510" s="4"/>
      <c r="X510" s="4"/>
      <c r="Y510" s="4"/>
      <c r="Z510" s="4"/>
      <c r="AA510" s="4"/>
      <c r="AB510" s="4"/>
      <c r="AC510" s="4"/>
      <c r="AD510" s="4"/>
      <c r="AE510" s="4"/>
      <c r="AF510" s="4"/>
      <c r="AG510" s="4"/>
      <c r="AH510" s="4"/>
      <c r="AI510" s="4"/>
      <c r="AJ510" s="4"/>
      <c r="AK510" s="4"/>
      <c r="AL510" s="4"/>
      <c r="AM510" s="4"/>
    </row>
    <row r="511" spans="9:39" ht="20.100000000000001" customHeight="1" x14ac:dyDescent="0.4">
      <c r="I511" s="5"/>
      <c r="J511" s="5"/>
      <c r="K511" s="5"/>
      <c r="L511" s="5"/>
      <c r="M511" s="5"/>
      <c r="N511" s="5"/>
      <c r="O511" s="5"/>
      <c r="P511" s="5"/>
      <c r="Q511" s="5"/>
      <c r="R511" s="5"/>
      <c r="S511" s="5"/>
      <c r="T511" s="5"/>
      <c r="U511" s="5"/>
      <c r="V511" s="5"/>
      <c r="W511" s="4"/>
      <c r="X511" s="4"/>
      <c r="Y511" s="4"/>
      <c r="Z511" s="4"/>
      <c r="AA511" s="4"/>
      <c r="AB511" s="4"/>
      <c r="AC511" s="4"/>
      <c r="AD511" s="4"/>
      <c r="AE511" s="4"/>
      <c r="AF511" s="4"/>
      <c r="AG511" s="4"/>
      <c r="AH511" s="4"/>
      <c r="AI511" s="4"/>
      <c r="AJ511" s="4"/>
      <c r="AK511" s="4"/>
      <c r="AL511" s="4"/>
      <c r="AM511" s="4"/>
    </row>
    <row r="512" spans="9:39" ht="20.100000000000001" customHeight="1" x14ac:dyDescent="0.4">
      <c r="I512" s="5"/>
      <c r="J512" s="5"/>
      <c r="K512" s="5"/>
      <c r="L512" s="5"/>
      <c r="M512" s="5"/>
      <c r="N512" s="5"/>
      <c r="O512" s="5"/>
      <c r="P512" s="5"/>
      <c r="Q512" s="5"/>
      <c r="R512" s="5"/>
      <c r="S512" s="5"/>
      <c r="T512" s="5"/>
      <c r="U512" s="5"/>
      <c r="V512" s="5"/>
      <c r="W512" s="4"/>
      <c r="X512" s="4"/>
      <c r="Y512" s="4"/>
      <c r="Z512" s="4"/>
      <c r="AA512" s="4"/>
      <c r="AB512" s="4"/>
      <c r="AC512" s="4"/>
      <c r="AD512" s="4"/>
      <c r="AE512" s="4"/>
      <c r="AF512" s="4"/>
      <c r="AG512" s="4"/>
      <c r="AH512" s="4"/>
      <c r="AI512" s="4"/>
      <c r="AJ512" s="4"/>
      <c r="AK512" s="4"/>
      <c r="AL512" s="4"/>
      <c r="AM512" s="4"/>
    </row>
    <row r="513" spans="9:39" ht="20.100000000000001" customHeight="1" x14ac:dyDescent="0.4">
      <c r="I513" s="5"/>
      <c r="J513" s="5"/>
      <c r="K513" s="5"/>
      <c r="L513" s="5"/>
      <c r="M513" s="5"/>
      <c r="N513" s="5"/>
      <c r="O513" s="5"/>
      <c r="P513" s="5"/>
      <c r="Q513" s="5"/>
      <c r="R513" s="5"/>
      <c r="S513" s="5"/>
      <c r="T513" s="5"/>
      <c r="U513" s="5"/>
      <c r="V513" s="5"/>
      <c r="W513" s="4"/>
      <c r="X513" s="4"/>
      <c r="Y513" s="4"/>
      <c r="Z513" s="4"/>
      <c r="AA513" s="4"/>
      <c r="AB513" s="4"/>
      <c r="AC513" s="4"/>
      <c r="AD513" s="4"/>
      <c r="AE513" s="4"/>
      <c r="AF513" s="4"/>
      <c r="AG513" s="4"/>
      <c r="AH513" s="4"/>
      <c r="AI513" s="4"/>
      <c r="AJ513" s="4"/>
      <c r="AK513" s="4"/>
      <c r="AL513" s="4"/>
      <c r="AM513" s="4"/>
    </row>
    <row r="514" spans="9:39" ht="20.100000000000001" customHeight="1" x14ac:dyDescent="0.4">
      <c r="I514" s="5"/>
      <c r="J514" s="5"/>
      <c r="K514" s="5"/>
      <c r="L514" s="5"/>
      <c r="M514" s="5"/>
      <c r="N514" s="5"/>
      <c r="O514" s="5"/>
      <c r="P514" s="5"/>
      <c r="Q514" s="5"/>
      <c r="R514" s="5"/>
      <c r="S514" s="5"/>
      <c r="T514" s="5"/>
      <c r="U514" s="5"/>
      <c r="V514" s="5"/>
      <c r="W514" s="4"/>
      <c r="X514" s="4"/>
      <c r="Y514" s="4"/>
      <c r="Z514" s="4"/>
      <c r="AA514" s="4"/>
      <c r="AB514" s="4"/>
      <c r="AC514" s="4"/>
      <c r="AD514" s="4"/>
      <c r="AE514" s="4"/>
      <c r="AF514" s="4"/>
      <c r="AG514" s="4"/>
      <c r="AH514" s="4"/>
      <c r="AI514" s="4"/>
      <c r="AJ514" s="4"/>
      <c r="AK514" s="4"/>
      <c r="AL514" s="4"/>
      <c r="AM514" s="4"/>
    </row>
    <row r="515" spans="9:39" ht="20.100000000000001" customHeight="1" x14ac:dyDescent="0.4">
      <c r="I515" s="5"/>
      <c r="J515" s="5"/>
      <c r="K515" s="5"/>
      <c r="L515" s="5"/>
      <c r="M515" s="5"/>
      <c r="N515" s="5"/>
      <c r="O515" s="5"/>
      <c r="P515" s="5"/>
      <c r="Q515" s="5"/>
      <c r="R515" s="5"/>
      <c r="S515" s="5"/>
      <c r="T515" s="5"/>
      <c r="U515" s="5"/>
      <c r="V515" s="5"/>
      <c r="W515" s="4"/>
      <c r="X515" s="4"/>
      <c r="Y515" s="4"/>
      <c r="Z515" s="4"/>
      <c r="AA515" s="4"/>
      <c r="AB515" s="4"/>
      <c r="AC515" s="4"/>
      <c r="AD515" s="4"/>
      <c r="AE515" s="4"/>
      <c r="AF515" s="4"/>
      <c r="AG515" s="4"/>
      <c r="AH515" s="4"/>
      <c r="AI515" s="4"/>
      <c r="AJ515" s="4"/>
      <c r="AK515" s="4"/>
      <c r="AL515" s="4"/>
      <c r="AM515" s="4"/>
    </row>
    <row r="516" spans="9:39" ht="20.100000000000001" customHeight="1" x14ac:dyDescent="0.4">
      <c r="I516" s="5"/>
      <c r="J516" s="5"/>
      <c r="K516" s="5"/>
      <c r="L516" s="5"/>
      <c r="M516" s="5"/>
      <c r="N516" s="5"/>
      <c r="O516" s="5"/>
      <c r="P516" s="5"/>
      <c r="Q516" s="5"/>
      <c r="R516" s="5"/>
      <c r="S516" s="5"/>
      <c r="T516" s="5"/>
      <c r="U516" s="5"/>
      <c r="V516" s="5"/>
      <c r="W516" s="4"/>
      <c r="X516" s="4"/>
      <c r="Y516" s="4"/>
      <c r="Z516" s="4"/>
      <c r="AA516" s="4"/>
      <c r="AB516" s="4"/>
      <c r="AC516" s="4"/>
      <c r="AD516" s="4"/>
      <c r="AE516" s="4"/>
      <c r="AF516" s="4"/>
      <c r="AG516" s="4"/>
      <c r="AH516" s="4"/>
      <c r="AI516" s="4"/>
      <c r="AJ516" s="4"/>
      <c r="AK516" s="4"/>
      <c r="AL516" s="4"/>
      <c r="AM516" s="4"/>
    </row>
    <row r="517" spans="9:39" ht="20.100000000000001" customHeight="1" x14ac:dyDescent="0.4">
      <c r="I517" s="5"/>
      <c r="J517" s="5"/>
      <c r="K517" s="5"/>
      <c r="L517" s="5"/>
      <c r="M517" s="5"/>
      <c r="N517" s="5"/>
      <c r="O517" s="5"/>
      <c r="P517" s="5"/>
      <c r="Q517" s="5"/>
      <c r="R517" s="5"/>
      <c r="S517" s="5"/>
      <c r="T517" s="5"/>
      <c r="U517" s="5"/>
      <c r="V517" s="5"/>
      <c r="W517" s="4"/>
      <c r="X517" s="4"/>
      <c r="Y517" s="4"/>
      <c r="Z517" s="4"/>
      <c r="AA517" s="4"/>
      <c r="AB517" s="4"/>
      <c r="AC517" s="4"/>
      <c r="AD517" s="4"/>
      <c r="AE517" s="4"/>
      <c r="AF517" s="4"/>
      <c r="AG517" s="4"/>
      <c r="AH517" s="4"/>
      <c r="AI517" s="4"/>
      <c r="AJ517" s="4"/>
      <c r="AK517" s="4"/>
      <c r="AL517" s="4"/>
      <c r="AM517" s="4"/>
    </row>
    <row r="518" spans="9:39" ht="20.100000000000001" customHeight="1" x14ac:dyDescent="0.4">
      <c r="I518" s="5"/>
      <c r="J518" s="5"/>
      <c r="K518" s="5"/>
      <c r="L518" s="5"/>
      <c r="M518" s="5"/>
      <c r="N518" s="5"/>
      <c r="O518" s="5"/>
      <c r="P518" s="5"/>
      <c r="Q518" s="5"/>
      <c r="R518" s="5"/>
      <c r="S518" s="5"/>
      <c r="T518" s="5"/>
      <c r="U518" s="5"/>
      <c r="V518" s="5"/>
      <c r="W518" s="4"/>
      <c r="X518" s="4"/>
      <c r="Y518" s="4"/>
      <c r="Z518" s="4"/>
      <c r="AA518" s="4"/>
      <c r="AB518" s="4"/>
      <c r="AC518" s="4"/>
      <c r="AD518" s="4"/>
      <c r="AE518" s="4"/>
      <c r="AF518" s="4"/>
      <c r="AG518" s="4"/>
      <c r="AH518" s="4"/>
      <c r="AI518" s="4"/>
      <c r="AJ518" s="4"/>
      <c r="AK518" s="4"/>
      <c r="AL518" s="4"/>
      <c r="AM518" s="4"/>
    </row>
    <row r="519" spans="9:39" ht="20.100000000000001" customHeight="1" x14ac:dyDescent="0.4">
      <c r="I519" s="5"/>
      <c r="J519" s="5"/>
      <c r="K519" s="5"/>
      <c r="L519" s="5"/>
      <c r="M519" s="5"/>
      <c r="N519" s="5"/>
      <c r="O519" s="5"/>
      <c r="P519" s="5"/>
      <c r="Q519" s="5"/>
      <c r="R519" s="5"/>
      <c r="S519" s="5"/>
      <c r="T519" s="5"/>
      <c r="U519" s="5"/>
      <c r="V519" s="5"/>
      <c r="W519" s="4"/>
      <c r="X519" s="4"/>
      <c r="Y519" s="4"/>
      <c r="Z519" s="4"/>
      <c r="AA519" s="4"/>
      <c r="AB519" s="4"/>
      <c r="AC519" s="4"/>
      <c r="AD519" s="4"/>
      <c r="AE519" s="4"/>
      <c r="AF519" s="4"/>
      <c r="AG519" s="4"/>
      <c r="AH519" s="4"/>
      <c r="AI519" s="4"/>
      <c r="AJ519" s="4"/>
      <c r="AK519" s="4"/>
      <c r="AL519" s="4"/>
      <c r="AM519" s="4"/>
    </row>
    <row r="520" spans="9:39" ht="20.100000000000001" customHeight="1" x14ac:dyDescent="0.4">
      <c r="I520" s="5"/>
      <c r="J520" s="5"/>
      <c r="K520" s="5"/>
      <c r="L520" s="5"/>
      <c r="M520" s="5"/>
      <c r="N520" s="5"/>
      <c r="O520" s="5"/>
      <c r="P520" s="5"/>
      <c r="Q520" s="5"/>
      <c r="R520" s="5"/>
      <c r="S520" s="5"/>
      <c r="T520" s="5"/>
      <c r="U520" s="5"/>
      <c r="V520" s="5"/>
      <c r="W520" s="4"/>
      <c r="X520" s="4"/>
      <c r="Y520" s="4"/>
      <c r="Z520" s="4"/>
      <c r="AA520" s="4"/>
      <c r="AB520" s="4"/>
      <c r="AC520" s="4"/>
      <c r="AD520" s="4"/>
      <c r="AE520" s="4"/>
      <c r="AF520" s="4"/>
      <c r="AG520" s="4"/>
      <c r="AH520" s="4"/>
      <c r="AI520" s="4"/>
      <c r="AJ520" s="4"/>
      <c r="AK520" s="4"/>
      <c r="AL520" s="4"/>
      <c r="AM520" s="4"/>
    </row>
    <row r="521" spans="9:39" ht="20.100000000000001" customHeight="1" x14ac:dyDescent="0.4">
      <c r="I521" s="5"/>
      <c r="J521" s="5"/>
      <c r="K521" s="5"/>
      <c r="L521" s="5"/>
      <c r="M521" s="5"/>
      <c r="N521" s="5"/>
      <c r="O521" s="5"/>
      <c r="P521" s="5"/>
      <c r="Q521" s="5"/>
      <c r="R521" s="5"/>
      <c r="S521" s="5"/>
      <c r="T521" s="5"/>
      <c r="U521" s="5"/>
      <c r="V521" s="5"/>
      <c r="W521" s="4"/>
      <c r="X521" s="4"/>
      <c r="Y521" s="4"/>
      <c r="Z521" s="4"/>
      <c r="AA521" s="4"/>
      <c r="AB521" s="4"/>
      <c r="AC521" s="4"/>
      <c r="AD521" s="4"/>
      <c r="AE521" s="4"/>
      <c r="AF521" s="4"/>
      <c r="AG521" s="4"/>
      <c r="AH521" s="4"/>
      <c r="AI521" s="4"/>
      <c r="AJ521" s="4"/>
      <c r="AK521" s="4"/>
      <c r="AL521" s="4"/>
      <c r="AM521" s="4"/>
    </row>
    <row r="522" spans="9:39" ht="20.100000000000001" customHeight="1" x14ac:dyDescent="0.4">
      <c r="I522" s="5"/>
      <c r="J522" s="5"/>
      <c r="K522" s="5"/>
      <c r="L522" s="5"/>
      <c r="M522" s="5"/>
      <c r="N522" s="5"/>
      <c r="O522" s="5"/>
      <c r="P522" s="5"/>
      <c r="Q522" s="5"/>
      <c r="R522" s="5"/>
      <c r="S522" s="5"/>
      <c r="T522" s="5"/>
      <c r="U522" s="5"/>
      <c r="V522" s="5"/>
      <c r="W522" s="4"/>
      <c r="X522" s="4"/>
      <c r="Y522" s="4"/>
      <c r="Z522" s="4"/>
      <c r="AA522" s="4"/>
      <c r="AB522" s="4"/>
      <c r="AC522" s="4"/>
      <c r="AD522" s="4"/>
      <c r="AE522" s="4"/>
      <c r="AF522" s="4"/>
      <c r="AG522" s="4"/>
      <c r="AH522" s="4"/>
      <c r="AI522" s="4"/>
      <c r="AJ522" s="4"/>
      <c r="AK522" s="4"/>
      <c r="AL522" s="4"/>
      <c r="AM522" s="4"/>
    </row>
    <row r="523" spans="9:39" ht="20.100000000000001" customHeight="1" x14ac:dyDescent="0.4">
      <c r="I523" s="5"/>
      <c r="J523" s="5"/>
      <c r="K523" s="5"/>
      <c r="L523" s="5"/>
      <c r="M523" s="5"/>
      <c r="N523" s="5"/>
      <c r="O523" s="5"/>
      <c r="P523" s="5"/>
      <c r="Q523" s="5"/>
      <c r="R523" s="5"/>
      <c r="S523" s="5"/>
      <c r="T523" s="5"/>
      <c r="U523" s="5"/>
      <c r="V523" s="5"/>
      <c r="W523" s="4"/>
      <c r="X523" s="4"/>
      <c r="Y523" s="4"/>
      <c r="Z523" s="4"/>
      <c r="AA523" s="4"/>
      <c r="AB523" s="4"/>
      <c r="AC523" s="4"/>
      <c r="AD523" s="4"/>
      <c r="AE523" s="4"/>
      <c r="AF523" s="4"/>
      <c r="AG523" s="4"/>
      <c r="AH523" s="4"/>
      <c r="AI523" s="4"/>
      <c r="AJ523" s="4"/>
      <c r="AK523" s="4"/>
      <c r="AL523" s="4"/>
      <c r="AM523" s="4"/>
    </row>
    <row r="524" spans="9:39" ht="20.100000000000001" customHeight="1" x14ac:dyDescent="0.4">
      <c r="I524" s="5"/>
      <c r="J524" s="5"/>
      <c r="K524" s="5"/>
      <c r="L524" s="5"/>
      <c r="M524" s="5"/>
      <c r="N524" s="5"/>
      <c r="O524" s="5"/>
      <c r="P524" s="5"/>
      <c r="Q524" s="5"/>
      <c r="R524" s="5"/>
      <c r="S524" s="5"/>
      <c r="T524" s="5"/>
      <c r="U524" s="5"/>
      <c r="V524" s="5"/>
      <c r="W524" s="4"/>
      <c r="X524" s="4"/>
      <c r="Y524" s="4"/>
      <c r="Z524" s="4"/>
      <c r="AA524" s="4"/>
      <c r="AB524" s="4"/>
      <c r="AC524" s="4"/>
      <c r="AD524" s="4"/>
      <c r="AE524" s="4"/>
      <c r="AF524" s="4"/>
      <c r="AG524" s="4"/>
      <c r="AH524" s="4"/>
      <c r="AI524" s="4"/>
      <c r="AJ524" s="4"/>
      <c r="AK524" s="4"/>
      <c r="AL524" s="4"/>
      <c r="AM524" s="4"/>
    </row>
    <row r="525" spans="9:39" ht="20.100000000000001" customHeight="1" x14ac:dyDescent="0.4">
      <c r="I525" s="5"/>
      <c r="J525" s="5"/>
      <c r="K525" s="5"/>
      <c r="L525" s="5"/>
      <c r="M525" s="5"/>
      <c r="N525" s="5"/>
      <c r="O525" s="5"/>
      <c r="P525" s="5"/>
      <c r="Q525" s="5"/>
      <c r="R525" s="5"/>
      <c r="S525" s="5"/>
      <c r="T525" s="5"/>
      <c r="U525" s="5"/>
      <c r="V525" s="5"/>
      <c r="W525" s="4"/>
      <c r="X525" s="4"/>
      <c r="Y525" s="4"/>
      <c r="Z525" s="4"/>
      <c r="AA525" s="4"/>
      <c r="AB525" s="4"/>
      <c r="AC525" s="4"/>
      <c r="AD525" s="4"/>
      <c r="AE525" s="4"/>
      <c r="AF525" s="4"/>
      <c r="AG525" s="4"/>
      <c r="AH525" s="4"/>
      <c r="AI525" s="4"/>
      <c r="AJ525" s="4"/>
      <c r="AK525" s="4"/>
      <c r="AL525" s="4"/>
      <c r="AM525" s="4"/>
    </row>
    <row r="526" spans="9:39" ht="20.100000000000001" customHeight="1" x14ac:dyDescent="0.4">
      <c r="I526" s="5"/>
      <c r="J526" s="5"/>
      <c r="K526" s="5"/>
      <c r="L526" s="5"/>
      <c r="M526" s="5"/>
      <c r="N526" s="5"/>
      <c r="O526" s="5"/>
      <c r="P526" s="5"/>
      <c r="Q526" s="5"/>
      <c r="R526" s="5"/>
      <c r="S526" s="5"/>
      <c r="T526" s="5"/>
      <c r="U526" s="5"/>
      <c r="V526" s="5"/>
      <c r="W526" s="4"/>
      <c r="X526" s="4"/>
      <c r="Y526" s="4"/>
      <c r="Z526" s="4"/>
      <c r="AA526" s="4"/>
      <c r="AB526" s="4"/>
      <c r="AC526" s="4"/>
      <c r="AD526" s="4"/>
      <c r="AE526" s="4"/>
      <c r="AF526" s="4"/>
      <c r="AG526" s="4"/>
      <c r="AH526" s="4"/>
      <c r="AI526" s="4"/>
      <c r="AJ526" s="4"/>
      <c r="AK526" s="4"/>
      <c r="AL526" s="4"/>
      <c r="AM526" s="4"/>
    </row>
    <row r="527" spans="9:39" ht="20.100000000000001" customHeight="1" x14ac:dyDescent="0.4">
      <c r="I527" s="5"/>
      <c r="J527" s="5"/>
      <c r="K527" s="5"/>
      <c r="L527" s="5"/>
      <c r="M527" s="5"/>
      <c r="N527" s="5"/>
      <c r="O527" s="5"/>
      <c r="P527" s="5"/>
      <c r="Q527" s="5"/>
      <c r="R527" s="5"/>
      <c r="S527" s="5"/>
      <c r="T527" s="5"/>
      <c r="U527" s="5"/>
      <c r="V527" s="5"/>
      <c r="W527" s="4"/>
      <c r="X527" s="4"/>
      <c r="Y527" s="4"/>
      <c r="Z527" s="4"/>
      <c r="AA527" s="4"/>
      <c r="AB527" s="4"/>
      <c r="AC527" s="4"/>
      <c r="AD527" s="4"/>
      <c r="AE527" s="4"/>
      <c r="AF527" s="4"/>
      <c r="AG527" s="4"/>
      <c r="AH527" s="4"/>
      <c r="AI527" s="4"/>
      <c r="AJ527" s="4"/>
      <c r="AK527" s="4"/>
      <c r="AL527" s="4"/>
      <c r="AM527" s="4"/>
    </row>
    <row r="528" spans="9:39" ht="20.100000000000001" customHeight="1" x14ac:dyDescent="0.4">
      <c r="I528" s="5"/>
      <c r="J528" s="5"/>
      <c r="K528" s="5"/>
      <c r="L528" s="5"/>
      <c r="M528" s="5"/>
      <c r="N528" s="5"/>
      <c r="O528" s="5"/>
      <c r="P528" s="5"/>
      <c r="Q528" s="5"/>
      <c r="R528" s="5"/>
      <c r="S528" s="5"/>
      <c r="T528" s="5"/>
      <c r="U528" s="5"/>
      <c r="V528" s="5"/>
      <c r="W528" s="4"/>
      <c r="X528" s="4"/>
      <c r="Y528" s="4"/>
      <c r="Z528" s="4"/>
      <c r="AA528" s="4"/>
      <c r="AB528" s="4"/>
      <c r="AC528" s="4"/>
      <c r="AD528" s="4"/>
      <c r="AE528" s="4"/>
      <c r="AF528" s="4"/>
      <c r="AG528" s="4"/>
      <c r="AH528" s="4"/>
      <c r="AI528" s="4"/>
      <c r="AJ528" s="4"/>
      <c r="AK528" s="4"/>
      <c r="AL528" s="4"/>
      <c r="AM528" s="4"/>
    </row>
    <row r="529" spans="9:39" ht="20.100000000000001" customHeight="1" x14ac:dyDescent="0.4">
      <c r="I529" s="5"/>
      <c r="J529" s="5"/>
      <c r="K529" s="5"/>
      <c r="L529" s="5"/>
      <c r="M529" s="5"/>
      <c r="N529" s="5"/>
      <c r="O529" s="5"/>
      <c r="P529" s="5"/>
      <c r="Q529" s="5"/>
      <c r="R529" s="5"/>
      <c r="S529" s="5"/>
      <c r="T529" s="5"/>
      <c r="U529" s="5"/>
      <c r="V529" s="5"/>
      <c r="W529" s="4"/>
      <c r="X529" s="4"/>
      <c r="Y529" s="4"/>
      <c r="Z529" s="4"/>
      <c r="AA529" s="4"/>
      <c r="AB529" s="4"/>
      <c r="AC529" s="4"/>
      <c r="AD529" s="4"/>
      <c r="AE529" s="4"/>
      <c r="AF529" s="4"/>
      <c r="AG529" s="4"/>
      <c r="AH529" s="4"/>
      <c r="AI529" s="4"/>
      <c r="AJ529" s="4"/>
      <c r="AK529" s="4"/>
      <c r="AL529" s="4"/>
      <c r="AM529" s="4"/>
    </row>
    <row r="530" spans="9:39" ht="20.100000000000001" customHeight="1" x14ac:dyDescent="0.4">
      <c r="I530" s="5"/>
      <c r="J530" s="5"/>
      <c r="K530" s="5"/>
      <c r="L530" s="5"/>
      <c r="M530" s="5"/>
      <c r="N530" s="5"/>
      <c r="O530" s="5"/>
      <c r="P530" s="5"/>
      <c r="Q530" s="5"/>
      <c r="R530" s="5"/>
      <c r="S530" s="5"/>
      <c r="T530" s="5"/>
      <c r="U530" s="5"/>
      <c r="V530" s="5"/>
      <c r="W530" s="4"/>
      <c r="X530" s="4"/>
      <c r="Y530" s="4"/>
      <c r="Z530" s="4"/>
      <c r="AA530" s="4"/>
      <c r="AB530" s="4"/>
      <c r="AC530" s="4"/>
      <c r="AD530" s="4"/>
      <c r="AE530" s="4"/>
      <c r="AF530" s="4"/>
      <c r="AG530" s="4"/>
      <c r="AH530" s="4"/>
      <c r="AI530" s="4"/>
      <c r="AJ530" s="4"/>
      <c r="AK530" s="4"/>
      <c r="AL530" s="4"/>
      <c r="AM530" s="4"/>
    </row>
    <row r="531" spans="9:39" ht="20.100000000000001" customHeight="1" x14ac:dyDescent="0.4">
      <c r="I531" s="5"/>
      <c r="J531" s="5"/>
      <c r="K531" s="5"/>
      <c r="L531" s="5"/>
      <c r="M531" s="5"/>
      <c r="N531" s="5"/>
      <c r="O531" s="5"/>
      <c r="P531" s="5"/>
      <c r="Q531" s="5"/>
      <c r="R531" s="5"/>
      <c r="S531" s="5"/>
      <c r="T531" s="5"/>
      <c r="U531" s="5"/>
      <c r="V531" s="5"/>
      <c r="W531" s="4"/>
      <c r="X531" s="4"/>
      <c r="Y531" s="4"/>
      <c r="Z531" s="4"/>
      <c r="AA531" s="4"/>
      <c r="AB531" s="4"/>
      <c r="AC531" s="4"/>
      <c r="AD531" s="4"/>
      <c r="AE531" s="4"/>
      <c r="AF531" s="4"/>
      <c r="AG531" s="4"/>
      <c r="AH531" s="4"/>
      <c r="AI531" s="4"/>
      <c r="AJ531" s="4"/>
      <c r="AK531" s="4"/>
      <c r="AL531" s="4"/>
      <c r="AM531" s="4"/>
    </row>
    <row r="532" spans="9:39" ht="20.100000000000001" customHeight="1" x14ac:dyDescent="0.4">
      <c r="I532" s="5"/>
      <c r="J532" s="5"/>
      <c r="K532" s="5"/>
      <c r="L532" s="5"/>
      <c r="M532" s="5"/>
      <c r="N532" s="5"/>
      <c r="O532" s="5"/>
      <c r="P532" s="5"/>
      <c r="Q532" s="5"/>
      <c r="R532" s="5"/>
      <c r="S532" s="5"/>
      <c r="T532" s="5"/>
      <c r="U532" s="5"/>
      <c r="V532" s="5"/>
      <c r="W532" s="4"/>
      <c r="X532" s="4"/>
      <c r="Y532" s="4"/>
      <c r="Z532" s="4"/>
      <c r="AA532" s="4"/>
      <c r="AB532" s="4"/>
      <c r="AC532" s="4"/>
      <c r="AD532" s="4"/>
      <c r="AE532" s="4"/>
      <c r="AF532" s="4"/>
      <c r="AG532" s="4"/>
      <c r="AH532" s="4"/>
      <c r="AI532" s="4"/>
      <c r="AJ532" s="4"/>
      <c r="AK532" s="4"/>
      <c r="AL532" s="4"/>
      <c r="AM532" s="4"/>
    </row>
    <row r="533" spans="9:39" ht="20.100000000000001" customHeight="1" x14ac:dyDescent="0.4">
      <c r="I533" s="5"/>
      <c r="J533" s="5"/>
      <c r="K533" s="5"/>
      <c r="L533" s="5"/>
      <c r="M533" s="5"/>
      <c r="N533" s="5"/>
      <c r="O533" s="5"/>
      <c r="P533" s="5"/>
      <c r="Q533" s="5"/>
      <c r="R533" s="5"/>
      <c r="S533" s="5"/>
      <c r="T533" s="5"/>
      <c r="U533" s="5"/>
      <c r="V533" s="5"/>
      <c r="W533" s="4"/>
      <c r="X533" s="4"/>
      <c r="Y533" s="4"/>
      <c r="Z533" s="4"/>
      <c r="AA533" s="4"/>
      <c r="AB533" s="4"/>
      <c r="AC533" s="4"/>
      <c r="AD533" s="4"/>
      <c r="AE533" s="4"/>
      <c r="AF533" s="4"/>
      <c r="AG533" s="4"/>
      <c r="AH533" s="4"/>
      <c r="AI533" s="4"/>
      <c r="AJ533" s="4"/>
      <c r="AK533" s="4"/>
      <c r="AL533" s="4"/>
      <c r="AM533" s="4"/>
    </row>
    <row r="534" spans="9:39" ht="20.100000000000001" customHeight="1" x14ac:dyDescent="0.4">
      <c r="I534" s="5"/>
      <c r="J534" s="5"/>
      <c r="K534" s="5"/>
      <c r="L534" s="5"/>
      <c r="M534" s="5"/>
      <c r="N534" s="5"/>
      <c r="O534" s="5"/>
      <c r="P534" s="5"/>
      <c r="Q534" s="5"/>
      <c r="R534" s="5"/>
      <c r="S534" s="5"/>
      <c r="T534" s="5"/>
      <c r="U534" s="5"/>
      <c r="V534" s="5"/>
      <c r="W534" s="4"/>
      <c r="X534" s="4"/>
      <c r="Y534" s="4"/>
      <c r="Z534" s="4"/>
      <c r="AA534" s="4"/>
      <c r="AB534" s="4"/>
      <c r="AC534" s="4"/>
      <c r="AD534" s="4"/>
      <c r="AE534" s="4"/>
      <c r="AF534" s="4"/>
      <c r="AG534" s="4"/>
      <c r="AH534" s="4"/>
      <c r="AI534" s="4"/>
      <c r="AJ534" s="4"/>
      <c r="AK534" s="4"/>
      <c r="AL534" s="4"/>
      <c r="AM534" s="4"/>
    </row>
    <row r="535" spans="9:39" ht="20.100000000000001" customHeight="1" x14ac:dyDescent="0.4">
      <c r="I535" s="5"/>
      <c r="J535" s="5"/>
      <c r="K535" s="5"/>
      <c r="L535" s="5"/>
      <c r="M535" s="5"/>
      <c r="N535" s="5"/>
      <c r="O535" s="5"/>
      <c r="P535" s="5"/>
      <c r="Q535" s="5"/>
      <c r="R535" s="5"/>
      <c r="S535" s="5"/>
      <c r="T535" s="5"/>
      <c r="U535" s="5"/>
      <c r="V535" s="5"/>
      <c r="W535" s="4"/>
      <c r="X535" s="4"/>
      <c r="Y535" s="4"/>
      <c r="Z535" s="4"/>
      <c r="AA535" s="4"/>
      <c r="AB535" s="4"/>
      <c r="AC535" s="4"/>
      <c r="AD535" s="4"/>
      <c r="AE535" s="4"/>
      <c r="AF535" s="4"/>
      <c r="AG535" s="4"/>
      <c r="AH535" s="4"/>
      <c r="AI535" s="4"/>
      <c r="AJ535" s="4"/>
      <c r="AK535" s="4"/>
      <c r="AL535" s="4"/>
      <c r="AM535" s="4"/>
    </row>
    <row r="536" spans="9:39" ht="20.100000000000001" customHeight="1" x14ac:dyDescent="0.4">
      <c r="I536" s="5"/>
      <c r="J536" s="5"/>
      <c r="K536" s="5"/>
      <c r="L536" s="5"/>
      <c r="M536" s="5"/>
      <c r="N536" s="5"/>
      <c r="O536" s="5"/>
      <c r="P536" s="5"/>
      <c r="Q536" s="5"/>
      <c r="R536" s="5"/>
      <c r="S536" s="5"/>
      <c r="T536" s="5"/>
      <c r="U536" s="5"/>
      <c r="V536" s="5"/>
      <c r="W536" s="4"/>
      <c r="X536" s="4"/>
      <c r="Y536" s="4"/>
      <c r="Z536" s="4"/>
      <c r="AA536" s="4"/>
      <c r="AB536" s="4"/>
      <c r="AC536" s="4"/>
      <c r="AD536" s="4"/>
      <c r="AE536" s="4"/>
      <c r="AF536" s="4"/>
      <c r="AG536" s="4"/>
      <c r="AH536" s="4"/>
      <c r="AI536" s="4"/>
      <c r="AJ536" s="4"/>
      <c r="AK536" s="4"/>
      <c r="AL536" s="4"/>
      <c r="AM536" s="4"/>
    </row>
    <row r="537" spans="9:39" ht="20.100000000000001" customHeight="1" x14ac:dyDescent="0.4">
      <c r="I537" s="5"/>
      <c r="J537" s="5"/>
      <c r="K537" s="5"/>
      <c r="L537" s="5"/>
      <c r="M537" s="5"/>
      <c r="N537" s="5"/>
      <c r="O537" s="5"/>
      <c r="P537" s="5"/>
      <c r="Q537" s="5"/>
      <c r="R537" s="5"/>
      <c r="S537" s="5"/>
      <c r="T537" s="5"/>
      <c r="U537" s="5"/>
      <c r="V537" s="5"/>
      <c r="W537" s="4"/>
      <c r="X537" s="4"/>
      <c r="Y537" s="4"/>
      <c r="Z537" s="4"/>
      <c r="AA537" s="4"/>
      <c r="AB537" s="4"/>
      <c r="AC537" s="4"/>
      <c r="AD537" s="4"/>
      <c r="AE537" s="4"/>
      <c r="AF537" s="4"/>
      <c r="AG537" s="4"/>
      <c r="AH537" s="4"/>
      <c r="AI537" s="4"/>
      <c r="AJ537" s="4"/>
      <c r="AK537" s="4"/>
      <c r="AL537" s="4"/>
      <c r="AM537" s="4"/>
    </row>
    <row r="538" spans="9:39" ht="20.100000000000001" customHeight="1" x14ac:dyDescent="0.4">
      <c r="I538" s="5"/>
      <c r="J538" s="5"/>
      <c r="K538" s="5"/>
      <c r="L538" s="5"/>
      <c r="M538" s="5"/>
      <c r="N538" s="5"/>
      <c r="O538" s="5"/>
      <c r="P538" s="5"/>
      <c r="Q538" s="5"/>
      <c r="R538" s="5"/>
      <c r="S538" s="5"/>
      <c r="T538" s="5"/>
      <c r="U538" s="5"/>
      <c r="V538" s="5"/>
      <c r="W538" s="4"/>
      <c r="X538" s="4"/>
      <c r="Y538" s="4"/>
      <c r="Z538" s="4"/>
      <c r="AA538" s="4"/>
      <c r="AB538" s="4"/>
      <c r="AC538" s="4"/>
      <c r="AD538" s="4"/>
      <c r="AE538" s="4"/>
      <c r="AF538" s="4"/>
      <c r="AG538" s="4"/>
      <c r="AH538" s="4"/>
      <c r="AI538" s="4"/>
      <c r="AJ538" s="4"/>
      <c r="AK538" s="4"/>
      <c r="AL538" s="4"/>
      <c r="AM538" s="4"/>
    </row>
    <row r="539" spans="9:39" ht="20.100000000000001" customHeight="1" x14ac:dyDescent="0.4">
      <c r="I539" s="5"/>
      <c r="J539" s="5"/>
      <c r="K539" s="5"/>
      <c r="L539" s="5"/>
      <c r="M539" s="5"/>
      <c r="N539" s="5"/>
      <c r="O539" s="5"/>
      <c r="P539" s="5"/>
      <c r="Q539" s="5"/>
      <c r="R539" s="5"/>
      <c r="S539" s="5"/>
      <c r="T539" s="5"/>
      <c r="U539" s="5"/>
      <c r="V539" s="5"/>
      <c r="W539" s="4"/>
      <c r="X539" s="4"/>
      <c r="Y539" s="4"/>
      <c r="Z539" s="4"/>
      <c r="AA539" s="4"/>
      <c r="AB539" s="4"/>
      <c r="AC539" s="4"/>
      <c r="AD539" s="4"/>
      <c r="AE539" s="4"/>
      <c r="AF539" s="4"/>
      <c r="AG539" s="4"/>
      <c r="AH539" s="4"/>
      <c r="AI539" s="4"/>
      <c r="AJ539" s="4"/>
      <c r="AK539" s="4"/>
      <c r="AL539" s="4"/>
      <c r="AM539" s="4"/>
    </row>
    <row r="540" spans="9:39" ht="20.100000000000001" customHeight="1" x14ac:dyDescent="0.4">
      <c r="I540" s="5"/>
      <c r="J540" s="5"/>
      <c r="K540" s="5"/>
      <c r="L540" s="5"/>
      <c r="M540" s="5"/>
      <c r="N540" s="5"/>
      <c r="O540" s="5"/>
      <c r="P540" s="5"/>
      <c r="Q540" s="5"/>
      <c r="R540" s="5"/>
      <c r="S540" s="5"/>
      <c r="T540" s="5"/>
      <c r="U540" s="5"/>
      <c r="V540" s="5"/>
      <c r="W540" s="4"/>
      <c r="X540" s="4"/>
      <c r="Y540" s="4"/>
      <c r="Z540" s="4"/>
      <c r="AA540" s="4"/>
      <c r="AB540" s="4"/>
      <c r="AC540" s="4"/>
      <c r="AD540" s="4"/>
      <c r="AE540" s="4"/>
      <c r="AF540" s="4"/>
      <c r="AG540" s="4"/>
      <c r="AH540" s="4"/>
      <c r="AI540" s="4"/>
      <c r="AJ540" s="4"/>
      <c r="AK540" s="4"/>
      <c r="AL540" s="4"/>
      <c r="AM540" s="4"/>
    </row>
    <row r="541" spans="9:39" ht="20.100000000000001" customHeight="1" x14ac:dyDescent="0.4">
      <c r="I541" s="5"/>
      <c r="J541" s="5"/>
      <c r="K541" s="5"/>
      <c r="L541" s="5"/>
      <c r="M541" s="5"/>
      <c r="N541" s="5"/>
      <c r="O541" s="5"/>
      <c r="P541" s="5"/>
      <c r="Q541" s="5"/>
      <c r="R541" s="5"/>
      <c r="S541" s="5"/>
      <c r="T541" s="5"/>
      <c r="U541" s="5"/>
      <c r="V541" s="5"/>
      <c r="W541" s="4"/>
      <c r="X541" s="4"/>
      <c r="Y541" s="4"/>
      <c r="Z541" s="4"/>
      <c r="AA541" s="4"/>
      <c r="AB541" s="4"/>
      <c r="AC541" s="4"/>
      <c r="AD541" s="4"/>
      <c r="AE541" s="4"/>
      <c r="AF541" s="4"/>
      <c r="AG541" s="4"/>
      <c r="AH541" s="4"/>
      <c r="AI541" s="4"/>
      <c r="AJ541" s="4"/>
      <c r="AK541" s="4"/>
      <c r="AL541" s="4"/>
      <c r="AM541" s="4"/>
    </row>
    <row r="542" spans="9:39" ht="20.100000000000001" customHeight="1" x14ac:dyDescent="0.4">
      <c r="I542" s="5"/>
      <c r="J542" s="5"/>
      <c r="K542" s="5"/>
      <c r="L542" s="5"/>
      <c r="M542" s="5"/>
      <c r="N542" s="5"/>
      <c r="O542" s="5"/>
      <c r="P542" s="5"/>
      <c r="Q542" s="5"/>
      <c r="R542" s="5"/>
      <c r="S542" s="5"/>
      <c r="T542" s="5"/>
      <c r="U542" s="5"/>
      <c r="V542" s="5"/>
      <c r="W542" s="4"/>
      <c r="X542" s="4"/>
      <c r="Y542" s="4"/>
      <c r="Z542" s="4"/>
      <c r="AA542" s="4"/>
      <c r="AB542" s="4"/>
      <c r="AC542" s="4"/>
      <c r="AD542" s="4"/>
      <c r="AE542" s="4"/>
      <c r="AF542" s="4"/>
      <c r="AG542" s="4"/>
      <c r="AH542" s="4"/>
      <c r="AI542" s="4"/>
      <c r="AJ542" s="4"/>
      <c r="AK542" s="4"/>
      <c r="AL542" s="4"/>
      <c r="AM542" s="4"/>
    </row>
    <row r="543" spans="9:39" ht="20.100000000000001" customHeight="1" x14ac:dyDescent="0.4">
      <c r="I543" s="5"/>
      <c r="J543" s="5"/>
      <c r="K543" s="5"/>
      <c r="L543" s="5"/>
      <c r="M543" s="5"/>
      <c r="N543" s="5"/>
      <c r="O543" s="5"/>
      <c r="P543" s="5"/>
      <c r="Q543" s="5"/>
      <c r="R543" s="5"/>
      <c r="S543" s="5"/>
      <c r="T543" s="5"/>
      <c r="U543" s="5"/>
      <c r="V543" s="5"/>
      <c r="W543" s="4"/>
      <c r="X543" s="4"/>
      <c r="Y543" s="4"/>
      <c r="Z543" s="4"/>
      <c r="AA543" s="4"/>
      <c r="AB543" s="4"/>
      <c r="AC543" s="4"/>
      <c r="AD543" s="4"/>
      <c r="AE543" s="4"/>
      <c r="AF543" s="4"/>
      <c r="AG543" s="4"/>
      <c r="AH543" s="4"/>
      <c r="AI543" s="4"/>
      <c r="AJ543" s="4"/>
      <c r="AK543" s="4"/>
      <c r="AL543" s="4"/>
      <c r="AM543" s="4"/>
    </row>
    <row r="544" spans="9:39" ht="20.100000000000001" customHeight="1" x14ac:dyDescent="0.4">
      <c r="I544" s="5"/>
      <c r="J544" s="5"/>
      <c r="K544" s="5"/>
      <c r="L544" s="5"/>
      <c r="M544" s="5"/>
      <c r="N544" s="5"/>
      <c r="O544" s="5"/>
      <c r="P544" s="5"/>
      <c r="Q544" s="5"/>
      <c r="R544" s="5"/>
      <c r="S544" s="5"/>
      <c r="T544" s="5"/>
      <c r="U544" s="5"/>
      <c r="V544" s="5"/>
      <c r="W544" s="4"/>
      <c r="X544" s="4"/>
      <c r="Y544" s="4"/>
      <c r="Z544" s="4"/>
      <c r="AA544" s="4"/>
      <c r="AB544" s="4"/>
      <c r="AC544" s="4"/>
      <c r="AD544" s="4"/>
      <c r="AE544" s="4"/>
      <c r="AF544" s="4"/>
      <c r="AG544" s="4"/>
      <c r="AH544" s="4"/>
      <c r="AI544" s="4"/>
      <c r="AJ544" s="4"/>
      <c r="AK544" s="4"/>
      <c r="AL544" s="4"/>
      <c r="AM544" s="4"/>
    </row>
    <row r="545" spans="9:39" ht="20.100000000000001" customHeight="1" x14ac:dyDescent="0.4">
      <c r="I545" s="5"/>
      <c r="J545" s="5"/>
      <c r="K545" s="5"/>
      <c r="L545" s="5"/>
      <c r="M545" s="5"/>
      <c r="N545" s="5"/>
      <c r="O545" s="5"/>
      <c r="P545" s="5"/>
      <c r="Q545" s="5"/>
      <c r="R545" s="5"/>
      <c r="S545" s="5"/>
      <c r="T545" s="5"/>
      <c r="U545" s="5"/>
      <c r="V545" s="5"/>
      <c r="W545" s="4"/>
      <c r="X545" s="4"/>
      <c r="Y545" s="4"/>
      <c r="Z545" s="4"/>
      <c r="AA545" s="4"/>
      <c r="AB545" s="4"/>
      <c r="AC545" s="4"/>
      <c r="AD545" s="4"/>
      <c r="AE545" s="4"/>
      <c r="AF545" s="4"/>
      <c r="AG545" s="4"/>
      <c r="AH545" s="4"/>
      <c r="AI545" s="4"/>
      <c r="AJ545" s="4"/>
      <c r="AK545" s="4"/>
      <c r="AL545" s="4"/>
      <c r="AM545" s="4"/>
    </row>
    <row r="546" spans="9:39" ht="20.100000000000001" customHeight="1" x14ac:dyDescent="0.4">
      <c r="I546" s="5"/>
      <c r="J546" s="5"/>
      <c r="K546" s="5"/>
      <c r="L546" s="5"/>
      <c r="M546" s="5"/>
      <c r="N546" s="5"/>
      <c r="O546" s="5"/>
      <c r="P546" s="5"/>
      <c r="Q546" s="5"/>
      <c r="R546" s="5"/>
      <c r="S546" s="5"/>
      <c r="T546" s="5"/>
      <c r="U546" s="5"/>
      <c r="V546" s="5"/>
      <c r="W546" s="4"/>
      <c r="X546" s="4"/>
      <c r="Y546" s="4"/>
      <c r="Z546" s="4"/>
      <c r="AA546" s="4"/>
      <c r="AB546" s="4"/>
      <c r="AC546" s="4"/>
      <c r="AD546" s="4"/>
      <c r="AE546" s="4"/>
      <c r="AF546" s="4"/>
      <c r="AG546" s="4"/>
      <c r="AH546" s="4"/>
      <c r="AI546" s="4"/>
      <c r="AJ546" s="4"/>
      <c r="AK546" s="4"/>
      <c r="AL546" s="4"/>
      <c r="AM546" s="4"/>
    </row>
    <row r="547" spans="9:39" ht="20.100000000000001" customHeight="1" x14ac:dyDescent="0.4">
      <c r="I547" s="5"/>
      <c r="J547" s="5"/>
      <c r="K547" s="5"/>
      <c r="L547" s="5"/>
      <c r="M547" s="5"/>
      <c r="N547" s="5"/>
      <c r="O547" s="5"/>
      <c r="P547" s="5"/>
      <c r="Q547" s="5"/>
      <c r="R547" s="5"/>
      <c r="S547" s="5"/>
      <c r="T547" s="5"/>
      <c r="U547" s="5"/>
      <c r="V547" s="5"/>
      <c r="W547" s="4"/>
      <c r="X547" s="4"/>
      <c r="Y547" s="4"/>
      <c r="Z547" s="4"/>
      <c r="AA547" s="4"/>
      <c r="AB547" s="4"/>
      <c r="AC547" s="4"/>
      <c r="AD547" s="4"/>
      <c r="AE547" s="4"/>
      <c r="AF547" s="4"/>
      <c r="AG547" s="4"/>
      <c r="AH547" s="4"/>
      <c r="AI547" s="4"/>
      <c r="AJ547" s="4"/>
      <c r="AK547" s="4"/>
      <c r="AL547" s="4"/>
      <c r="AM547" s="4"/>
    </row>
    <row r="548" spans="9:39" ht="20.100000000000001" customHeight="1" x14ac:dyDescent="0.4">
      <c r="I548" s="5"/>
      <c r="J548" s="5"/>
      <c r="K548" s="5"/>
      <c r="L548" s="5"/>
      <c r="M548" s="5"/>
      <c r="N548" s="5"/>
      <c r="O548" s="5"/>
      <c r="P548" s="5"/>
      <c r="Q548" s="5"/>
      <c r="R548" s="5"/>
      <c r="S548" s="5"/>
      <c r="T548" s="5"/>
      <c r="U548" s="5"/>
      <c r="V548" s="5"/>
      <c r="W548" s="4"/>
      <c r="X548" s="4"/>
      <c r="Y548" s="4"/>
      <c r="Z548" s="4"/>
      <c r="AA548" s="4"/>
      <c r="AB548" s="4"/>
      <c r="AC548" s="4"/>
      <c r="AD548" s="4"/>
      <c r="AE548" s="4"/>
      <c r="AF548" s="4"/>
      <c r="AG548" s="4"/>
      <c r="AH548" s="4"/>
      <c r="AI548" s="4"/>
      <c r="AJ548" s="4"/>
      <c r="AK548" s="4"/>
      <c r="AL548" s="4"/>
      <c r="AM548" s="4"/>
    </row>
    <row r="549" spans="9:39" ht="20.100000000000001" customHeight="1" x14ac:dyDescent="0.4">
      <c r="I549" s="5"/>
      <c r="J549" s="5"/>
      <c r="K549" s="5"/>
      <c r="L549" s="5"/>
      <c r="M549" s="5"/>
      <c r="N549" s="5"/>
      <c r="O549" s="5"/>
      <c r="P549" s="5"/>
      <c r="Q549" s="5"/>
      <c r="R549" s="5"/>
      <c r="S549" s="5"/>
      <c r="T549" s="5"/>
      <c r="U549" s="5"/>
      <c r="V549" s="5"/>
      <c r="W549" s="4"/>
      <c r="X549" s="4"/>
      <c r="Y549" s="4"/>
      <c r="Z549" s="4"/>
      <c r="AA549" s="4"/>
      <c r="AB549" s="4"/>
      <c r="AC549" s="4"/>
      <c r="AD549" s="4"/>
      <c r="AE549" s="4"/>
      <c r="AF549" s="4"/>
      <c r="AG549" s="4"/>
      <c r="AH549" s="4"/>
      <c r="AI549" s="4"/>
      <c r="AJ549" s="4"/>
      <c r="AK549" s="4"/>
      <c r="AL549" s="4"/>
      <c r="AM549" s="4"/>
    </row>
    <row r="550" spans="9:39" ht="20.100000000000001" customHeight="1" x14ac:dyDescent="0.4">
      <c r="I550" s="5"/>
      <c r="J550" s="5"/>
      <c r="K550" s="5"/>
      <c r="L550" s="5"/>
      <c r="M550" s="5"/>
      <c r="N550" s="5"/>
      <c r="O550" s="5"/>
      <c r="P550" s="5"/>
      <c r="Q550" s="5"/>
      <c r="R550" s="5"/>
      <c r="S550" s="5"/>
      <c r="T550" s="5"/>
      <c r="U550" s="5"/>
      <c r="V550" s="5"/>
      <c r="W550" s="4"/>
      <c r="X550" s="4"/>
      <c r="Y550" s="4"/>
      <c r="Z550" s="4"/>
      <c r="AA550" s="4"/>
      <c r="AB550" s="4"/>
      <c r="AC550" s="4"/>
      <c r="AD550" s="4"/>
      <c r="AE550" s="4"/>
      <c r="AF550" s="4"/>
      <c r="AG550" s="4"/>
      <c r="AH550" s="4"/>
      <c r="AI550" s="4"/>
      <c r="AJ550" s="4"/>
      <c r="AK550" s="4"/>
      <c r="AL550" s="4"/>
      <c r="AM550" s="4"/>
    </row>
    <row r="551" spans="9:39" ht="20.100000000000001" customHeight="1" x14ac:dyDescent="0.4">
      <c r="I551" s="5"/>
      <c r="J551" s="5"/>
      <c r="K551" s="5"/>
      <c r="L551" s="5"/>
      <c r="M551" s="5"/>
      <c r="N551" s="5"/>
      <c r="O551" s="5"/>
      <c r="P551" s="5"/>
      <c r="Q551" s="5"/>
      <c r="R551" s="5"/>
      <c r="S551" s="5"/>
      <c r="T551" s="5"/>
      <c r="U551" s="5"/>
      <c r="V551" s="5"/>
      <c r="W551" s="4"/>
      <c r="X551" s="4"/>
      <c r="Y551" s="4"/>
      <c r="Z551" s="4"/>
      <c r="AA551" s="4"/>
      <c r="AB551" s="4"/>
      <c r="AC551" s="4"/>
      <c r="AD551" s="4"/>
      <c r="AE551" s="4"/>
      <c r="AF551" s="4"/>
      <c r="AG551" s="4"/>
      <c r="AH551" s="4"/>
      <c r="AI551" s="4"/>
      <c r="AJ551" s="4"/>
      <c r="AK551" s="4"/>
      <c r="AL551" s="4"/>
      <c r="AM551" s="4"/>
    </row>
    <row r="552" spans="9:39" ht="20.100000000000001" customHeight="1" x14ac:dyDescent="0.4">
      <c r="I552" s="5"/>
      <c r="J552" s="5"/>
      <c r="K552" s="5"/>
      <c r="L552" s="5"/>
      <c r="M552" s="5"/>
      <c r="N552" s="5"/>
      <c r="O552" s="5"/>
      <c r="P552" s="5"/>
      <c r="Q552" s="5"/>
      <c r="R552" s="5"/>
      <c r="S552" s="5"/>
      <c r="T552" s="5"/>
      <c r="U552" s="5"/>
      <c r="V552" s="5"/>
      <c r="W552" s="4"/>
      <c r="X552" s="4"/>
      <c r="Y552" s="4"/>
      <c r="Z552" s="4"/>
      <c r="AA552" s="4"/>
      <c r="AB552" s="4"/>
      <c r="AC552" s="4"/>
      <c r="AD552" s="4"/>
      <c r="AE552" s="4"/>
      <c r="AF552" s="4"/>
      <c r="AG552" s="4"/>
      <c r="AH552" s="4"/>
      <c r="AI552" s="4"/>
      <c r="AJ552" s="4"/>
      <c r="AK552" s="4"/>
      <c r="AL552" s="4"/>
      <c r="AM552" s="4"/>
    </row>
    <row r="553" spans="9:39" ht="20.100000000000001" customHeight="1" x14ac:dyDescent="0.4">
      <c r="I553" s="5"/>
      <c r="J553" s="5"/>
      <c r="K553" s="5"/>
      <c r="L553" s="5"/>
      <c r="M553" s="5"/>
      <c r="N553" s="5"/>
      <c r="O553" s="5"/>
      <c r="P553" s="5"/>
      <c r="Q553" s="5"/>
      <c r="R553" s="5"/>
      <c r="S553" s="5"/>
      <c r="T553" s="5"/>
      <c r="U553" s="5"/>
      <c r="V553" s="5"/>
      <c r="W553" s="4"/>
      <c r="X553" s="4"/>
      <c r="Y553" s="4"/>
      <c r="Z553" s="4"/>
      <c r="AA553" s="4"/>
      <c r="AB553" s="4"/>
      <c r="AC553" s="4"/>
      <c r="AD553" s="4"/>
      <c r="AE553" s="4"/>
      <c r="AF553" s="4"/>
      <c r="AG553" s="4"/>
      <c r="AH553" s="4"/>
      <c r="AI553" s="4"/>
      <c r="AJ553" s="4"/>
      <c r="AK553" s="4"/>
      <c r="AL553" s="4"/>
      <c r="AM553" s="4"/>
    </row>
    <row r="554" spans="9:39" ht="20.100000000000001" customHeight="1" x14ac:dyDescent="0.4">
      <c r="I554" s="5"/>
      <c r="J554" s="5"/>
      <c r="K554" s="5"/>
      <c r="L554" s="5"/>
      <c r="M554" s="5"/>
      <c r="N554" s="5"/>
      <c r="O554" s="5"/>
      <c r="P554" s="5"/>
      <c r="Q554" s="5"/>
      <c r="R554" s="5"/>
      <c r="S554" s="5"/>
      <c r="T554" s="5"/>
      <c r="U554" s="5"/>
      <c r="V554" s="5"/>
      <c r="W554" s="4"/>
      <c r="X554" s="4"/>
      <c r="Y554" s="4"/>
      <c r="Z554" s="4"/>
      <c r="AA554" s="4"/>
      <c r="AB554" s="4"/>
      <c r="AC554" s="4"/>
      <c r="AD554" s="4"/>
      <c r="AE554" s="4"/>
      <c r="AF554" s="4"/>
      <c r="AG554" s="4"/>
      <c r="AH554" s="4"/>
      <c r="AI554" s="4"/>
      <c r="AJ554" s="4"/>
      <c r="AK554" s="4"/>
      <c r="AL554" s="4"/>
      <c r="AM554" s="4"/>
    </row>
    <row r="555" spans="9:39" ht="20.100000000000001" customHeight="1" x14ac:dyDescent="0.4">
      <c r="I555" s="5"/>
      <c r="J555" s="5"/>
      <c r="K555" s="5"/>
      <c r="L555" s="5"/>
      <c r="M555" s="5"/>
      <c r="N555" s="5"/>
      <c r="O555" s="5"/>
      <c r="P555" s="5"/>
      <c r="Q555" s="5"/>
      <c r="R555" s="5"/>
      <c r="S555" s="5"/>
      <c r="T555" s="5"/>
      <c r="U555" s="5"/>
      <c r="V555" s="5"/>
      <c r="W555" s="4"/>
      <c r="X555" s="4"/>
      <c r="Y555" s="4"/>
      <c r="Z555" s="4"/>
      <c r="AA555" s="4"/>
      <c r="AB555" s="4"/>
      <c r="AC555" s="4"/>
      <c r="AD555" s="4"/>
      <c r="AE555" s="4"/>
      <c r="AF555" s="4"/>
      <c r="AG555" s="4"/>
      <c r="AH555" s="4"/>
      <c r="AI555" s="4"/>
      <c r="AJ555" s="4"/>
      <c r="AK555" s="4"/>
      <c r="AL555" s="4"/>
      <c r="AM555" s="4"/>
    </row>
    <row r="556" spans="9:39" ht="20.100000000000001" customHeight="1" x14ac:dyDescent="0.4">
      <c r="I556" s="5"/>
      <c r="J556" s="5"/>
      <c r="K556" s="5"/>
      <c r="L556" s="5"/>
      <c r="M556" s="5"/>
      <c r="N556" s="5"/>
      <c r="O556" s="5"/>
      <c r="P556" s="5"/>
      <c r="Q556" s="5"/>
      <c r="R556" s="5"/>
      <c r="S556" s="5"/>
      <c r="T556" s="5"/>
      <c r="U556" s="5"/>
      <c r="V556" s="5"/>
      <c r="W556" s="4"/>
      <c r="X556" s="4"/>
      <c r="Y556" s="4"/>
      <c r="Z556" s="4"/>
      <c r="AA556" s="4"/>
      <c r="AB556" s="4"/>
      <c r="AC556" s="4"/>
      <c r="AD556" s="4"/>
      <c r="AE556" s="4"/>
      <c r="AF556" s="4"/>
      <c r="AG556" s="4"/>
      <c r="AH556" s="4"/>
      <c r="AI556" s="4"/>
      <c r="AJ556" s="4"/>
      <c r="AK556" s="4"/>
      <c r="AL556" s="4"/>
      <c r="AM556" s="4"/>
    </row>
    <row r="557" spans="9:39" ht="20.100000000000001" customHeight="1" x14ac:dyDescent="0.4">
      <c r="I557" s="5"/>
      <c r="J557" s="5"/>
      <c r="K557" s="5"/>
      <c r="L557" s="5"/>
      <c r="M557" s="5"/>
      <c r="N557" s="5"/>
      <c r="O557" s="5"/>
      <c r="P557" s="5"/>
      <c r="Q557" s="5"/>
      <c r="R557" s="5"/>
      <c r="S557" s="5"/>
      <c r="T557" s="5"/>
      <c r="U557" s="5"/>
      <c r="V557" s="5"/>
      <c r="W557" s="4"/>
      <c r="X557" s="4"/>
      <c r="Y557" s="4"/>
      <c r="Z557" s="4"/>
      <c r="AA557" s="4"/>
      <c r="AB557" s="4"/>
      <c r="AC557" s="4"/>
      <c r="AD557" s="4"/>
      <c r="AE557" s="4"/>
      <c r="AF557" s="4"/>
      <c r="AG557" s="4"/>
      <c r="AH557" s="4"/>
      <c r="AI557" s="4"/>
      <c r="AJ557" s="4"/>
      <c r="AK557" s="4"/>
      <c r="AL557" s="4"/>
      <c r="AM557" s="4"/>
    </row>
    <row r="558" spans="9:39" ht="20.100000000000001" customHeight="1" x14ac:dyDescent="0.4">
      <c r="I558" s="5"/>
      <c r="J558" s="5"/>
      <c r="K558" s="5"/>
      <c r="L558" s="5"/>
      <c r="M558" s="5"/>
      <c r="N558" s="5"/>
      <c r="O558" s="5"/>
      <c r="P558" s="5"/>
      <c r="Q558" s="5"/>
      <c r="R558" s="5"/>
      <c r="S558" s="5"/>
      <c r="T558" s="5"/>
      <c r="U558" s="5"/>
      <c r="V558" s="5"/>
      <c r="W558" s="4"/>
      <c r="X558" s="4"/>
      <c r="Y558" s="4"/>
      <c r="Z558" s="4"/>
      <c r="AA558" s="4"/>
      <c r="AB558" s="4"/>
      <c r="AC558" s="4"/>
      <c r="AD558" s="4"/>
      <c r="AE558" s="4"/>
      <c r="AF558" s="4"/>
      <c r="AG558" s="4"/>
      <c r="AH558" s="4"/>
      <c r="AI558" s="4"/>
      <c r="AJ558" s="4"/>
      <c r="AK558" s="4"/>
      <c r="AL558" s="4"/>
      <c r="AM558" s="4"/>
    </row>
    <row r="559" spans="9:39" ht="20.100000000000001" customHeight="1" x14ac:dyDescent="0.4">
      <c r="I559" s="5"/>
      <c r="J559" s="5"/>
      <c r="K559" s="5"/>
      <c r="L559" s="5"/>
      <c r="M559" s="5"/>
      <c r="N559" s="5"/>
      <c r="O559" s="5"/>
      <c r="P559" s="5"/>
      <c r="Q559" s="5"/>
      <c r="R559" s="5"/>
      <c r="S559" s="5"/>
      <c r="T559" s="5"/>
      <c r="U559" s="5"/>
      <c r="V559" s="5"/>
      <c r="W559" s="4"/>
      <c r="X559" s="4"/>
      <c r="Y559" s="4"/>
      <c r="Z559" s="4"/>
      <c r="AA559" s="4"/>
      <c r="AB559" s="4"/>
      <c r="AC559" s="4"/>
      <c r="AD559" s="4"/>
      <c r="AE559" s="4"/>
      <c r="AF559" s="4"/>
      <c r="AG559" s="4"/>
      <c r="AH559" s="4"/>
      <c r="AI559" s="4"/>
      <c r="AJ559" s="4"/>
      <c r="AK559" s="4"/>
      <c r="AL559" s="4"/>
      <c r="AM559" s="4"/>
    </row>
    <row r="560" spans="9:39" ht="20.100000000000001" customHeight="1" x14ac:dyDescent="0.4">
      <c r="I560" s="5"/>
      <c r="J560" s="5"/>
      <c r="K560" s="5"/>
      <c r="L560" s="5"/>
      <c r="M560" s="5"/>
      <c r="N560" s="5"/>
      <c r="O560" s="5"/>
      <c r="P560" s="5"/>
      <c r="Q560" s="5"/>
      <c r="R560" s="5"/>
      <c r="S560" s="5"/>
      <c r="T560" s="5"/>
      <c r="U560" s="5"/>
      <c r="V560" s="5"/>
      <c r="W560" s="4"/>
      <c r="X560" s="4"/>
      <c r="Y560" s="4"/>
      <c r="Z560" s="4"/>
      <c r="AA560" s="4"/>
      <c r="AB560" s="4"/>
      <c r="AC560" s="4"/>
      <c r="AD560" s="4"/>
      <c r="AE560" s="4"/>
      <c r="AF560" s="4"/>
      <c r="AG560" s="4"/>
      <c r="AH560" s="4"/>
      <c r="AI560" s="4"/>
      <c r="AJ560" s="4"/>
      <c r="AK560" s="4"/>
      <c r="AL560" s="4"/>
      <c r="AM560" s="4"/>
    </row>
    <row r="561" spans="9:39" ht="20.100000000000001" customHeight="1" x14ac:dyDescent="0.4">
      <c r="I561" s="5"/>
      <c r="J561" s="5"/>
      <c r="K561" s="5"/>
      <c r="L561" s="5"/>
      <c r="M561" s="5"/>
      <c r="N561" s="5"/>
      <c r="O561" s="5"/>
      <c r="P561" s="5"/>
      <c r="Q561" s="5"/>
      <c r="R561" s="5"/>
      <c r="S561" s="5"/>
      <c r="T561" s="5"/>
      <c r="U561" s="5"/>
      <c r="V561" s="5"/>
      <c r="W561" s="4"/>
      <c r="X561" s="4"/>
      <c r="Y561" s="4"/>
      <c r="Z561" s="4"/>
      <c r="AA561" s="4"/>
      <c r="AB561" s="4"/>
      <c r="AC561" s="4"/>
      <c r="AD561" s="4"/>
      <c r="AE561" s="4"/>
      <c r="AF561" s="4"/>
      <c r="AG561" s="4"/>
      <c r="AH561" s="4"/>
      <c r="AI561" s="4"/>
      <c r="AJ561" s="4"/>
      <c r="AK561" s="4"/>
      <c r="AL561" s="4"/>
      <c r="AM561" s="4"/>
    </row>
    <row r="562" spans="9:39" ht="20.100000000000001" customHeight="1" x14ac:dyDescent="0.4">
      <c r="I562" s="5"/>
      <c r="J562" s="5"/>
      <c r="K562" s="5"/>
      <c r="L562" s="5"/>
      <c r="M562" s="5"/>
      <c r="N562" s="5"/>
      <c r="O562" s="5"/>
      <c r="P562" s="5"/>
      <c r="Q562" s="5"/>
      <c r="R562" s="5"/>
      <c r="S562" s="5"/>
      <c r="T562" s="5"/>
      <c r="U562" s="5"/>
      <c r="V562" s="5"/>
      <c r="W562" s="4"/>
      <c r="X562" s="4"/>
      <c r="Y562" s="4"/>
      <c r="Z562" s="4"/>
      <c r="AA562" s="4"/>
      <c r="AB562" s="4"/>
      <c r="AC562" s="4"/>
      <c r="AD562" s="4"/>
      <c r="AE562" s="4"/>
      <c r="AF562" s="4"/>
      <c r="AG562" s="4"/>
      <c r="AH562" s="4"/>
      <c r="AI562" s="4"/>
      <c r="AJ562" s="4"/>
      <c r="AK562" s="4"/>
      <c r="AL562" s="4"/>
      <c r="AM562" s="4"/>
    </row>
    <row r="563" spans="9:39" ht="20.100000000000001" customHeight="1" x14ac:dyDescent="0.4">
      <c r="I563" s="5"/>
      <c r="J563" s="5"/>
      <c r="K563" s="5"/>
      <c r="L563" s="5"/>
      <c r="M563" s="5"/>
      <c r="N563" s="5"/>
      <c r="O563" s="5"/>
      <c r="P563" s="5"/>
      <c r="Q563" s="5"/>
      <c r="R563" s="5"/>
      <c r="S563" s="5"/>
      <c r="T563" s="5"/>
      <c r="U563" s="5"/>
      <c r="V563" s="5"/>
      <c r="W563" s="4"/>
      <c r="X563" s="4"/>
      <c r="Y563" s="4"/>
      <c r="Z563" s="4"/>
      <c r="AA563" s="4"/>
      <c r="AB563" s="4"/>
      <c r="AC563" s="4"/>
      <c r="AD563" s="4"/>
      <c r="AE563" s="4"/>
      <c r="AF563" s="4"/>
      <c r="AG563" s="4"/>
      <c r="AH563" s="4"/>
      <c r="AI563" s="4"/>
      <c r="AJ563" s="4"/>
      <c r="AK563" s="4"/>
      <c r="AL563" s="4"/>
      <c r="AM563" s="4"/>
    </row>
    <row r="564" spans="9:39" ht="20.100000000000001" customHeight="1" x14ac:dyDescent="0.4">
      <c r="I564" s="5"/>
      <c r="J564" s="5"/>
      <c r="K564" s="5"/>
      <c r="L564" s="5"/>
      <c r="M564" s="5"/>
      <c r="N564" s="5"/>
      <c r="O564" s="5"/>
      <c r="P564" s="5"/>
      <c r="Q564" s="5"/>
      <c r="R564" s="5"/>
      <c r="S564" s="5"/>
      <c r="T564" s="5"/>
      <c r="U564" s="5"/>
      <c r="V564" s="5"/>
      <c r="W564" s="4"/>
      <c r="X564" s="4"/>
      <c r="Y564" s="4"/>
      <c r="Z564" s="4"/>
      <c r="AA564" s="4"/>
      <c r="AB564" s="4"/>
      <c r="AC564" s="4"/>
      <c r="AD564" s="4"/>
      <c r="AE564" s="4"/>
      <c r="AF564" s="4"/>
      <c r="AG564" s="4"/>
      <c r="AH564" s="4"/>
      <c r="AI564" s="4"/>
      <c r="AJ564" s="4"/>
      <c r="AK564" s="4"/>
      <c r="AL564" s="4"/>
      <c r="AM564" s="4"/>
    </row>
    <row r="565" spans="9:39" ht="20.100000000000001" customHeight="1" x14ac:dyDescent="0.4">
      <c r="I565" s="5"/>
      <c r="J565" s="5"/>
      <c r="K565" s="5"/>
      <c r="L565" s="5"/>
      <c r="M565" s="5"/>
      <c r="N565" s="5"/>
      <c r="O565" s="5"/>
      <c r="P565" s="5"/>
      <c r="Q565" s="5"/>
      <c r="R565" s="5"/>
      <c r="S565" s="5"/>
      <c r="T565" s="5"/>
      <c r="U565" s="5"/>
      <c r="V565" s="5"/>
      <c r="W565" s="4"/>
      <c r="X565" s="4"/>
      <c r="Y565" s="4"/>
      <c r="Z565" s="4"/>
      <c r="AA565" s="4"/>
      <c r="AB565" s="4"/>
      <c r="AC565" s="4"/>
      <c r="AD565" s="4"/>
      <c r="AE565" s="4"/>
      <c r="AF565" s="4"/>
      <c r="AG565" s="4"/>
      <c r="AH565" s="4"/>
      <c r="AI565" s="4"/>
      <c r="AJ565" s="4"/>
      <c r="AK565" s="4"/>
      <c r="AL565" s="4"/>
      <c r="AM565" s="4"/>
    </row>
    <row r="566" spans="9:39" ht="20.100000000000001" customHeight="1" x14ac:dyDescent="0.4">
      <c r="I566" s="5"/>
      <c r="J566" s="5"/>
      <c r="K566" s="5"/>
      <c r="L566" s="5"/>
      <c r="M566" s="5"/>
      <c r="N566" s="5"/>
      <c r="O566" s="5"/>
      <c r="P566" s="5"/>
      <c r="Q566" s="5"/>
      <c r="R566" s="5"/>
      <c r="S566" s="5"/>
      <c r="T566" s="5"/>
      <c r="U566" s="5"/>
      <c r="V566" s="5"/>
      <c r="W566" s="4"/>
      <c r="X566" s="4"/>
      <c r="Y566" s="4"/>
      <c r="Z566" s="4"/>
      <c r="AA566" s="4"/>
      <c r="AB566" s="4"/>
      <c r="AC566" s="4"/>
      <c r="AD566" s="4"/>
      <c r="AE566" s="4"/>
      <c r="AF566" s="4"/>
      <c r="AG566" s="4"/>
      <c r="AH566" s="4"/>
      <c r="AI566" s="4"/>
      <c r="AJ566" s="4"/>
      <c r="AK566" s="4"/>
      <c r="AL566" s="4"/>
      <c r="AM566" s="4"/>
    </row>
    <row r="567" spans="9:39" ht="20.100000000000001" customHeight="1" x14ac:dyDescent="0.4">
      <c r="I567" s="5"/>
      <c r="J567" s="5"/>
      <c r="K567" s="5"/>
      <c r="L567" s="5"/>
      <c r="M567" s="5"/>
      <c r="N567" s="5"/>
      <c r="O567" s="5"/>
      <c r="P567" s="5"/>
      <c r="Q567" s="5"/>
      <c r="R567" s="5"/>
      <c r="S567" s="5"/>
      <c r="T567" s="5"/>
      <c r="U567" s="5"/>
      <c r="V567" s="5"/>
      <c r="W567" s="4"/>
      <c r="X567" s="4"/>
      <c r="Y567" s="4"/>
      <c r="Z567" s="4"/>
      <c r="AA567" s="4"/>
      <c r="AB567" s="4"/>
      <c r="AC567" s="4"/>
      <c r="AD567" s="4"/>
      <c r="AE567" s="4"/>
      <c r="AF567" s="4"/>
      <c r="AG567" s="4"/>
      <c r="AH567" s="4"/>
      <c r="AI567" s="4"/>
      <c r="AJ567" s="4"/>
      <c r="AK567" s="4"/>
      <c r="AL567" s="4"/>
      <c r="AM567" s="4"/>
    </row>
    <row r="568" spans="9:39" ht="20.100000000000001" customHeight="1" x14ac:dyDescent="0.4">
      <c r="I568" s="5"/>
      <c r="J568" s="5"/>
      <c r="K568" s="5"/>
      <c r="L568" s="5"/>
      <c r="M568" s="5"/>
      <c r="N568" s="5"/>
      <c r="O568" s="5"/>
      <c r="P568" s="5"/>
      <c r="Q568" s="5"/>
      <c r="R568" s="5"/>
      <c r="S568" s="5"/>
      <c r="T568" s="5"/>
      <c r="U568" s="5"/>
      <c r="V568" s="5"/>
      <c r="W568" s="4"/>
      <c r="X568" s="4"/>
      <c r="Y568" s="4"/>
      <c r="Z568" s="4"/>
      <c r="AA568" s="4"/>
      <c r="AB568" s="4"/>
      <c r="AC568" s="4"/>
      <c r="AD568" s="4"/>
      <c r="AE568" s="4"/>
      <c r="AF568" s="4"/>
      <c r="AG568" s="4"/>
      <c r="AH568" s="4"/>
      <c r="AI568" s="4"/>
      <c r="AJ568" s="4"/>
      <c r="AK568" s="4"/>
      <c r="AL568" s="4"/>
      <c r="AM568" s="4"/>
    </row>
    <row r="569" spans="9:39" ht="20.100000000000001" customHeight="1" x14ac:dyDescent="0.4">
      <c r="I569" s="5"/>
      <c r="J569" s="5"/>
      <c r="K569" s="5"/>
      <c r="L569" s="5"/>
      <c r="M569" s="5"/>
      <c r="N569" s="5"/>
      <c r="O569" s="5"/>
      <c r="P569" s="5"/>
      <c r="Q569" s="5"/>
      <c r="R569" s="5"/>
      <c r="S569" s="5"/>
      <c r="T569" s="5"/>
      <c r="U569" s="5"/>
      <c r="V569" s="5"/>
      <c r="W569" s="4"/>
      <c r="X569" s="4"/>
      <c r="Y569" s="4"/>
      <c r="Z569" s="4"/>
      <c r="AA569" s="4"/>
      <c r="AB569" s="4"/>
      <c r="AC569" s="4"/>
      <c r="AD569" s="4"/>
      <c r="AE569" s="4"/>
      <c r="AF569" s="4"/>
      <c r="AG569" s="4"/>
      <c r="AH569" s="4"/>
      <c r="AI569" s="4"/>
      <c r="AJ569" s="4"/>
      <c r="AK569" s="4"/>
      <c r="AL569" s="4"/>
      <c r="AM569" s="4"/>
    </row>
    <row r="570" spans="9:39" ht="20.100000000000001" customHeight="1" x14ac:dyDescent="0.4">
      <c r="I570" s="5"/>
      <c r="J570" s="5"/>
      <c r="K570" s="5"/>
      <c r="L570" s="5"/>
      <c r="M570" s="5"/>
      <c r="N570" s="5"/>
      <c r="O570" s="5"/>
      <c r="P570" s="5"/>
      <c r="Q570" s="5"/>
      <c r="R570" s="5"/>
      <c r="S570" s="5"/>
      <c r="T570" s="5"/>
      <c r="U570" s="5"/>
      <c r="V570" s="5"/>
      <c r="W570" s="4"/>
      <c r="X570" s="4"/>
      <c r="Y570" s="4"/>
      <c r="Z570" s="4"/>
      <c r="AA570" s="4"/>
      <c r="AB570" s="4"/>
      <c r="AC570" s="4"/>
      <c r="AD570" s="4"/>
      <c r="AE570" s="4"/>
      <c r="AF570" s="4"/>
      <c r="AG570" s="4"/>
      <c r="AH570" s="4"/>
      <c r="AI570" s="4"/>
      <c r="AJ570" s="4"/>
      <c r="AK570" s="4"/>
      <c r="AL570" s="4"/>
      <c r="AM570" s="4"/>
    </row>
    <row r="571" spans="9:39" ht="20.100000000000001" customHeight="1" x14ac:dyDescent="0.4">
      <c r="I571" s="5"/>
      <c r="J571" s="5"/>
      <c r="K571" s="5"/>
      <c r="L571" s="5"/>
      <c r="M571" s="5"/>
      <c r="N571" s="5"/>
      <c r="O571" s="5"/>
      <c r="P571" s="5"/>
      <c r="Q571" s="5"/>
      <c r="R571" s="5"/>
      <c r="S571" s="5"/>
      <c r="T571" s="5"/>
      <c r="U571" s="5"/>
      <c r="V571" s="5"/>
      <c r="W571" s="4"/>
      <c r="X571" s="4"/>
      <c r="Y571" s="4"/>
      <c r="Z571" s="4"/>
      <c r="AA571" s="4"/>
      <c r="AB571" s="4"/>
      <c r="AC571" s="4"/>
      <c r="AD571" s="4"/>
      <c r="AE571" s="4"/>
      <c r="AF571" s="4"/>
      <c r="AG571" s="4"/>
      <c r="AH571" s="4"/>
      <c r="AI571" s="4"/>
      <c r="AJ571" s="4"/>
      <c r="AK571" s="4"/>
      <c r="AL571" s="4"/>
      <c r="AM571" s="4"/>
    </row>
    <row r="572" spans="9:39" ht="20.100000000000001" customHeight="1" x14ac:dyDescent="0.4">
      <c r="I572" s="5"/>
      <c r="J572" s="5"/>
      <c r="K572" s="5"/>
      <c r="L572" s="5"/>
      <c r="M572" s="5"/>
      <c r="N572" s="5"/>
      <c r="O572" s="5"/>
      <c r="P572" s="5"/>
      <c r="Q572" s="5"/>
      <c r="R572" s="5"/>
      <c r="S572" s="5"/>
      <c r="T572" s="5"/>
      <c r="U572" s="5"/>
      <c r="V572" s="5"/>
      <c r="W572" s="4"/>
      <c r="X572" s="4"/>
      <c r="Y572" s="4"/>
      <c r="Z572" s="4"/>
      <c r="AA572" s="4"/>
      <c r="AB572" s="4"/>
      <c r="AC572" s="4"/>
      <c r="AD572" s="4"/>
      <c r="AE572" s="4"/>
      <c r="AF572" s="4"/>
      <c r="AG572" s="4"/>
      <c r="AH572" s="4"/>
      <c r="AI572" s="4"/>
      <c r="AJ572" s="4"/>
      <c r="AK572" s="4"/>
      <c r="AL572" s="4"/>
      <c r="AM572" s="4"/>
    </row>
    <row r="573" spans="9:39" ht="20.100000000000001" customHeight="1" x14ac:dyDescent="0.4">
      <c r="I573" s="5"/>
      <c r="J573" s="5"/>
      <c r="K573" s="5"/>
      <c r="L573" s="5"/>
      <c r="M573" s="5"/>
      <c r="N573" s="5"/>
      <c r="O573" s="5"/>
      <c r="P573" s="5"/>
      <c r="Q573" s="5"/>
      <c r="R573" s="5"/>
      <c r="S573" s="5"/>
      <c r="T573" s="5"/>
      <c r="U573" s="5"/>
      <c r="V573" s="5"/>
      <c r="W573" s="4"/>
      <c r="X573" s="4"/>
      <c r="Y573" s="4"/>
      <c r="Z573" s="4"/>
      <c r="AA573" s="4"/>
      <c r="AB573" s="4"/>
      <c r="AC573" s="4"/>
      <c r="AD573" s="4"/>
      <c r="AE573" s="4"/>
      <c r="AF573" s="4"/>
      <c r="AG573" s="4"/>
      <c r="AH573" s="4"/>
      <c r="AI573" s="4"/>
      <c r="AJ573" s="4"/>
      <c r="AK573" s="4"/>
      <c r="AL573" s="4"/>
      <c r="AM573" s="4"/>
    </row>
    <row r="574" spans="9:39" ht="20.100000000000001" customHeight="1" x14ac:dyDescent="0.4">
      <c r="I574" s="5"/>
      <c r="J574" s="5"/>
      <c r="K574" s="5"/>
      <c r="L574" s="5"/>
      <c r="M574" s="5"/>
      <c r="N574" s="5"/>
      <c r="O574" s="5"/>
      <c r="P574" s="5"/>
      <c r="Q574" s="5"/>
      <c r="R574" s="5"/>
      <c r="S574" s="5"/>
      <c r="T574" s="5"/>
      <c r="U574" s="5"/>
      <c r="V574" s="5"/>
      <c r="W574" s="4"/>
      <c r="X574" s="4"/>
      <c r="Y574" s="4"/>
      <c r="Z574" s="4"/>
      <c r="AA574" s="4"/>
      <c r="AB574" s="4"/>
      <c r="AC574" s="4"/>
      <c r="AD574" s="4"/>
      <c r="AE574" s="4"/>
      <c r="AF574" s="4"/>
      <c r="AG574" s="4"/>
      <c r="AH574" s="4"/>
      <c r="AI574" s="4"/>
      <c r="AJ574" s="4"/>
      <c r="AK574" s="4"/>
      <c r="AL574" s="4"/>
      <c r="AM574" s="4"/>
    </row>
    <row r="575" spans="9:39" ht="20.100000000000001" customHeight="1" x14ac:dyDescent="0.4">
      <c r="I575" s="5"/>
      <c r="J575" s="5"/>
      <c r="K575" s="5"/>
      <c r="L575" s="5"/>
      <c r="M575" s="5"/>
      <c r="N575" s="5"/>
      <c r="O575" s="5"/>
      <c r="P575" s="5"/>
      <c r="Q575" s="5"/>
      <c r="R575" s="5"/>
      <c r="S575" s="5"/>
      <c r="T575" s="5"/>
      <c r="U575" s="5"/>
      <c r="V575" s="5"/>
      <c r="W575" s="4"/>
      <c r="X575" s="4"/>
      <c r="Y575" s="4"/>
      <c r="Z575" s="4"/>
      <c r="AA575" s="4"/>
      <c r="AB575" s="4"/>
      <c r="AC575" s="4"/>
      <c r="AD575" s="4"/>
      <c r="AE575" s="4"/>
      <c r="AF575" s="4"/>
      <c r="AG575" s="4"/>
      <c r="AH575" s="4"/>
      <c r="AI575" s="4"/>
      <c r="AJ575" s="4"/>
      <c r="AK575" s="4"/>
      <c r="AL575" s="4"/>
      <c r="AM575" s="4"/>
    </row>
    <row r="576" spans="9:39" ht="20.100000000000001" customHeight="1" x14ac:dyDescent="0.4">
      <c r="I576" s="5"/>
      <c r="J576" s="5"/>
      <c r="K576" s="5"/>
      <c r="L576" s="5"/>
      <c r="M576" s="5"/>
      <c r="N576" s="5"/>
      <c r="O576" s="5"/>
      <c r="P576" s="5"/>
      <c r="Q576" s="5"/>
      <c r="R576" s="5"/>
      <c r="S576" s="5"/>
      <c r="T576" s="5"/>
      <c r="U576" s="5"/>
      <c r="V576" s="5"/>
      <c r="W576" s="4"/>
      <c r="X576" s="4"/>
      <c r="Y576" s="4"/>
      <c r="Z576" s="4"/>
      <c r="AA576" s="4"/>
      <c r="AB576" s="4"/>
      <c r="AC576" s="4"/>
      <c r="AD576" s="4"/>
      <c r="AE576" s="4"/>
      <c r="AF576" s="4"/>
      <c r="AG576" s="4"/>
      <c r="AH576" s="4"/>
      <c r="AI576" s="4"/>
      <c r="AJ576" s="4"/>
      <c r="AK576" s="4"/>
      <c r="AL576" s="4"/>
      <c r="AM576" s="4"/>
    </row>
    <row r="577" spans="9:39" ht="20.100000000000001" customHeight="1" x14ac:dyDescent="0.4">
      <c r="I577" s="5"/>
      <c r="J577" s="5"/>
      <c r="K577" s="5"/>
      <c r="L577" s="5"/>
      <c r="M577" s="5"/>
      <c r="N577" s="5"/>
      <c r="O577" s="5"/>
      <c r="P577" s="5"/>
      <c r="Q577" s="5"/>
      <c r="R577" s="5"/>
      <c r="S577" s="5"/>
      <c r="T577" s="5"/>
      <c r="U577" s="5"/>
      <c r="V577" s="5"/>
      <c r="W577" s="4"/>
      <c r="X577" s="4"/>
      <c r="Y577" s="4"/>
      <c r="Z577" s="4"/>
      <c r="AA577" s="4"/>
      <c r="AB577" s="4"/>
      <c r="AC577" s="4"/>
      <c r="AD577" s="4"/>
      <c r="AE577" s="4"/>
      <c r="AF577" s="4"/>
      <c r="AG577" s="4"/>
      <c r="AH577" s="4"/>
      <c r="AI577" s="4"/>
      <c r="AJ577" s="4"/>
      <c r="AK577" s="4"/>
      <c r="AL577" s="4"/>
      <c r="AM577" s="4"/>
    </row>
    <row r="578" spans="9:39" ht="20.100000000000001" customHeight="1" x14ac:dyDescent="0.4">
      <c r="I578" s="5"/>
      <c r="J578" s="5"/>
      <c r="K578" s="5"/>
      <c r="L578" s="5"/>
      <c r="M578" s="5"/>
      <c r="N578" s="5"/>
      <c r="O578" s="5"/>
      <c r="P578" s="5"/>
      <c r="Q578" s="5"/>
      <c r="R578" s="5"/>
      <c r="S578" s="5"/>
      <c r="T578" s="5"/>
      <c r="U578" s="5"/>
      <c r="V578" s="5"/>
      <c r="W578" s="4"/>
      <c r="X578" s="4"/>
      <c r="Y578" s="4"/>
      <c r="Z578" s="4"/>
      <c r="AA578" s="4"/>
      <c r="AB578" s="4"/>
      <c r="AC578" s="4"/>
      <c r="AD578" s="4"/>
      <c r="AE578" s="4"/>
      <c r="AF578" s="4"/>
      <c r="AG578" s="4"/>
      <c r="AH578" s="4"/>
      <c r="AI578" s="4"/>
      <c r="AJ578" s="4"/>
      <c r="AK578" s="4"/>
      <c r="AL578" s="4"/>
      <c r="AM578" s="4"/>
    </row>
    <row r="579" spans="9:39" ht="20.100000000000001" customHeight="1" x14ac:dyDescent="0.4">
      <c r="I579" s="5"/>
      <c r="J579" s="5"/>
      <c r="K579" s="5"/>
      <c r="L579" s="5"/>
      <c r="M579" s="5"/>
      <c r="N579" s="5"/>
      <c r="O579" s="5"/>
      <c r="P579" s="5"/>
      <c r="Q579" s="5"/>
      <c r="R579" s="5"/>
      <c r="S579" s="5"/>
      <c r="T579" s="5"/>
      <c r="U579" s="5"/>
      <c r="V579" s="5"/>
      <c r="W579" s="4"/>
      <c r="X579" s="4"/>
      <c r="Y579" s="4"/>
      <c r="Z579" s="4"/>
      <c r="AA579" s="4"/>
      <c r="AB579" s="4"/>
      <c r="AC579" s="4"/>
      <c r="AD579" s="4"/>
      <c r="AE579" s="4"/>
      <c r="AF579" s="4"/>
      <c r="AG579" s="4"/>
      <c r="AH579" s="4"/>
      <c r="AI579" s="4"/>
      <c r="AJ579" s="4"/>
      <c r="AK579" s="4"/>
      <c r="AL579" s="4"/>
      <c r="AM579" s="4"/>
    </row>
    <row r="580" spans="9:39" ht="20.100000000000001" customHeight="1" x14ac:dyDescent="0.4">
      <c r="I580" s="5"/>
      <c r="J580" s="5"/>
      <c r="K580" s="5"/>
      <c r="L580" s="5"/>
      <c r="M580" s="5"/>
      <c r="N580" s="5"/>
      <c r="O580" s="5"/>
      <c r="P580" s="5"/>
      <c r="Q580" s="5"/>
      <c r="R580" s="5"/>
      <c r="S580" s="5"/>
      <c r="T580" s="5"/>
      <c r="U580" s="5"/>
      <c r="V580" s="5"/>
      <c r="W580" s="4"/>
      <c r="X580" s="4"/>
      <c r="Y580" s="4"/>
      <c r="Z580" s="4"/>
      <c r="AA580" s="4"/>
      <c r="AB580" s="4"/>
      <c r="AC580" s="4"/>
      <c r="AD580" s="4"/>
      <c r="AE580" s="4"/>
      <c r="AF580" s="4"/>
      <c r="AG580" s="4"/>
      <c r="AH580" s="4"/>
      <c r="AI580" s="4"/>
      <c r="AJ580" s="4"/>
      <c r="AK580" s="4"/>
      <c r="AL580" s="4"/>
      <c r="AM580" s="4"/>
    </row>
    <row r="581" spans="9:39" ht="20.100000000000001" customHeight="1" x14ac:dyDescent="0.4">
      <c r="I581" s="5"/>
      <c r="J581" s="5"/>
      <c r="K581" s="5"/>
      <c r="L581" s="5"/>
      <c r="M581" s="5"/>
      <c r="N581" s="5"/>
      <c r="O581" s="5"/>
      <c r="P581" s="5"/>
      <c r="Q581" s="5"/>
      <c r="R581" s="5"/>
      <c r="S581" s="5"/>
      <c r="T581" s="5"/>
      <c r="U581" s="5"/>
      <c r="V581" s="5"/>
      <c r="W581" s="4"/>
      <c r="X581" s="4"/>
      <c r="Y581" s="4"/>
      <c r="Z581" s="4"/>
      <c r="AA581" s="4"/>
      <c r="AB581" s="4"/>
      <c r="AC581" s="4"/>
      <c r="AD581" s="4"/>
      <c r="AE581" s="4"/>
      <c r="AF581" s="4"/>
      <c r="AG581" s="4"/>
      <c r="AH581" s="4"/>
      <c r="AI581" s="4"/>
      <c r="AJ581" s="4"/>
      <c r="AK581" s="4"/>
      <c r="AL581" s="4"/>
      <c r="AM581" s="4"/>
    </row>
    <row r="582" spans="9:39" ht="20.100000000000001" customHeight="1" x14ac:dyDescent="0.4">
      <c r="I582" s="5"/>
      <c r="J582" s="5"/>
      <c r="K582" s="5"/>
      <c r="L582" s="5"/>
      <c r="M582" s="5"/>
      <c r="N582" s="5"/>
      <c r="O582" s="5"/>
      <c r="P582" s="5"/>
      <c r="Q582" s="5"/>
      <c r="R582" s="5"/>
      <c r="S582" s="5"/>
      <c r="T582" s="5"/>
      <c r="U582" s="5"/>
      <c r="V582" s="5"/>
      <c r="W582" s="4"/>
      <c r="X582" s="4"/>
      <c r="Y582" s="4"/>
      <c r="Z582" s="4"/>
      <c r="AA582" s="4"/>
      <c r="AB582" s="4"/>
      <c r="AC582" s="4"/>
      <c r="AD582" s="4"/>
      <c r="AE582" s="4"/>
      <c r="AF582" s="4"/>
      <c r="AG582" s="4"/>
      <c r="AH582" s="4"/>
      <c r="AI582" s="4"/>
      <c r="AJ582" s="4"/>
      <c r="AK582" s="4"/>
      <c r="AL582" s="4"/>
      <c r="AM582" s="4"/>
    </row>
    <row r="583" spans="9:39" ht="20.100000000000001" customHeight="1" x14ac:dyDescent="0.4">
      <c r="I583" s="5"/>
      <c r="J583" s="5"/>
      <c r="K583" s="5"/>
      <c r="L583" s="5"/>
      <c r="M583" s="5"/>
      <c r="N583" s="5"/>
      <c r="O583" s="5"/>
      <c r="P583" s="5"/>
      <c r="Q583" s="5"/>
      <c r="R583" s="5"/>
      <c r="S583" s="5"/>
      <c r="T583" s="5"/>
      <c r="U583" s="5"/>
      <c r="V583" s="5"/>
      <c r="W583" s="4"/>
      <c r="X583" s="4"/>
      <c r="Y583" s="4"/>
      <c r="Z583" s="4"/>
      <c r="AA583" s="4"/>
      <c r="AB583" s="4"/>
      <c r="AC583" s="4"/>
      <c r="AD583" s="4"/>
      <c r="AE583" s="4"/>
      <c r="AF583" s="4"/>
      <c r="AG583" s="4"/>
      <c r="AH583" s="4"/>
      <c r="AI583" s="4"/>
      <c r="AJ583" s="4"/>
      <c r="AK583" s="4"/>
      <c r="AL583" s="4"/>
      <c r="AM583" s="4"/>
    </row>
    <row r="584" spans="9:39" ht="20.100000000000001" customHeight="1" x14ac:dyDescent="0.4">
      <c r="I584" s="5"/>
      <c r="J584" s="5"/>
      <c r="K584" s="5"/>
      <c r="L584" s="5"/>
      <c r="M584" s="5"/>
      <c r="N584" s="5"/>
      <c r="O584" s="5"/>
      <c r="P584" s="5"/>
      <c r="Q584" s="5"/>
      <c r="R584" s="5"/>
      <c r="S584" s="5"/>
      <c r="T584" s="5"/>
      <c r="U584" s="5"/>
      <c r="V584" s="5"/>
      <c r="W584" s="4"/>
      <c r="X584" s="4"/>
      <c r="Y584" s="4"/>
      <c r="Z584" s="4"/>
      <c r="AA584" s="4"/>
      <c r="AB584" s="4"/>
      <c r="AC584" s="4"/>
      <c r="AD584" s="4"/>
      <c r="AE584" s="4"/>
      <c r="AF584" s="4"/>
      <c r="AG584" s="4"/>
      <c r="AH584" s="4"/>
      <c r="AI584" s="4"/>
      <c r="AJ584" s="4"/>
      <c r="AK584" s="4"/>
      <c r="AL584" s="4"/>
      <c r="AM584" s="4"/>
    </row>
    <row r="585" spans="9:39" ht="20.100000000000001" customHeight="1" x14ac:dyDescent="0.4">
      <c r="I585" s="5"/>
      <c r="J585" s="5"/>
      <c r="K585" s="5"/>
      <c r="L585" s="5"/>
      <c r="M585" s="5"/>
      <c r="N585" s="5"/>
      <c r="O585" s="5"/>
      <c r="P585" s="5"/>
      <c r="Q585" s="5"/>
      <c r="R585" s="5"/>
      <c r="S585" s="5"/>
      <c r="T585" s="5"/>
      <c r="U585" s="5"/>
      <c r="V585" s="5"/>
      <c r="W585" s="4"/>
      <c r="X585" s="4"/>
      <c r="Y585" s="4"/>
      <c r="Z585" s="4"/>
      <c r="AA585" s="4"/>
      <c r="AB585" s="4"/>
      <c r="AC585" s="4"/>
      <c r="AD585" s="4"/>
      <c r="AE585" s="4"/>
      <c r="AF585" s="4"/>
      <c r="AG585" s="4"/>
      <c r="AH585" s="4"/>
      <c r="AI585" s="4"/>
      <c r="AJ585" s="4"/>
      <c r="AK585" s="4"/>
      <c r="AL585" s="4"/>
      <c r="AM585" s="4"/>
    </row>
    <row r="586" spans="9:39" ht="20.100000000000001" customHeight="1" x14ac:dyDescent="0.4">
      <c r="I586" s="5"/>
      <c r="J586" s="5"/>
      <c r="K586" s="5"/>
      <c r="L586" s="5"/>
      <c r="M586" s="5"/>
      <c r="N586" s="5"/>
      <c r="O586" s="5"/>
      <c r="P586" s="5"/>
      <c r="Q586" s="5"/>
      <c r="R586" s="5"/>
      <c r="S586" s="5"/>
      <c r="T586" s="5"/>
      <c r="U586" s="5"/>
      <c r="V586" s="5"/>
      <c r="W586" s="4"/>
      <c r="X586" s="4"/>
      <c r="Y586" s="4"/>
      <c r="Z586" s="4"/>
      <c r="AA586" s="4"/>
      <c r="AB586" s="4"/>
      <c r="AC586" s="4"/>
      <c r="AD586" s="4"/>
      <c r="AE586" s="4"/>
      <c r="AF586" s="4"/>
      <c r="AG586" s="4"/>
      <c r="AH586" s="4"/>
      <c r="AI586" s="4"/>
      <c r="AJ586" s="4"/>
      <c r="AK586" s="4"/>
      <c r="AL586" s="4"/>
      <c r="AM586" s="4"/>
    </row>
    <row r="587" spans="9:39" ht="20.100000000000001" customHeight="1" x14ac:dyDescent="0.4">
      <c r="I587" s="5"/>
      <c r="J587" s="5"/>
      <c r="K587" s="5"/>
      <c r="L587" s="5"/>
      <c r="M587" s="5"/>
      <c r="N587" s="5"/>
      <c r="O587" s="5"/>
      <c r="P587" s="5"/>
      <c r="Q587" s="5"/>
      <c r="R587" s="5"/>
      <c r="S587" s="5"/>
      <c r="T587" s="5"/>
      <c r="U587" s="5"/>
      <c r="V587" s="5"/>
      <c r="W587" s="4"/>
      <c r="X587" s="4"/>
      <c r="Y587" s="4"/>
      <c r="Z587" s="4"/>
      <c r="AA587" s="4"/>
      <c r="AB587" s="4"/>
      <c r="AC587" s="4"/>
      <c r="AD587" s="4"/>
      <c r="AE587" s="4"/>
      <c r="AF587" s="4"/>
      <c r="AG587" s="4"/>
      <c r="AH587" s="4"/>
      <c r="AI587" s="4"/>
      <c r="AJ587" s="4"/>
      <c r="AK587" s="4"/>
      <c r="AL587" s="4"/>
      <c r="AM587" s="4"/>
    </row>
    <row r="588" spans="9:39" ht="20.100000000000001" customHeight="1" x14ac:dyDescent="0.4">
      <c r="I588" s="5"/>
      <c r="J588" s="5"/>
      <c r="K588" s="5"/>
      <c r="L588" s="5"/>
      <c r="M588" s="5"/>
      <c r="N588" s="5"/>
      <c r="O588" s="5"/>
      <c r="P588" s="5"/>
      <c r="Q588" s="5"/>
      <c r="R588" s="5"/>
      <c r="S588" s="5"/>
      <c r="T588" s="5"/>
      <c r="U588" s="5"/>
      <c r="V588" s="5"/>
      <c r="W588" s="4"/>
      <c r="X588" s="4"/>
      <c r="Y588" s="4"/>
      <c r="Z588" s="4"/>
      <c r="AA588" s="4"/>
      <c r="AB588" s="4"/>
      <c r="AC588" s="4"/>
      <c r="AD588" s="4"/>
      <c r="AE588" s="4"/>
      <c r="AF588" s="4"/>
      <c r="AG588" s="4"/>
      <c r="AH588" s="4"/>
      <c r="AI588" s="4"/>
      <c r="AJ588" s="4"/>
      <c r="AK588" s="4"/>
      <c r="AL588" s="4"/>
      <c r="AM588" s="4"/>
    </row>
    <row r="589" spans="9:39" ht="20.100000000000001" customHeight="1" x14ac:dyDescent="0.4">
      <c r="I589" s="5"/>
      <c r="J589" s="5"/>
      <c r="K589" s="5"/>
      <c r="L589" s="5"/>
      <c r="M589" s="5"/>
      <c r="N589" s="5"/>
      <c r="O589" s="5"/>
      <c r="P589" s="5"/>
      <c r="Q589" s="5"/>
      <c r="R589" s="5"/>
      <c r="S589" s="5"/>
      <c r="T589" s="5"/>
      <c r="U589" s="5"/>
      <c r="V589" s="5"/>
      <c r="W589" s="4"/>
      <c r="X589" s="4"/>
      <c r="Y589" s="4"/>
      <c r="Z589" s="4"/>
      <c r="AA589" s="4"/>
      <c r="AB589" s="4"/>
      <c r="AC589" s="4"/>
      <c r="AD589" s="4"/>
      <c r="AE589" s="4"/>
      <c r="AF589" s="4"/>
      <c r="AG589" s="4"/>
      <c r="AH589" s="4"/>
      <c r="AI589" s="4"/>
      <c r="AJ589" s="4"/>
      <c r="AK589" s="4"/>
      <c r="AL589" s="4"/>
      <c r="AM589" s="4"/>
    </row>
    <row r="590" spans="9:39" ht="20.100000000000001" customHeight="1" x14ac:dyDescent="0.4">
      <c r="I590" s="5"/>
      <c r="J590" s="5"/>
      <c r="K590" s="5"/>
      <c r="L590" s="5"/>
      <c r="M590" s="5"/>
      <c r="N590" s="5"/>
      <c r="O590" s="5"/>
      <c r="P590" s="5"/>
      <c r="Q590" s="5"/>
      <c r="R590" s="5"/>
      <c r="S590" s="5"/>
      <c r="T590" s="5"/>
      <c r="U590" s="5"/>
      <c r="V590" s="5"/>
      <c r="W590" s="4"/>
      <c r="X590" s="4"/>
      <c r="Y590" s="4"/>
      <c r="Z590" s="4"/>
      <c r="AA590" s="4"/>
      <c r="AB590" s="4"/>
      <c r="AC590" s="4"/>
      <c r="AD590" s="4"/>
      <c r="AE590" s="4"/>
      <c r="AF590" s="4"/>
      <c r="AG590" s="4"/>
      <c r="AH590" s="4"/>
      <c r="AI590" s="4"/>
      <c r="AJ590" s="4"/>
      <c r="AK590" s="4"/>
      <c r="AL590" s="4"/>
      <c r="AM590" s="4"/>
    </row>
    <row r="591" spans="9:39" ht="20.100000000000001" customHeight="1" x14ac:dyDescent="0.4">
      <c r="I591" s="5"/>
      <c r="J591" s="5"/>
      <c r="K591" s="5"/>
      <c r="L591" s="5"/>
      <c r="M591" s="5"/>
      <c r="N591" s="5"/>
      <c r="O591" s="5"/>
      <c r="P591" s="5"/>
      <c r="Q591" s="5"/>
      <c r="R591" s="5"/>
      <c r="S591" s="5"/>
      <c r="T591" s="5"/>
      <c r="U591" s="5"/>
      <c r="V591" s="5"/>
      <c r="W591" s="4"/>
      <c r="X591" s="4"/>
      <c r="Y591" s="4"/>
      <c r="Z591" s="4"/>
      <c r="AA591" s="4"/>
      <c r="AB591" s="4"/>
      <c r="AC591" s="4"/>
      <c r="AD591" s="4"/>
      <c r="AE591" s="4"/>
      <c r="AF591" s="4"/>
      <c r="AG591" s="4"/>
      <c r="AH591" s="4"/>
      <c r="AI591" s="4"/>
      <c r="AJ591" s="4"/>
      <c r="AK591" s="4"/>
      <c r="AL591" s="4"/>
      <c r="AM591" s="4"/>
    </row>
    <row r="592" spans="9:39" ht="20.100000000000001" customHeight="1" x14ac:dyDescent="0.4">
      <c r="I592" s="5"/>
      <c r="J592" s="5"/>
      <c r="K592" s="5"/>
      <c r="L592" s="5"/>
      <c r="M592" s="5"/>
      <c r="N592" s="5"/>
      <c r="O592" s="5"/>
      <c r="P592" s="5"/>
      <c r="Q592" s="5"/>
      <c r="R592" s="5"/>
      <c r="S592" s="5"/>
      <c r="T592" s="5"/>
      <c r="U592" s="5"/>
      <c r="V592" s="5"/>
      <c r="W592" s="4"/>
      <c r="X592" s="4"/>
      <c r="Y592" s="4"/>
      <c r="Z592" s="4"/>
      <c r="AA592" s="4"/>
      <c r="AB592" s="4"/>
      <c r="AC592" s="4"/>
      <c r="AD592" s="4"/>
      <c r="AE592" s="4"/>
      <c r="AF592" s="4"/>
      <c r="AG592" s="4"/>
      <c r="AH592" s="4"/>
      <c r="AI592" s="4"/>
      <c r="AJ592" s="4"/>
      <c r="AK592" s="4"/>
      <c r="AL592" s="4"/>
      <c r="AM592" s="4"/>
    </row>
    <row r="593" spans="9:39" ht="20.100000000000001" customHeight="1" x14ac:dyDescent="0.4">
      <c r="I593" s="5"/>
      <c r="J593" s="5"/>
      <c r="K593" s="5"/>
      <c r="L593" s="5"/>
      <c r="M593" s="5"/>
      <c r="N593" s="5"/>
      <c r="O593" s="5"/>
      <c r="P593" s="5"/>
      <c r="Q593" s="5"/>
      <c r="R593" s="5"/>
      <c r="S593" s="5"/>
      <c r="T593" s="5"/>
      <c r="U593" s="5"/>
      <c r="V593" s="5"/>
      <c r="W593" s="4"/>
      <c r="X593" s="4"/>
      <c r="Y593" s="4"/>
      <c r="Z593" s="4"/>
      <c r="AA593" s="4"/>
      <c r="AB593" s="4"/>
      <c r="AC593" s="4"/>
      <c r="AD593" s="4"/>
      <c r="AE593" s="4"/>
      <c r="AF593" s="4"/>
      <c r="AG593" s="4"/>
      <c r="AH593" s="4"/>
      <c r="AI593" s="4"/>
      <c r="AJ593" s="4"/>
      <c r="AK593" s="4"/>
      <c r="AL593" s="4"/>
      <c r="AM593" s="4"/>
    </row>
    <row r="594" spans="9:39" ht="20.100000000000001" customHeight="1" x14ac:dyDescent="0.4">
      <c r="I594" s="5"/>
      <c r="J594" s="5"/>
      <c r="K594" s="5"/>
      <c r="L594" s="5"/>
      <c r="M594" s="5"/>
      <c r="N594" s="5"/>
      <c r="O594" s="5"/>
      <c r="P594" s="5"/>
      <c r="Q594" s="5"/>
      <c r="R594" s="5"/>
      <c r="S594" s="5"/>
      <c r="T594" s="5"/>
      <c r="U594" s="5"/>
      <c r="V594" s="5"/>
      <c r="W594" s="4"/>
      <c r="X594" s="4"/>
      <c r="Y594" s="4"/>
      <c r="Z594" s="4"/>
      <c r="AA594" s="4"/>
      <c r="AB594" s="4"/>
      <c r="AC594" s="4"/>
      <c r="AD594" s="4"/>
      <c r="AE594" s="4"/>
      <c r="AF594" s="4"/>
      <c r="AG594" s="4"/>
      <c r="AH594" s="4"/>
      <c r="AI594" s="4"/>
      <c r="AJ594" s="4"/>
      <c r="AK594" s="4"/>
      <c r="AL594" s="4"/>
      <c r="AM594" s="4"/>
    </row>
    <row r="595" spans="9:39" ht="20.100000000000001" customHeight="1" x14ac:dyDescent="0.4">
      <c r="I595" s="5"/>
      <c r="J595" s="5"/>
      <c r="K595" s="5"/>
      <c r="L595" s="5"/>
      <c r="M595" s="5"/>
      <c r="N595" s="5"/>
      <c r="O595" s="5"/>
      <c r="P595" s="5"/>
      <c r="Q595" s="5"/>
      <c r="R595" s="5"/>
      <c r="S595" s="5"/>
      <c r="T595" s="5"/>
      <c r="U595" s="5"/>
      <c r="V595" s="5"/>
      <c r="W595" s="4"/>
      <c r="X595" s="4"/>
      <c r="Y595" s="4"/>
      <c r="Z595" s="4"/>
      <c r="AA595" s="4"/>
      <c r="AB595" s="4"/>
      <c r="AC595" s="4"/>
      <c r="AD595" s="4"/>
      <c r="AE595" s="4"/>
      <c r="AF595" s="4"/>
      <c r="AG595" s="4"/>
      <c r="AH595" s="4"/>
      <c r="AI595" s="4"/>
      <c r="AJ595" s="4"/>
      <c r="AK595" s="4"/>
      <c r="AL595" s="4"/>
      <c r="AM595" s="4"/>
    </row>
    <row r="596" spans="9:39" ht="20.100000000000001" customHeight="1" x14ac:dyDescent="0.4">
      <c r="I596" s="5"/>
      <c r="J596" s="5"/>
      <c r="K596" s="5"/>
      <c r="L596" s="5"/>
      <c r="M596" s="5"/>
      <c r="N596" s="5"/>
      <c r="O596" s="5"/>
      <c r="P596" s="5"/>
      <c r="Q596" s="5"/>
      <c r="R596" s="5"/>
      <c r="S596" s="5"/>
      <c r="T596" s="5"/>
      <c r="U596" s="5"/>
      <c r="V596" s="5"/>
      <c r="W596" s="4"/>
      <c r="X596" s="4"/>
      <c r="Y596" s="4"/>
      <c r="Z596" s="4"/>
      <c r="AA596" s="4"/>
      <c r="AB596" s="4"/>
      <c r="AC596" s="4"/>
      <c r="AD596" s="4"/>
      <c r="AE596" s="4"/>
      <c r="AF596" s="4"/>
      <c r="AG596" s="4"/>
      <c r="AH596" s="4"/>
      <c r="AI596" s="4"/>
      <c r="AJ596" s="4"/>
      <c r="AK596" s="4"/>
      <c r="AL596" s="4"/>
      <c r="AM596" s="4"/>
    </row>
    <row r="597" spans="9:39" ht="20.100000000000001" customHeight="1" x14ac:dyDescent="0.4">
      <c r="I597" s="5"/>
      <c r="J597" s="5"/>
      <c r="K597" s="5"/>
      <c r="L597" s="5"/>
      <c r="M597" s="5"/>
      <c r="N597" s="5"/>
      <c r="O597" s="5"/>
      <c r="P597" s="5"/>
      <c r="Q597" s="5"/>
      <c r="R597" s="5"/>
      <c r="S597" s="5"/>
      <c r="T597" s="5"/>
      <c r="U597" s="5"/>
      <c r="V597" s="5"/>
      <c r="W597" s="4"/>
      <c r="X597" s="4"/>
      <c r="Y597" s="4"/>
      <c r="Z597" s="4"/>
      <c r="AA597" s="4"/>
      <c r="AB597" s="4"/>
      <c r="AC597" s="4"/>
      <c r="AD597" s="4"/>
      <c r="AE597" s="4"/>
      <c r="AF597" s="4"/>
      <c r="AG597" s="4"/>
      <c r="AH597" s="4"/>
      <c r="AI597" s="4"/>
      <c r="AJ597" s="4"/>
      <c r="AK597" s="4"/>
      <c r="AL597" s="4"/>
      <c r="AM597" s="4"/>
    </row>
    <row r="598" spans="9:39" ht="20.100000000000001" customHeight="1" x14ac:dyDescent="0.4">
      <c r="I598" s="5"/>
      <c r="J598" s="5"/>
      <c r="K598" s="5"/>
      <c r="L598" s="5"/>
      <c r="M598" s="5"/>
      <c r="N598" s="5"/>
      <c r="O598" s="5"/>
      <c r="P598" s="5"/>
      <c r="Q598" s="5"/>
      <c r="R598" s="5"/>
      <c r="S598" s="5"/>
      <c r="T598" s="5"/>
      <c r="U598" s="5"/>
      <c r="V598" s="5"/>
      <c r="W598" s="4"/>
      <c r="X598" s="4"/>
      <c r="Y598" s="4"/>
      <c r="Z598" s="4"/>
      <c r="AA598" s="4"/>
      <c r="AB598" s="4"/>
      <c r="AC598" s="4"/>
      <c r="AD598" s="4"/>
      <c r="AE598" s="4"/>
      <c r="AF598" s="4"/>
      <c r="AG598" s="4"/>
      <c r="AH598" s="4"/>
      <c r="AI598" s="4"/>
      <c r="AJ598" s="4"/>
      <c r="AK598" s="4"/>
      <c r="AL598" s="4"/>
      <c r="AM598" s="4"/>
    </row>
    <row r="599" spans="9:39" ht="20.100000000000001" customHeight="1" x14ac:dyDescent="0.4">
      <c r="I599" s="5"/>
      <c r="J599" s="5"/>
      <c r="K599" s="5"/>
      <c r="L599" s="5"/>
      <c r="M599" s="5"/>
      <c r="N599" s="5"/>
      <c r="O599" s="5"/>
      <c r="P599" s="5"/>
      <c r="Q599" s="5"/>
      <c r="R599" s="5"/>
      <c r="S599" s="5"/>
      <c r="T599" s="5"/>
      <c r="U599" s="5"/>
      <c r="V599" s="5"/>
      <c r="W599" s="4"/>
      <c r="X599" s="4"/>
      <c r="Y599" s="4"/>
      <c r="Z599" s="4"/>
      <c r="AA599" s="4"/>
      <c r="AB599" s="4"/>
      <c r="AC599" s="4"/>
      <c r="AD599" s="4"/>
      <c r="AE599" s="4"/>
      <c r="AF599" s="4"/>
      <c r="AG599" s="4"/>
      <c r="AH599" s="4"/>
      <c r="AI599" s="4"/>
      <c r="AJ599" s="4"/>
      <c r="AK599" s="4"/>
      <c r="AL599" s="4"/>
      <c r="AM599" s="4"/>
    </row>
    <row r="600" spans="9:39" ht="20.100000000000001" customHeight="1" x14ac:dyDescent="0.4">
      <c r="I600" s="5"/>
      <c r="J600" s="5"/>
      <c r="K600" s="5"/>
      <c r="L600" s="5"/>
      <c r="M600" s="5"/>
      <c r="N600" s="5"/>
      <c r="O600" s="5"/>
      <c r="P600" s="5"/>
      <c r="Q600" s="5"/>
      <c r="R600" s="5"/>
      <c r="S600" s="5"/>
      <c r="T600" s="5"/>
      <c r="U600" s="5"/>
      <c r="V600" s="5"/>
      <c r="W600" s="4"/>
      <c r="X600" s="4"/>
      <c r="Y600" s="4"/>
      <c r="Z600" s="4"/>
      <c r="AA600" s="4"/>
      <c r="AB600" s="4"/>
      <c r="AC600" s="4"/>
      <c r="AD600" s="4"/>
      <c r="AE600" s="4"/>
      <c r="AF600" s="4"/>
      <c r="AG600" s="4"/>
      <c r="AH600" s="4"/>
      <c r="AI600" s="4"/>
      <c r="AJ600" s="4"/>
      <c r="AK600" s="4"/>
      <c r="AL600" s="4"/>
      <c r="AM600" s="4"/>
    </row>
    <row r="601" spans="9:39" ht="20.100000000000001" customHeight="1" x14ac:dyDescent="0.4">
      <c r="I601" s="5"/>
      <c r="J601" s="5"/>
      <c r="K601" s="5"/>
      <c r="L601" s="5"/>
      <c r="M601" s="5"/>
      <c r="N601" s="5"/>
      <c r="O601" s="5"/>
      <c r="P601" s="5"/>
      <c r="Q601" s="5"/>
      <c r="R601" s="5"/>
      <c r="S601" s="5"/>
      <c r="T601" s="5"/>
      <c r="U601" s="5"/>
      <c r="V601" s="5"/>
      <c r="W601" s="4"/>
      <c r="X601" s="4"/>
      <c r="Y601" s="4"/>
      <c r="Z601" s="4"/>
      <c r="AA601" s="4"/>
      <c r="AB601" s="4"/>
      <c r="AC601" s="4"/>
      <c r="AD601" s="4"/>
      <c r="AE601" s="4"/>
      <c r="AF601" s="4"/>
      <c r="AG601" s="4"/>
      <c r="AH601" s="4"/>
      <c r="AI601" s="4"/>
      <c r="AJ601" s="4"/>
      <c r="AK601" s="4"/>
      <c r="AL601" s="4"/>
      <c r="AM601" s="4"/>
    </row>
    <row r="602" spans="9:39" ht="20.100000000000001" customHeight="1" x14ac:dyDescent="0.4">
      <c r="I602" s="5"/>
      <c r="J602" s="5"/>
      <c r="K602" s="5"/>
      <c r="L602" s="5"/>
      <c r="M602" s="5"/>
      <c r="N602" s="5"/>
      <c r="O602" s="5"/>
      <c r="P602" s="5"/>
      <c r="Q602" s="5"/>
      <c r="R602" s="5"/>
      <c r="S602" s="5"/>
      <c r="T602" s="5"/>
      <c r="U602" s="5"/>
      <c r="V602" s="5"/>
      <c r="W602" s="4"/>
      <c r="X602" s="4"/>
      <c r="Y602" s="4"/>
      <c r="Z602" s="4"/>
      <c r="AA602" s="4"/>
      <c r="AB602" s="4"/>
      <c r="AC602" s="4"/>
      <c r="AD602" s="4"/>
      <c r="AE602" s="4"/>
      <c r="AF602" s="4"/>
      <c r="AG602" s="4"/>
      <c r="AH602" s="4"/>
      <c r="AI602" s="4"/>
      <c r="AJ602" s="4"/>
      <c r="AK602" s="4"/>
      <c r="AL602" s="4"/>
      <c r="AM602" s="4"/>
    </row>
    <row r="603" spans="9:39" ht="20.100000000000001" customHeight="1" x14ac:dyDescent="0.4">
      <c r="I603" s="5"/>
      <c r="J603" s="5"/>
      <c r="K603" s="5"/>
      <c r="L603" s="5"/>
      <c r="M603" s="5"/>
      <c r="N603" s="5"/>
      <c r="O603" s="5"/>
      <c r="P603" s="5"/>
      <c r="Q603" s="5"/>
      <c r="R603" s="5"/>
      <c r="S603" s="5"/>
      <c r="T603" s="5"/>
      <c r="U603" s="5"/>
      <c r="V603" s="5"/>
      <c r="W603" s="4"/>
      <c r="X603" s="4"/>
      <c r="Y603" s="4"/>
      <c r="Z603" s="4"/>
      <c r="AA603" s="4"/>
      <c r="AB603" s="4"/>
      <c r="AC603" s="4"/>
      <c r="AD603" s="4"/>
      <c r="AE603" s="4"/>
      <c r="AF603" s="4"/>
      <c r="AG603" s="4"/>
      <c r="AH603" s="4"/>
      <c r="AI603" s="4"/>
      <c r="AJ603" s="4"/>
      <c r="AK603" s="4"/>
      <c r="AL603" s="4"/>
      <c r="AM603" s="4"/>
    </row>
    <row r="604" spans="9:39" ht="20.100000000000001" customHeight="1" x14ac:dyDescent="0.4">
      <c r="I604" s="5"/>
      <c r="J604" s="5"/>
      <c r="K604" s="5"/>
      <c r="L604" s="5"/>
      <c r="M604" s="5"/>
      <c r="N604" s="5"/>
      <c r="O604" s="5"/>
      <c r="P604" s="5"/>
      <c r="Q604" s="5"/>
      <c r="R604" s="5"/>
      <c r="S604" s="5"/>
      <c r="T604" s="5"/>
      <c r="U604" s="5"/>
      <c r="V604" s="5"/>
      <c r="W604" s="4"/>
      <c r="X604" s="4"/>
      <c r="Y604" s="4"/>
      <c r="Z604" s="4"/>
      <c r="AA604" s="4"/>
      <c r="AB604" s="4"/>
      <c r="AC604" s="4"/>
      <c r="AD604" s="4"/>
      <c r="AE604" s="4"/>
      <c r="AF604" s="4"/>
      <c r="AG604" s="4"/>
      <c r="AH604" s="4"/>
      <c r="AI604" s="4"/>
      <c r="AJ604" s="4"/>
      <c r="AK604" s="4"/>
      <c r="AL604" s="4"/>
      <c r="AM604" s="4"/>
    </row>
    <row r="605" spans="9:39" ht="20.100000000000001" customHeight="1" x14ac:dyDescent="0.4">
      <c r="I605" s="5"/>
      <c r="J605" s="5"/>
      <c r="K605" s="5"/>
      <c r="L605" s="5"/>
      <c r="M605" s="5"/>
      <c r="N605" s="5"/>
      <c r="O605" s="5"/>
      <c r="P605" s="5"/>
      <c r="Q605" s="5"/>
      <c r="R605" s="5"/>
      <c r="S605" s="5"/>
      <c r="T605" s="5"/>
      <c r="U605" s="5"/>
      <c r="V605" s="5"/>
      <c r="W605" s="4"/>
      <c r="X605" s="4"/>
      <c r="Y605" s="4"/>
      <c r="Z605" s="4"/>
      <c r="AA605" s="4"/>
      <c r="AB605" s="4"/>
      <c r="AC605" s="4"/>
      <c r="AD605" s="4"/>
      <c r="AE605" s="4"/>
      <c r="AF605" s="4"/>
      <c r="AG605" s="4"/>
      <c r="AH605" s="4"/>
      <c r="AI605" s="4"/>
      <c r="AJ605" s="4"/>
      <c r="AK605" s="4"/>
      <c r="AL605" s="4"/>
      <c r="AM605" s="4"/>
    </row>
    <row r="606" spans="9:39" ht="20.100000000000001" customHeight="1" x14ac:dyDescent="0.4">
      <c r="I606" s="5"/>
      <c r="J606" s="5"/>
      <c r="K606" s="5"/>
      <c r="L606" s="5"/>
      <c r="M606" s="5"/>
      <c r="N606" s="5"/>
      <c r="O606" s="5"/>
      <c r="P606" s="5"/>
      <c r="Q606" s="5"/>
      <c r="R606" s="5"/>
      <c r="S606" s="5"/>
      <c r="T606" s="5"/>
      <c r="U606" s="5"/>
      <c r="V606" s="5"/>
      <c r="W606" s="4"/>
      <c r="X606" s="4"/>
      <c r="Y606" s="4"/>
      <c r="Z606" s="4"/>
      <c r="AA606" s="4"/>
      <c r="AB606" s="4"/>
      <c r="AC606" s="4"/>
      <c r="AD606" s="4"/>
      <c r="AE606" s="4"/>
      <c r="AF606" s="4"/>
      <c r="AG606" s="4"/>
      <c r="AH606" s="4"/>
      <c r="AI606" s="4"/>
      <c r="AJ606" s="4"/>
      <c r="AK606" s="4"/>
      <c r="AL606" s="4"/>
      <c r="AM606" s="4"/>
    </row>
    <row r="607" spans="9:39" ht="20.100000000000001" customHeight="1" x14ac:dyDescent="0.4">
      <c r="I607" s="5"/>
      <c r="J607" s="5"/>
      <c r="K607" s="5"/>
      <c r="L607" s="5"/>
      <c r="M607" s="5"/>
      <c r="N607" s="5"/>
      <c r="O607" s="5"/>
      <c r="P607" s="5"/>
      <c r="Q607" s="5"/>
      <c r="R607" s="5"/>
      <c r="S607" s="5"/>
      <c r="T607" s="5"/>
      <c r="U607" s="5"/>
      <c r="V607" s="5"/>
      <c r="W607" s="4"/>
      <c r="X607" s="4"/>
      <c r="Y607" s="4"/>
      <c r="Z607" s="4"/>
      <c r="AA607" s="4"/>
      <c r="AB607" s="4"/>
      <c r="AC607" s="4"/>
      <c r="AD607" s="4"/>
      <c r="AE607" s="4"/>
      <c r="AF607" s="4"/>
      <c r="AG607" s="4"/>
      <c r="AH607" s="4"/>
      <c r="AI607" s="4"/>
      <c r="AJ607" s="4"/>
      <c r="AK607" s="4"/>
      <c r="AL607" s="4"/>
      <c r="AM607" s="4"/>
    </row>
    <row r="608" spans="9:39" ht="20.100000000000001" customHeight="1" x14ac:dyDescent="0.4">
      <c r="I608" s="5"/>
      <c r="J608" s="5"/>
      <c r="K608" s="5"/>
      <c r="L608" s="5"/>
      <c r="M608" s="5"/>
      <c r="N608" s="5"/>
      <c r="O608" s="5"/>
      <c r="P608" s="5"/>
      <c r="Q608" s="5"/>
      <c r="R608" s="5"/>
      <c r="S608" s="5"/>
      <c r="T608" s="5"/>
      <c r="U608" s="5"/>
      <c r="V608" s="5"/>
      <c r="W608" s="4"/>
      <c r="X608" s="4"/>
      <c r="Y608" s="4"/>
      <c r="Z608" s="4"/>
      <c r="AA608" s="4"/>
      <c r="AB608" s="4"/>
      <c r="AC608" s="4"/>
      <c r="AD608" s="4"/>
      <c r="AE608" s="4"/>
      <c r="AF608" s="4"/>
      <c r="AG608" s="4"/>
      <c r="AH608" s="4"/>
      <c r="AI608" s="4"/>
      <c r="AJ608" s="4"/>
      <c r="AK608" s="4"/>
      <c r="AL608" s="4"/>
      <c r="AM608" s="4"/>
    </row>
    <row r="609" spans="9:39" ht="20.100000000000001" customHeight="1" x14ac:dyDescent="0.4">
      <c r="I609" s="5"/>
      <c r="J609" s="5"/>
      <c r="K609" s="5"/>
      <c r="L609" s="5"/>
      <c r="M609" s="5"/>
      <c r="N609" s="5"/>
      <c r="O609" s="5"/>
      <c r="P609" s="5"/>
      <c r="Q609" s="5"/>
      <c r="R609" s="5"/>
      <c r="S609" s="5"/>
      <c r="T609" s="5"/>
      <c r="U609" s="5"/>
      <c r="V609" s="5"/>
      <c r="W609" s="4"/>
      <c r="X609" s="4"/>
      <c r="Y609" s="4"/>
      <c r="Z609" s="4"/>
      <c r="AA609" s="4"/>
      <c r="AB609" s="4"/>
      <c r="AC609" s="4"/>
      <c r="AD609" s="4"/>
      <c r="AE609" s="4"/>
      <c r="AF609" s="4"/>
      <c r="AG609" s="4"/>
      <c r="AH609" s="4"/>
      <c r="AI609" s="4"/>
      <c r="AJ609" s="4"/>
      <c r="AK609" s="4"/>
      <c r="AL609" s="4"/>
      <c r="AM609" s="4"/>
    </row>
    <row r="610" spans="9:39" ht="20.100000000000001" customHeight="1" x14ac:dyDescent="0.4">
      <c r="I610" s="5"/>
      <c r="J610" s="5"/>
      <c r="K610" s="5"/>
      <c r="L610" s="5"/>
      <c r="M610" s="5"/>
      <c r="N610" s="5"/>
      <c r="O610" s="5"/>
      <c r="P610" s="5"/>
      <c r="Q610" s="5"/>
      <c r="R610" s="5"/>
      <c r="S610" s="5"/>
      <c r="T610" s="5"/>
      <c r="U610" s="5"/>
      <c r="V610" s="5"/>
      <c r="W610" s="4"/>
      <c r="X610" s="4"/>
      <c r="Y610" s="4"/>
      <c r="Z610" s="4"/>
      <c r="AA610" s="4"/>
      <c r="AB610" s="4"/>
      <c r="AC610" s="4"/>
      <c r="AD610" s="4"/>
      <c r="AE610" s="4"/>
      <c r="AF610" s="4"/>
      <c r="AG610" s="4"/>
      <c r="AH610" s="4"/>
      <c r="AI610" s="4"/>
      <c r="AJ610" s="4"/>
      <c r="AK610" s="4"/>
      <c r="AL610" s="4"/>
      <c r="AM610" s="4"/>
    </row>
    <row r="611" spans="9:39" ht="20.100000000000001" customHeight="1" x14ac:dyDescent="0.4">
      <c r="I611" s="5"/>
      <c r="J611" s="5"/>
      <c r="K611" s="5"/>
      <c r="L611" s="5"/>
      <c r="M611" s="5"/>
      <c r="N611" s="5"/>
      <c r="O611" s="5"/>
      <c r="P611" s="5"/>
      <c r="Q611" s="5"/>
      <c r="R611" s="5"/>
      <c r="S611" s="5"/>
      <c r="T611" s="5"/>
      <c r="U611" s="5"/>
      <c r="V611" s="5"/>
      <c r="W611" s="4"/>
      <c r="X611" s="4"/>
      <c r="Y611" s="4"/>
      <c r="Z611" s="4"/>
      <c r="AA611" s="4"/>
      <c r="AB611" s="4"/>
      <c r="AC611" s="4"/>
      <c r="AD611" s="4"/>
      <c r="AE611" s="4"/>
      <c r="AF611" s="4"/>
      <c r="AG611" s="4"/>
      <c r="AH611" s="4"/>
      <c r="AI611" s="4"/>
      <c r="AJ611" s="4"/>
      <c r="AK611" s="4"/>
      <c r="AL611" s="4"/>
      <c r="AM611" s="4"/>
    </row>
    <row r="612" spans="9:39" ht="20.100000000000001" customHeight="1" x14ac:dyDescent="0.4">
      <c r="I612" s="5"/>
      <c r="J612" s="5"/>
      <c r="K612" s="5"/>
      <c r="L612" s="5"/>
      <c r="M612" s="5"/>
      <c r="N612" s="5"/>
      <c r="O612" s="5"/>
      <c r="P612" s="5"/>
      <c r="Q612" s="5"/>
      <c r="R612" s="5"/>
      <c r="S612" s="5"/>
      <c r="T612" s="5"/>
      <c r="U612" s="5"/>
      <c r="V612" s="5"/>
      <c r="W612" s="4"/>
      <c r="X612" s="4"/>
      <c r="Y612" s="4"/>
      <c r="Z612" s="4"/>
      <c r="AA612" s="4"/>
      <c r="AB612" s="4"/>
      <c r="AC612" s="4"/>
      <c r="AD612" s="4"/>
      <c r="AE612" s="4"/>
      <c r="AF612" s="4"/>
      <c r="AG612" s="4"/>
      <c r="AH612" s="4"/>
      <c r="AI612" s="4"/>
      <c r="AJ612" s="4"/>
      <c r="AK612" s="4"/>
      <c r="AL612" s="4"/>
      <c r="AM612" s="4"/>
    </row>
    <row r="613" spans="9:39" ht="20.100000000000001" customHeight="1" x14ac:dyDescent="0.4">
      <c r="I613" s="5"/>
      <c r="J613" s="5"/>
      <c r="K613" s="5"/>
      <c r="L613" s="5"/>
      <c r="M613" s="5"/>
      <c r="N613" s="5"/>
      <c r="O613" s="5"/>
      <c r="P613" s="5"/>
      <c r="Q613" s="5"/>
      <c r="R613" s="5"/>
      <c r="S613" s="5"/>
      <c r="T613" s="5"/>
      <c r="U613" s="5"/>
      <c r="V613" s="5"/>
      <c r="W613" s="4"/>
      <c r="X613" s="4"/>
      <c r="Y613" s="4"/>
      <c r="Z613" s="4"/>
      <c r="AA613" s="4"/>
      <c r="AB613" s="4"/>
      <c r="AC613" s="4"/>
      <c r="AD613" s="4"/>
      <c r="AE613" s="4"/>
      <c r="AF613" s="4"/>
      <c r="AG613" s="4"/>
      <c r="AH613" s="4"/>
      <c r="AI613" s="4"/>
      <c r="AJ613" s="4"/>
      <c r="AK613" s="4"/>
      <c r="AL613" s="4"/>
      <c r="AM613" s="4"/>
    </row>
    <row r="614" spans="9:39" ht="20.100000000000001" customHeight="1" x14ac:dyDescent="0.4">
      <c r="I614" s="5"/>
      <c r="J614" s="5"/>
      <c r="K614" s="5"/>
      <c r="L614" s="5"/>
      <c r="M614" s="5"/>
      <c r="N614" s="5"/>
      <c r="O614" s="5"/>
      <c r="P614" s="5"/>
      <c r="Q614" s="5"/>
      <c r="R614" s="5"/>
      <c r="S614" s="5"/>
      <c r="T614" s="5"/>
      <c r="U614" s="5"/>
      <c r="V614" s="5"/>
      <c r="W614" s="4"/>
      <c r="X614" s="4"/>
      <c r="Y614" s="4"/>
      <c r="Z614" s="4"/>
      <c r="AA614" s="4"/>
      <c r="AB614" s="4"/>
      <c r="AC614" s="4"/>
      <c r="AD614" s="4"/>
      <c r="AE614" s="4"/>
      <c r="AF614" s="4"/>
      <c r="AG614" s="4"/>
      <c r="AH614" s="4"/>
      <c r="AI614" s="4"/>
      <c r="AJ614" s="4"/>
      <c r="AK614" s="4"/>
      <c r="AL614" s="4"/>
      <c r="AM614" s="4"/>
    </row>
    <row r="615" spans="9:39" ht="20.100000000000001" customHeight="1" x14ac:dyDescent="0.4">
      <c r="I615" s="5"/>
      <c r="J615" s="5"/>
      <c r="K615" s="5"/>
      <c r="L615" s="5"/>
      <c r="M615" s="5"/>
      <c r="N615" s="5"/>
      <c r="O615" s="5"/>
      <c r="P615" s="5"/>
      <c r="Q615" s="5"/>
      <c r="R615" s="5"/>
      <c r="S615" s="5"/>
      <c r="T615" s="5"/>
      <c r="U615" s="5"/>
      <c r="V615" s="5"/>
      <c r="W615" s="4"/>
      <c r="X615" s="4"/>
      <c r="Y615" s="4"/>
      <c r="Z615" s="4"/>
      <c r="AA615" s="4"/>
      <c r="AB615" s="4"/>
      <c r="AC615" s="4"/>
      <c r="AD615" s="4"/>
      <c r="AE615" s="4"/>
      <c r="AF615" s="4"/>
      <c r="AG615" s="4"/>
      <c r="AH615" s="4"/>
      <c r="AI615" s="4"/>
      <c r="AJ615" s="4"/>
      <c r="AK615" s="4"/>
      <c r="AL615" s="4"/>
      <c r="AM615" s="4"/>
    </row>
    <row r="616" spans="9:39" ht="20.100000000000001" customHeight="1" x14ac:dyDescent="0.4">
      <c r="I616" s="5"/>
      <c r="J616" s="5"/>
      <c r="K616" s="5"/>
      <c r="L616" s="5"/>
      <c r="M616" s="5"/>
      <c r="N616" s="5"/>
      <c r="O616" s="5"/>
      <c r="P616" s="5"/>
      <c r="Q616" s="5"/>
      <c r="R616" s="5"/>
      <c r="S616" s="5"/>
      <c r="T616" s="5"/>
      <c r="U616" s="5"/>
      <c r="V616" s="5"/>
      <c r="W616" s="4"/>
      <c r="X616" s="4"/>
      <c r="Y616" s="4"/>
      <c r="Z616" s="4"/>
      <c r="AA616" s="4"/>
      <c r="AB616" s="4"/>
      <c r="AC616" s="4"/>
      <c r="AD616" s="4"/>
      <c r="AE616" s="4"/>
      <c r="AF616" s="4"/>
      <c r="AG616" s="4"/>
      <c r="AH616" s="4"/>
      <c r="AI616" s="4"/>
      <c r="AJ616" s="4"/>
      <c r="AK616" s="4"/>
      <c r="AL616" s="4"/>
      <c r="AM616" s="4"/>
    </row>
    <row r="617" spans="9:39" ht="20.100000000000001" customHeight="1" x14ac:dyDescent="0.4">
      <c r="I617" s="5"/>
      <c r="J617" s="5"/>
      <c r="K617" s="5"/>
      <c r="L617" s="5"/>
      <c r="M617" s="5"/>
      <c r="N617" s="5"/>
      <c r="O617" s="5"/>
      <c r="P617" s="5"/>
      <c r="Q617" s="5"/>
      <c r="R617" s="5"/>
      <c r="S617" s="5"/>
      <c r="T617" s="5"/>
      <c r="U617" s="5"/>
      <c r="V617" s="5"/>
      <c r="W617" s="4"/>
      <c r="X617" s="4"/>
      <c r="Y617" s="4"/>
      <c r="Z617" s="4"/>
      <c r="AA617" s="4"/>
      <c r="AB617" s="4"/>
      <c r="AC617" s="4"/>
      <c r="AD617" s="4"/>
      <c r="AE617" s="4"/>
      <c r="AF617" s="4"/>
      <c r="AG617" s="4"/>
      <c r="AH617" s="4"/>
      <c r="AI617" s="4"/>
      <c r="AJ617" s="4"/>
      <c r="AK617" s="4"/>
      <c r="AL617" s="4"/>
      <c r="AM617" s="4"/>
    </row>
    <row r="618" spans="9:39" ht="20.100000000000001" customHeight="1" x14ac:dyDescent="0.4">
      <c r="I618" s="5"/>
      <c r="J618" s="5"/>
      <c r="K618" s="5"/>
      <c r="L618" s="5"/>
      <c r="M618" s="5"/>
      <c r="N618" s="5"/>
      <c r="O618" s="5"/>
      <c r="P618" s="5"/>
      <c r="Q618" s="5"/>
      <c r="R618" s="5"/>
      <c r="S618" s="5"/>
      <c r="T618" s="5"/>
      <c r="U618" s="5"/>
      <c r="V618" s="5"/>
      <c r="W618" s="4"/>
      <c r="X618" s="4"/>
      <c r="Y618" s="4"/>
      <c r="Z618" s="4"/>
      <c r="AA618" s="4"/>
      <c r="AB618" s="4"/>
      <c r="AC618" s="4"/>
      <c r="AD618" s="4"/>
      <c r="AE618" s="4"/>
      <c r="AF618" s="4"/>
      <c r="AG618" s="4"/>
      <c r="AH618" s="4"/>
      <c r="AI618" s="4"/>
      <c r="AJ618" s="4"/>
      <c r="AK618" s="4"/>
      <c r="AL618" s="4"/>
      <c r="AM618" s="4"/>
    </row>
    <row r="619" spans="9:39" ht="20.100000000000001" customHeight="1" x14ac:dyDescent="0.4">
      <c r="I619" s="5"/>
      <c r="J619" s="5"/>
      <c r="K619" s="5"/>
      <c r="L619" s="5"/>
      <c r="M619" s="5"/>
      <c r="N619" s="5"/>
      <c r="O619" s="5"/>
      <c r="P619" s="5"/>
      <c r="Q619" s="5"/>
      <c r="R619" s="5"/>
      <c r="S619" s="5"/>
      <c r="T619" s="5"/>
      <c r="U619" s="5"/>
      <c r="V619" s="5"/>
      <c r="W619" s="4"/>
      <c r="X619" s="4"/>
      <c r="Y619" s="4"/>
      <c r="Z619" s="4"/>
      <c r="AA619" s="4"/>
      <c r="AB619" s="4"/>
      <c r="AC619" s="4"/>
      <c r="AD619" s="4"/>
      <c r="AE619" s="4"/>
      <c r="AF619" s="4"/>
      <c r="AG619" s="4"/>
      <c r="AH619" s="4"/>
      <c r="AI619" s="4"/>
      <c r="AJ619" s="4"/>
      <c r="AK619" s="4"/>
      <c r="AL619" s="4"/>
      <c r="AM619" s="4"/>
    </row>
    <row r="620" spans="9:39" ht="20.100000000000001" customHeight="1" x14ac:dyDescent="0.4">
      <c r="I620" s="5"/>
      <c r="J620" s="5"/>
      <c r="K620" s="5"/>
      <c r="L620" s="5"/>
      <c r="M620" s="5"/>
      <c r="N620" s="5"/>
      <c r="O620" s="5"/>
      <c r="P620" s="5"/>
      <c r="Q620" s="5"/>
      <c r="R620" s="5"/>
      <c r="S620" s="5"/>
      <c r="T620" s="5"/>
      <c r="U620" s="5"/>
      <c r="V620" s="5"/>
      <c r="W620" s="4"/>
      <c r="X620" s="4"/>
      <c r="Y620" s="4"/>
      <c r="Z620" s="4"/>
      <c r="AA620" s="4"/>
      <c r="AB620" s="4"/>
      <c r="AC620" s="4"/>
      <c r="AD620" s="4"/>
      <c r="AE620" s="4"/>
      <c r="AF620" s="4"/>
      <c r="AG620" s="4"/>
      <c r="AH620" s="4"/>
      <c r="AI620" s="4"/>
      <c r="AJ620" s="4"/>
      <c r="AK620" s="4"/>
      <c r="AL620" s="4"/>
      <c r="AM620" s="4"/>
    </row>
    <row r="621" spans="9:39" ht="20.100000000000001" customHeight="1" x14ac:dyDescent="0.4">
      <c r="I621" s="5"/>
      <c r="J621" s="5"/>
      <c r="K621" s="5"/>
      <c r="L621" s="5"/>
      <c r="M621" s="5"/>
      <c r="N621" s="5"/>
      <c r="O621" s="5"/>
      <c r="P621" s="5"/>
      <c r="Q621" s="5"/>
      <c r="R621" s="5"/>
      <c r="S621" s="5"/>
      <c r="T621" s="5"/>
      <c r="U621" s="5"/>
      <c r="V621" s="5"/>
      <c r="W621" s="4"/>
      <c r="X621" s="4"/>
      <c r="Y621" s="4"/>
      <c r="Z621" s="4"/>
      <c r="AA621" s="4"/>
      <c r="AB621" s="4"/>
      <c r="AC621" s="4"/>
      <c r="AD621" s="4"/>
      <c r="AE621" s="4"/>
      <c r="AF621" s="4"/>
      <c r="AG621" s="4"/>
      <c r="AH621" s="4"/>
      <c r="AI621" s="4"/>
      <c r="AJ621" s="4"/>
      <c r="AK621" s="4"/>
      <c r="AL621" s="4"/>
      <c r="AM621" s="4"/>
    </row>
    <row r="622" spans="9:39" ht="20.100000000000001" customHeight="1" x14ac:dyDescent="0.4">
      <c r="I622" s="5"/>
      <c r="J622" s="5"/>
      <c r="K622" s="5"/>
      <c r="L622" s="5"/>
      <c r="M622" s="5"/>
      <c r="N622" s="5"/>
      <c r="O622" s="5"/>
      <c r="P622" s="5"/>
      <c r="Q622" s="5"/>
      <c r="R622" s="5"/>
      <c r="S622" s="5"/>
      <c r="T622" s="5"/>
      <c r="U622" s="5"/>
      <c r="V622" s="5"/>
      <c r="W622" s="4"/>
      <c r="X622" s="4"/>
      <c r="Y622" s="4"/>
      <c r="Z622" s="4"/>
      <c r="AA622" s="4"/>
      <c r="AB622" s="4"/>
      <c r="AC622" s="4"/>
      <c r="AD622" s="4"/>
      <c r="AE622" s="4"/>
      <c r="AF622" s="4"/>
      <c r="AG622" s="4"/>
      <c r="AH622" s="4"/>
      <c r="AI622" s="4"/>
      <c r="AJ622" s="4"/>
      <c r="AK622" s="4"/>
      <c r="AL622" s="4"/>
      <c r="AM622" s="4"/>
    </row>
    <row r="623" spans="9:39" ht="20.100000000000001" customHeight="1" x14ac:dyDescent="0.4">
      <c r="I623" s="5"/>
      <c r="J623" s="5"/>
      <c r="K623" s="5"/>
      <c r="L623" s="5"/>
      <c r="M623" s="5"/>
      <c r="N623" s="5"/>
      <c r="O623" s="5"/>
      <c r="P623" s="5"/>
      <c r="Q623" s="5"/>
      <c r="R623" s="5"/>
      <c r="S623" s="5"/>
      <c r="T623" s="5"/>
      <c r="U623" s="5"/>
      <c r="V623" s="5"/>
      <c r="W623" s="4"/>
      <c r="X623" s="4"/>
      <c r="Y623" s="4"/>
      <c r="Z623" s="4"/>
      <c r="AA623" s="4"/>
      <c r="AB623" s="4"/>
      <c r="AC623" s="4"/>
      <c r="AD623" s="4"/>
      <c r="AE623" s="4"/>
      <c r="AF623" s="4"/>
      <c r="AG623" s="4"/>
      <c r="AH623" s="4"/>
      <c r="AI623" s="4"/>
      <c r="AJ623" s="4"/>
      <c r="AK623" s="4"/>
      <c r="AL623" s="4"/>
      <c r="AM623" s="4"/>
    </row>
    <row r="624" spans="9:39" ht="20.100000000000001" customHeight="1" x14ac:dyDescent="0.4">
      <c r="I624" s="5"/>
      <c r="J624" s="5"/>
      <c r="K624" s="5"/>
      <c r="L624" s="5"/>
      <c r="M624" s="5"/>
      <c r="N624" s="5"/>
      <c r="O624" s="5"/>
      <c r="P624" s="5"/>
      <c r="Q624" s="5"/>
      <c r="R624" s="5"/>
      <c r="S624" s="5"/>
      <c r="T624" s="5"/>
      <c r="U624" s="5"/>
      <c r="V624" s="5"/>
      <c r="W624" s="4"/>
      <c r="X624" s="4"/>
      <c r="Y624" s="4"/>
      <c r="Z624" s="4"/>
      <c r="AA624" s="4"/>
      <c r="AB624" s="4"/>
      <c r="AC624" s="4"/>
      <c r="AD624" s="4"/>
      <c r="AE624" s="4"/>
      <c r="AF624" s="4"/>
      <c r="AG624" s="4"/>
      <c r="AH624" s="4"/>
      <c r="AI624" s="4"/>
      <c r="AJ624" s="4"/>
      <c r="AK624" s="4"/>
      <c r="AL624" s="4"/>
      <c r="AM624" s="4"/>
    </row>
    <row r="625" spans="9:39" ht="20.100000000000001" customHeight="1" x14ac:dyDescent="0.4">
      <c r="I625" s="5"/>
      <c r="J625" s="5"/>
      <c r="K625" s="5"/>
      <c r="L625" s="5"/>
      <c r="M625" s="5"/>
      <c r="N625" s="5"/>
      <c r="O625" s="5"/>
      <c r="P625" s="5"/>
      <c r="Q625" s="5"/>
      <c r="R625" s="5"/>
      <c r="S625" s="5"/>
      <c r="T625" s="5"/>
      <c r="U625" s="5"/>
      <c r="V625" s="5"/>
      <c r="W625" s="4"/>
      <c r="X625" s="4"/>
      <c r="Y625" s="4"/>
      <c r="Z625" s="4"/>
      <c r="AA625" s="4"/>
      <c r="AB625" s="4"/>
      <c r="AC625" s="4"/>
      <c r="AD625" s="4"/>
      <c r="AE625" s="4"/>
      <c r="AF625" s="4"/>
      <c r="AG625" s="4"/>
      <c r="AH625" s="4"/>
      <c r="AI625" s="4"/>
      <c r="AJ625" s="4"/>
      <c r="AK625" s="4"/>
      <c r="AL625" s="4"/>
      <c r="AM625" s="4"/>
    </row>
    <row r="626" spans="9:39" ht="20.100000000000001" customHeight="1" x14ac:dyDescent="0.4">
      <c r="I626" s="5"/>
      <c r="J626" s="5"/>
      <c r="K626" s="5"/>
      <c r="L626" s="5"/>
      <c r="M626" s="5"/>
      <c r="N626" s="5"/>
      <c r="O626" s="5"/>
      <c r="P626" s="5"/>
      <c r="Q626" s="5"/>
      <c r="R626" s="5"/>
      <c r="S626" s="5"/>
      <c r="T626" s="5"/>
      <c r="U626" s="5"/>
      <c r="V626" s="5"/>
      <c r="W626" s="4"/>
      <c r="X626" s="4"/>
      <c r="Y626" s="4"/>
      <c r="Z626" s="4"/>
      <c r="AA626" s="4"/>
      <c r="AB626" s="4"/>
      <c r="AC626" s="4"/>
      <c r="AD626" s="4"/>
      <c r="AE626" s="4"/>
      <c r="AF626" s="4"/>
      <c r="AG626" s="4"/>
      <c r="AH626" s="4"/>
      <c r="AI626" s="4"/>
      <c r="AJ626" s="4"/>
      <c r="AK626" s="4"/>
      <c r="AL626" s="4"/>
      <c r="AM626" s="4"/>
    </row>
    <row r="627" spans="9:39" ht="20.100000000000001" customHeight="1" x14ac:dyDescent="0.4">
      <c r="I627" s="5"/>
      <c r="J627" s="5"/>
      <c r="K627" s="5"/>
      <c r="L627" s="5"/>
      <c r="M627" s="5"/>
      <c r="N627" s="5"/>
      <c r="O627" s="5"/>
      <c r="P627" s="5"/>
      <c r="Q627" s="5"/>
      <c r="R627" s="5"/>
      <c r="S627" s="5"/>
      <c r="T627" s="5"/>
      <c r="U627" s="5"/>
      <c r="V627" s="5"/>
      <c r="W627" s="4"/>
      <c r="X627" s="4"/>
      <c r="Y627" s="4"/>
      <c r="Z627" s="4"/>
      <c r="AA627" s="4"/>
      <c r="AB627" s="4"/>
      <c r="AC627" s="4"/>
      <c r="AD627" s="4"/>
      <c r="AE627" s="4"/>
      <c r="AF627" s="4"/>
      <c r="AG627" s="4"/>
      <c r="AH627" s="4"/>
      <c r="AI627" s="4"/>
      <c r="AJ627" s="4"/>
      <c r="AK627" s="4"/>
      <c r="AL627" s="4"/>
      <c r="AM627" s="4"/>
    </row>
    <row r="628" spans="9:39" ht="20.100000000000001" customHeight="1" x14ac:dyDescent="0.4">
      <c r="I628" s="5"/>
      <c r="J628" s="5"/>
      <c r="K628" s="5"/>
      <c r="L628" s="5"/>
      <c r="M628" s="5"/>
      <c r="N628" s="5"/>
      <c r="O628" s="5"/>
      <c r="P628" s="5"/>
      <c r="Q628" s="5"/>
      <c r="R628" s="5"/>
      <c r="S628" s="5"/>
      <c r="T628" s="5"/>
      <c r="U628" s="5"/>
      <c r="V628" s="5"/>
      <c r="W628" s="4"/>
      <c r="X628" s="4"/>
      <c r="Y628" s="4"/>
      <c r="Z628" s="4"/>
      <c r="AA628" s="4"/>
      <c r="AB628" s="4"/>
      <c r="AC628" s="4"/>
      <c r="AD628" s="4"/>
      <c r="AE628" s="4"/>
      <c r="AF628" s="4"/>
      <c r="AG628" s="4"/>
      <c r="AH628" s="4"/>
      <c r="AI628" s="4"/>
      <c r="AJ628" s="4"/>
      <c r="AK628" s="4"/>
      <c r="AL628" s="4"/>
      <c r="AM628" s="4"/>
    </row>
    <row r="629" spans="9:39" ht="20.100000000000001" customHeight="1" x14ac:dyDescent="0.4">
      <c r="I629" s="5"/>
      <c r="J629" s="5"/>
      <c r="K629" s="5"/>
      <c r="L629" s="5"/>
      <c r="M629" s="5"/>
      <c r="N629" s="5"/>
      <c r="O629" s="5"/>
      <c r="P629" s="5"/>
      <c r="Q629" s="5"/>
      <c r="R629" s="5"/>
      <c r="S629" s="5"/>
      <c r="T629" s="5"/>
      <c r="U629" s="5"/>
      <c r="V629" s="5"/>
      <c r="W629" s="4"/>
      <c r="X629" s="4"/>
      <c r="Y629" s="4"/>
      <c r="Z629" s="4"/>
      <c r="AA629" s="4"/>
      <c r="AB629" s="4"/>
      <c r="AC629" s="4"/>
      <c r="AD629" s="4"/>
      <c r="AE629" s="4"/>
      <c r="AF629" s="4"/>
      <c r="AG629" s="4"/>
      <c r="AH629" s="4"/>
      <c r="AI629" s="4"/>
      <c r="AJ629" s="4"/>
      <c r="AK629" s="4"/>
      <c r="AL629" s="4"/>
      <c r="AM629" s="4"/>
    </row>
    <row r="630" spans="9:39" ht="20.100000000000001" customHeight="1" x14ac:dyDescent="0.4">
      <c r="I630" s="5"/>
      <c r="J630" s="5"/>
      <c r="K630" s="5"/>
      <c r="L630" s="5"/>
      <c r="M630" s="5"/>
      <c r="N630" s="5"/>
      <c r="O630" s="5"/>
      <c r="P630" s="5"/>
      <c r="Q630" s="5"/>
      <c r="R630" s="5"/>
      <c r="S630" s="5"/>
      <c r="T630" s="5"/>
      <c r="U630" s="5"/>
      <c r="V630" s="5"/>
      <c r="W630" s="4"/>
      <c r="X630" s="4"/>
      <c r="Y630" s="4"/>
      <c r="Z630" s="4"/>
      <c r="AA630" s="4"/>
      <c r="AB630" s="4"/>
      <c r="AC630" s="4"/>
      <c r="AD630" s="4"/>
      <c r="AE630" s="4"/>
      <c r="AF630" s="4"/>
      <c r="AG630" s="4"/>
      <c r="AH630" s="4"/>
      <c r="AI630" s="4"/>
      <c r="AJ630" s="4"/>
      <c r="AK630" s="4"/>
      <c r="AL630" s="4"/>
      <c r="AM630" s="4"/>
    </row>
    <row r="631" spans="9:39" ht="20.100000000000001" customHeight="1" x14ac:dyDescent="0.4">
      <c r="I631" s="5"/>
      <c r="J631" s="5"/>
      <c r="K631" s="5"/>
      <c r="L631" s="5"/>
      <c r="M631" s="5"/>
      <c r="N631" s="5"/>
      <c r="O631" s="5"/>
      <c r="P631" s="5"/>
      <c r="Q631" s="5"/>
      <c r="R631" s="5"/>
      <c r="S631" s="5"/>
      <c r="T631" s="5"/>
      <c r="U631" s="5"/>
      <c r="V631" s="5"/>
      <c r="W631" s="4"/>
      <c r="X631" s="4"/>
      <c r="Y631" s="4"/>
      <c r="Z631" s="4"/>
      <c r="AA631" s="4"/>
      <c r="AB631" s="4"/>
      <c r="AC631" s="4"/>
      <c r="AD631" s="4"/>
      <c r="AE631" s="4"/>
      <c r="AF631" s="4"/>
      <c r="AG631" s="4"/>
      <c r="AH631" s="4"/>
      <c r="AI631" s="4"/>
      <c r="AJ631" s="4"/>
      <c r="AK631" s="4"/>
      <c r="AL631" s="4"/>
      <c r="AM631" s="4"/>
    </row>
    <row r="632" spans="9:39" ht="20.100000000000001" customHeight="1" x14ac:dyDescent="0.4">
      <c r="I632" s="5"/>
      <c r="J632" s="5"/>
      <c r="K632" s="5"/>
      <c r="L632" s="5"/>
      <c r="M632" s="5"/>
      <c r="N632" s="5"/>
      <c r="O632" s="5"/>
      <c r="P632" s="5"/>
      <c r="Q632" s="5"/>
      <c r="R632" s="5"/>
      <c r="S632" s="5"/>
      <c r="T632" s="5"/>
      <c r="U632" s="5"/>
      <c r="V632" s="5"/>
      <c r="W632" s="4"/>
      <c r="X632" s="4"/>
      <c r="Y632" s="4"/>
      <c r="Z632" s="4"/>
      <c r="AA632" s="4"/>
      <c r="AB632" s="4"/>
      <c r="AC632" s="4"/>
      <c r="AD632" s="4"/>
      <c r="AE632" s="4"/>
      <c r="AF632" s="4"/>
      <c r="AG632" s="4"/>
      <c r="AH632" s="4"/>
      <c r="AI632" s="4"/>
      <c r="AJ632" s="4"/>
      <c r="AK632" s="4"/>
      <c r="AL632" s="4"/>
      <c r="AM632" s="4"/>
    </row>
    <row r="633" spans="9:39" ht="20.100000000000001" customHeight="1" x14ac:dyDescent="0.4">
      <c r="I633" s="5"/>
      <c r="J633" s="5"/>
      <c r="K633" s="5"/>
      <c r="L633" s="5"/>
      <c r="M633" s="5"/>
      <c r="N633" s="5"/>
      <c r="O633" s="5"/>
      <c r="P633" s="5"/>
      <c r="Q633" s="5"/>
      <c r="R633" s="5"/>
      <c r="S633" s="5"/>
      <c r="T633" s="5"/>
      <c r="U633" s="5"/>
      <c r="V633" s="5"/>
      <c r="W633" s="4"/>
      <c r="X633" s="4"/>
      <c r="Y633" s="4"/>
      <c r="Z633" s="4"/>
      <c r="AA633" s="4"/>
      <c r="AB633" s="4"/>
      <c r="AC633" s="4"/>
      <c r="AD633" s="4"/>
      <c r="AE633" s="4"/>
      <c r="AF633" s="4"/>
      <c r="AG633" s="4"/>
      <c r="AH633" s="4"/>
      <c r="AI633" s="4"/>
      <c r="AJ633" s="4"/>
      <c r="AK633" s="4"/>
      <c r="AL633" s="4"/>
      <c r="AM633" s="4"/>
    </row>
    <row r="634" spans="9:39" ht="20.100000000000001" customHeight="1" x14ac:dyDescent="0.4">
      <c r="I634" s="5"/>
      <c r="J634" s="5"/>
      <c r="K634" s="5"/>
      <c r="L634" s="5"/>
      <c r="M634" s="5"/>
      <c r="N634" s="5"/>
      <c r="O634" s="5"/>
      <c r="P634" s="5"/>
      <c r="Q634" s="5"/>
      <c r="R634" s="5"/>
      <c r="S634" s="5"/>
      <c r="T634" s="5"/>
      <c r="U634" s="5"/>
      <c r="V634" s="5"/>
      <c r="W634" s="4"/>
      <c r="X634" s="4"/>
      <c r="Y634" s="4"/>
      <c r="Z634" s="4"/>
      <c r="AA634" s="4"/>
      <c r="AB634" s="4"/>
      <c r="AC634" s="4"/>
      <c r="AD634" s="4"/>
      <c r="AE634" s="4"/>
      <c r="AF634" s="4"/>
      <c r="AG634" s="4"/>
      <c r="AH634" s="4"/>
      <c r="AI634" s="4"/>
      <c r="AJ634" s="4"/>
      <c r="AK634" s="4"/>
      <c r="AL634" s="4"/>
      <c r="AM634" s="4"/>
    </row>
    <row r="635" spans="9:39" ht="20.100000000000001" customHeight="1" x14ac:dyDescent="0.4">
      <c r="I635" s="5"/>
      <c r="J635" s="5"/>
      <c r="K635" s="5"/>
      <c r="L635" s="5"/>
      <c r="M635" s="5"/>
      <c r="N635" s="5"/>
      <c r="O635" s="5"/>
      <c r="P635" s="5"/>
      <c r="Q635" s="5"/>
      <c r="R635" s="5"/>
      <c r="S635" s="5"/>
      <c r="T635" s="5"/>
      <c r="U635" s="5"/>
      <c r="V635" s="5"/>
      <c r="W635" s="4"/>
      <c r="X635" s="4"/>
      <c r="Y635" s="4"/>
      <c r="Z635" s="4"/>
      <c r="AA635" s="4"/>
      <c r="AB635" s="4"/>
      <c r="AC635" s="4"/>
      <c r="AD635" s="4"/>
      <c r="AE635" s="4"/>
      <c r="AF635" s="4"/>
      <c r="AG635" s="4"/>
      <c r="AH635" s="4"/>
      <c r="AI635" s="4"/>
      <c r="AJ635" s="4"/>
      <c r="AK635" s="4"/>
      <c r="AL635" s="4"/>
      <c r="AM635" s="4"/>
    </row>
    <row r="636" spans="9:39" ht="20.100000000000001" customHeight="1" x14ac:dyDescent="0.4">
      <c r="I636" s="5"/>
      <c r="J636" s="5"/>
      <c r="K636" s="5"/>
      <c r="L636" s="5"/>
      <c r="M636" s="5"/>
      <c r="N636" s="5"/>
      <c r="O636" s="5"/>
      <c r="P636" s="5"/>
      <c r="Q636" s="5"/>
      <c r="R636" s="5"/>
      <c r="S636" s="5"/>
      <c r="T636" s="5"/>
      <c r="U636" s="5"/>
      <c r="V636" s="5"/>
      <c r="W636" s="4"/>
      <c r="X636" s="4"/>
      <c r="Y636" s="4"/>
      <c r="Z636" s="4"/>
      <c r="AA636" s="4"/>
      <c r="AB636" s="4"/>
      <c r="AC636" s="4"/>
      <c r="AD636" s="4"/>
      <c r="AE636" s="4"/>
      <c r="AF636" s="4"/>
      <c r="AG636" s="4"/>
      <c r="AH636" s="4"/>
      <c r="AI636" s="4"/>
      <c r="AJ636" s="4"/>
      <c r="AK636" s="4"/>
      <c r="AL636" s="4"/>
      <c r="AM636" s="4"/>
    </row>
    <row r="637" spans="9:39" ht="20.100000000000001" customHeight="1" x14ac:dyDescent="0.4">
      <c r="I637" s="5"/>
      <c r="J637" s="5"/>
      <c r="K637" s="5"/>
      <c r="L637" s="5"/>
      <c r="M637" s="5"/>
      <c r="N637" s="5"/>
      <c r="O637" s="5"/>
      <c r="P637" s="5"/>
      <c r="Q637" s="5"/>
      <c r="R637" s="5"/>
      <c r="S637" s="5"/>
      <c r="T637" s="5"/>
      <c r="U637" s="5"/>
      <c r="V637" s="5"/>
      <c r="W637" s="4"/>
      <c r="X637" s="4"/>
      <c r="Y637" s="4"/>
      <c r="Z637" s="4"/>
      <c r="AA637" s="4"/>
      <c r="AB637" s="4"/>
      <c r="AC637" s="4"/>
      <c r="AD637" s="4"/>
      <c r="AE637" s="4"/>
      <c r="AF637" s="4"/>
      <c r="AG637" s="4"/>
      <c r="AH637" s="4"/>
      <c r="AI637" s="4"/>
      <c r="AJ637" s="4"/>
      <c r="AK637" s="4"/>
      <c r="AL637" s="4"/>
      <c r="AM637" s="4"/>
    </row>
    <row r="638" spans="9:39" ht="20.100000000000001" customHeight="1" x14ac:dyDescent="0.4">
      <c r="I638" s="5"/>
      <c r="J638" s="5"/>
      <c r="K638" s="5"/>
      <c r="L638" s="5"/>
      <c r="M638" s="5"/>
      <c r="N638" s="5"/>
      <c r="O638" s="5"/>
      <c r="P638" s="5"/>
      <c r="Q638" s="5"/>
      <c r="R638" s="5"/>
      <c r="S638" s="5"/>
      <c r="T638" s="5"/>
      <c r="U638" s="5"/>
      <c r="V638" s="5"/>
      <c r="W638" s="4"/>
      <c r="X638" s="4"/>
      <c r="Y638" s="4"/>
      <c r="Z638" s="4"/>
      <c r="AA638" s="4"/>
      <c r="AB638" s="4"/>
      <c r="AC638" s="4"/>
      <c r="AD638" s="4"/>
      <c r="AE638" s="4"/>
      <c r="AF638" s="4"/>
      <c r="AG638" s="4"/>
      <c r="AH638" s="4"/>
      <c r="AI638" s="4"/>
      <c r="AJ638" s="4"/>
      <c r="AK638" s="4"/>
      <c r="AL638" s="4"/>
      <c r="AM638" s="4"/>
    </row>
    <row r="639" spans="9:39" ht="20.100000000000001" customHeight="1" x14ac:dyDescent="0.4">
      <c r="I639" s="5"/>
      <c r="J639" s="5"/>
      <c r="K639" s="5"/>
      <c r="L639" s="5"/>
      <c r="M639" s="5"/>
      <c r="N639" s="5"/>
      <c r="O639" s="5"/>
      <c r="P639" s="5"/>
      <c r="Q639" s="5"/>
      <c r="R639" s="5"/>
      <c r="S639" s="5"/>
      <c r="T639" s="5"/>
      <c r="U639" s="5"/>
      <c r="V639" s="5"/>
      <c r="W639" s="4"/>
      <c r="X639" s="4"/>
      <c r="Y639" s="4"/>
      <c r="Z639" s="4"/>
      <c r="AA639" s="4"/>
      <c r="AB639" s="4"/>
      <c r="AC639" s="4"/>
      <c r="AD639" s="4"/>
      <c r="AE639" s="4"/>
      <c r="AF639" s="4"/>
      <c r="AG639" s="4"/>
      <c r="AH639" s="4"/>
      <c r="AI639" s="4"/>
      <c r="AJ639" s="4"/>
      <c r="AK639" s="4"/>
      <c r="AL639" s="4"/>
      <c r="AM639" s="4"/>
    </row>
    <row r="640" spans="9:39" ht="20.100000000000001" customHeight="1" x14ac:dyDescent="0.4">
      <c r="I640" s="5"/>
      <c r="J640" s="5"/>
      <c r="K640" s="5"/>
      <c r="L640" s="5"/>
      <c r="M640" s="5"/>
      <c r="N640" s="5"/>
      <c r="O640" s="5"/>
      <c r="P640" s="5"/>
      <c r="Q640" s="5"/>
      <c r="R640" s="5"/>
      <c r="S640" s="5"/>
      <c r="T640" s="5"/>
      <c r="U640" s="5"/>
      <c r="V640" s="5"/>
      <c r="W640" s="4"/>
      <c r="X640" s="4"/>
      <c r="Y640" s="4"/>
      <c r="Z640" s="4"/>
      <c r="AA640" s="4"/>
      <c r="AB640" s="4"/>
      <c r="AC640" s="4"/>
      <c r="AD640" s="4"/>
      <c r="AE640" s="4"/>
      <c r="AF640" s="4"/>
      <c r="AG640" s="4"/>
      <c r="AH640" s="4"/>
      <c r="AI640" s="4"/>
      <c r="AJ640" s="4"/>
      <c r="AK640" s="4"/>
      <c r="AL640" s="4"/>
      <c r="AM640" s="4"/>
    </row>
    <row r="641" spans="9:39" ht="20.100000000000001" customHeight="1" x14ac:dyDescent="0.4">
      <c r="I641" s="5"/>
      <c r="J641" s="5"/>
      <c r="K641" s="5"/>
      <c r="L641" s="5"/>
      <c r="M641" s="5"/>
      <c r="N641" s="5"/>
      <c r="O641" s="5"/>
      <c r="P641" s="5"/>
      <c r="Q641" s="5"/>
      <c r="R641" s="5"/>
      <c r="S641" s="5"/>
      <c r="T641" s="5"/>
      <c r="U641" s="5"/>
      <c r="V641" s="5"/>
      <c r="W641" s="4"/>
      <c r="X641" s="4"/>
      <c r="Y641" s="4"/>
      <c r="Z641" s="4"/>
      <c r="AA641" s="4"/>
      <c r="AB641" s="4"/>
      <c r="AC641" s="4"/>
      <c r="AD641" s="4"/>
      <c r="AE641" s="4"/>
      <c r="AF641" s="4"/>
      <c r="AG641" s="4"/>
      <c r="AH641" s="4"/>
      <c r="AI641" s="4"/>
      <c r="AJ641" s="4"/>
      <c r="AK641" s="4"/>
      <c r="AL641" s="4"/>
      <c r="AM641" s="4"/>
    </row>
    <row r="642" spans="9:39" ht="20.100000000000001" customHeight="1" x14ac:dyDescent="0.4">
      <c r="I642" s="5"/>
      <c r="J642" s="5"/>
      <c r="K642" s="5"/>
      <c r="L642" s="5"/>
      <c r="M642" s="5"/>
      <c r="N642" s="5"/>
      <c r="O642" s="5"/>
      <c r="P642" s="5"/>
      <c r="Q642" s="5"/>
      <c r="R642" s="5"/>
      <c r="S642" s="5"/>
      <c r="T642" s="5"/>
      <c r="U642" s="5"/>
      <c r="V642" s="5"/>
      <c r="W642" s="4"/>
      <c r="X642" s="4"/>
      <c r="Y642" s="4"/>
      <c r="Z642" s="4"/>
      <c r="AA642" s="4"/>
      <c r="AB642" s="4"/>
      <c r="AC642" s="4"/>
      <c r="AD642" s="4"/>
      <c r="AE642" s="4"/>
      <c r="AF642" s="4"/>
      <c r="AG642" s="4"/>
      <c r="AH642" s="4"/>
      <c r="AI642" s="4"/>
      <c r="AJ642" s="4"/>
      <c r="AK642" s="4"/>
      <c r="AL642" s="4"/>
      <c r="AM642" s="4"/>
    </row>
    <row r="643" spans="9:39" ht="20.100000000000001" customHeight="1" x14ac:dyDescent="0.4">
      <c r="I643" s="5"/>
      <c r="J643" s="5"/>
      <c r="K643" s="5"/>
      <c r="L643" s="5"/>
      <c r="M643" s="5"/>
      <c r="N643" s="5"/>
      <c r="O643" s="5"/>
      <c r="P643" s="5"/>
      <c r="Q643" s="5"/>
      <c r="R643" s="5"/>
      <c r="S643" s="5"/>
      <c r="T643" s="5"/>
      <c r="U643" s="5"/>
      <c r="V643" s="5"/>
      <c r="W643" s="4"/>
      <c r="X643" s="4"/>
      <c r="Y643" s="4"/>
      <c r="Z643" s="4"/>
      <c r="AA643" s="4"/>
      <c r="AB643" s="4"/>
      <c r="AC643" s="4"/>
      <c r="AD643" s="4"/>
      <c r="AE643" s="4"/>
      <c r="AF643" s="4"/>
      <c r="AG643" s="4"/>
      <c r="AH643" s="4"/>
      <c r="AI643" s="4"/>
      <c r="AJ643" s="4"/>
      <c r="AK643" s="4"/>
      <c r="AL643" s="4"/>
      <c r="AM643" s="4"/>
    </row>
    <row r="644" spans="9:39" ht="20.100000000000001" customHeight="1" x14ac:dyDescent="0.4">
      <c r="I644" s="5"/>
      <c r="J644" s="5"/>
      <c r="K644" s="5"/>
      <c r="L644" s="5"/>
      <c r="M644" s="5"/>
      <c r="N644" s="5"/>
      <c r="O644" s="5"/>
      <c r="P644" s="5"/>
      <c r="Q644" s="5"/>
      <c r="R644" s="5"/>
      <c r="S644" s="5"/>
      <c r="T644" s="5"/>
      <c r="U644" s="5"/>
      <c r="V644" s="5"/>
      <c r="W644" s="4"/>
      <c r="X644" s="4"/>
      <c r="Y644" s="4"/>
      <c r="Z644" s="4"/>
      <c r="AA644" s="4"/>
      <c r="AB644" s="4"/>
      <c r="AC644" s="4"/>
      <c r="AD644" s="4"/>
      <c r="AE644" s="4"/>
      <c r="AF644" s="4"/>
      <c r="AG644" s="4"/>
      <c r="AH644" s="4"/>
      <c r="AI644" s="4"/>
      <c r="AJ644" s="4"/>
      <c r="AK644" s="4"/>
      <c r="AL644" s="4"/>
      <c r="AM644" s="4"/>
    </row>
    <row r="645" spans="9:39" ht="20.100000000000001" customHeight="1" x14ac:dyDescent="0.4">
      <c r="I645" s="5"/>
      <c r="J645" s="5"/>
      <c r="K645" s="5"/>
      <c r="L645" s="5"/>
      <c r="M645" s="5"/>
      <c r="N645" s="5"/>
      <c r="O645" s="5"/>
      <c r="P645" s="5"/>
      <c r="Q645" s="5"/>
      <c r="R645" s="5"/>
      <c r="S645" s="5"/>
      <c r="T645" s="5"/>
      <c r="U645" s="5"/>
      <c r="V645" s="5"/>
      <c r="W645" s="4"/>
      <c r="X645" s="4"/>
      <c r="Y645" s="4"/>
      <c r="Z645" s="4"/>
      <c r="AA645" s="4"/>
      <c r="AB645" s="4"/>
      <c r="AC645" s="4"/>
      <c r="AD645" s="4"/>
      <c r="AE645" s="4"/>
      <c r="AF645" s="4"/>
      <c r="AG645" s="4"/>
      <c r="AH645" s="4"/>
      <c r="AI645" s="4"/>
      <c r="AJ645" s="4"/>
      <c r="AK645" s="4"/>
      <c r="AL645" s="4"/>
      <c r="AM645" s="4"/>
    </row>
    <row r="646" spans="9:39" ht="20.100000000000001" customHeight="1" x14ac:dyDescent="0.4">
      <c r="I646" s="5"/>
      <c r="J646" s="5"/>
      <c r="K646" s="5"/>
      <c r="L646" s="5"/>
      <c r="M646" s="5"/>
      <c r="N646" s="5"/>
      <c r="O646" s="5"/>
      <c r="P646" s="5"/>
      <c r="Q646" s="5"/>
      <c r="R646" s="5"/>
      <c r="S646" s="5"/>
      <c r="T646" s="5"/>
      <c r="U646" s="5"/>
      <c r="V646" s="5"/>
      <c r="W646" s="4"/>
      <c r="X646" s="4"/>
      <c r="Y646" s="4"/>
      <c r="Z646" s="4"/>
      <c r="AA646" s="4"/>
      <c r="AB646" s="4"/>
      <c r="AC646" s="4"/>
      <c r="AD646" s="4"/>
      <c r="AE646" s="4"/>
      <c r="AF646" s="4"/>
      <c r="AG646" s="4"/>
      <c r="AH646" s="4"/>
      <c r="AI646" s="4"/>
      <c r="AJ646" s="4"/>
      <c r="AK646" s="4"/>
      <c r="AL646" s="4"/>
      <c r="AM646" s="4"/>
    </row>
    <row r="647" spans="9:39" ht="20.100000000000001" customHeight="1" x14ac:dyDescent="0.4">
      <c r="I647" s="5"/>
      <c r="J647" s="5"/>
      <c r="K647" s="5"/>
      <c r="L647" s="5"/>
      <c r="M647" s="5"/>
      <c r="N647" s="5"/>
      <c r="O647" s="5"/>
      <c r="P647" s="5"/>
      <c r="Q647" s="5"/>
      <c r="R647" s="5"/>
      <c r="S647" s="5"/>
      <c r="T647" s="5"/>
      <c r="U647" s="5"/>
      <c r="V647" s="5"/>
      <c r="W647" s="4"/>
      <c r="X647" s="4"/>
      <c r="Y647" s="4"/>
      <c r="Z647" s="4"/>
      <c r="AA647" s="4"/>
      <c r="AB647" s="4"/>
      <c r="AC647" s="4"/>
      <c r="AD647" s="4"/>
      <c r="AE647" s="4"/>
      <c r="AF647" s="4"/>
      <c r="AG647" s="4"/>
      <c r="AH647" s="4"/>
      <c r="AI647" s="4"/>
      <c r="AJ647" s="4"/>
      <c r="AK647" s="4"/>
      <c r="AL647" s="4"/>
      <c r="AM647" s="4"/>
    </row>
    <row r="648" spans="9:39" ht="20.100000000000001" customHeight="1" x14ac:dyDescent="0.4">
      <c r="I648" s="5"/>
      <c r="J648" s="5"/>
      <c r="K648" s="5"/>
      <c r="L648" s="5"/>
      <c r="M648" s="5"/>
      <c r="N648" s="5"/>
      <c r="O648" s="5"/>
      <c r="P648" s="5"/>
      <c r="Q648" s="5"/>
      <c r="R648" s="5"/>
      <c r="S648" s="5"/>
      <c r="T648" s="5"/>
      <c r="U648" s="5"/>
      <c r="V648" s="5"/>
      <c r="W648" s="4"/>
      <c r="X648" s="4"/>
      <c r="Y648" s="4"/>
      <c r="Z648" s="4"/>
      <c r="AA648" s="4"/>
      <c r="AB648" s="4"/>
      <c r="AC648" s="4"/>
      <c r="AD648" s="4"/>
      <c r="AE648" s="4"/>
      <c r="AF648" s="4"/>
      <c r="AG648" s="4"/>
      <c r="AH648" s="4"/>
      <c r="AI648" s="4"/>
      <c r="AJ648" s="4"/>
      <c r="AK648" s="4"/>
      <c r="AL648" s="4"/>
      <c r="AM648" s="4"/>
    </row>
    <row r="649" spans="9:39" ht="20.100000000000001" customHeight="1" x14ac:dyDescent="0.4">
      <c r="I649" s="5"/>
      <c r="J649" s="5"/>
      <c r="K649" s="5"/>
      <c r="L649" s="5"/>
      <c r="M649" s="5"/>
      <c r="N649" s="5"/>
      <c r="O649" s="5"/>
      <c r="P649" s="5"/>
      <c r="Q649" s="5"/>
      <c r="R649" s="5"/>
      <c r="S649" s="5"/>
      <c r="T649" s="5"/>
      <c r="U649" s="5"/>
      <c r="V649" s="5"/>
      <c r="W649" s="4"/>
      <c r="X649" s="4"/>
      <c r="Y649" s="4"/>
      <c r="Z649" s="4"/>
      <c r="AA649" s="4"/>
      <c r="AB649" s="4"/>
      <c r="AC649" s="4"/>
      <c r="AD649" s="4"/>
      <c r="AE649" s="4"/>
      <c r="AF649" s="4"/>
      <c r="AG649" s="4"/>
      <c r="AH649" s="4"/>
      <c r="AI649" s="4"/>
      <c r="AJ649" s="4"/>
      <c r="AK649" s="4"/>
      <c r="AL649" s="4"/>
      <c r="AM649" s="4"/>
    </row>
    <row r="650" spans="9:39" ht="20.100000000000001" customHeight="1" x14ac:dyDescent="0.4">
      <c r="I650" s="5"/>
      <c r="J650" s="5"/>
      <c r="K650" s="5"/>
      <c r="L650" s="5"/>
      <c r="M650" s="5"/>
      <c r="N650" s="5"/>
      <c r="O650" s="5"/>
      <c r="P650" s="5"/>
      <c r="Q650" s="5"/>
      <c r="R650" s="5"/>
      <c r="S650" s="5"/>
      <c r="T650" s="5"/>
      <c r="U650" s="5"/>
      <c r="V650" s="5"/>
      <c r="W650" s="4"/>
      <c r="X650" s="4"/>
      <c r="Y650" s="4"/>
      <c r="Z650" s="4"/>
      <c r="AA650" s="4"/>
      <c r="AB650" s="4"/>
      <c r="AC650" s="4"/>
      <c r="AD650" s="4"/>
      <c r="AE650" s="4"/>
      <c r="AF650" s="4"/>
      <c r="AG650" s="4"/>
      <c r="AH650" s="4"/>
      <c r="AI650" s="4"/>
      <c r="AJ650" s="4"/>
      <c r="AK650" s="4"/>
      <c r="AL650" s="4"/>
      <c r="AM650" s="4"/>
    </row>
    <row r="651" spans="9:39" ht="20.100000000000001" customHeight="1" x14ac:dyDescent="0.4">
      <c r="I651" s="5"/>
      <c r="J651" s="5"/>
      <c r="K651" s="5"/>
      <c r="L651" s="5"/>
      <c r="M651" s="5"/>
      <c r="N651" s="5"/>
      <c r="O651" s="5"/>
      <c r="P651" s="5"/>
      <c r="Q651" s="5"/>
      <c r="R651" s="5"/>
      <c r="S651" s="5"/>
      <c r="T651" s="5"/>
      <c r="U651" s="5"/>
      <c r="V651" s="5"/>
      <c r="W651" s="4"/>
      <c r="X651" s="4"/>
      <c r="Y651" s="4"/>
      <c r="Z651" s="4"/>
      <c r="AA651" s="4"/>
      <c r="AB651" s="4"/>
      <c r="AC651" s="4"/>
      <c r="AD651" s="4"/>
      <c r="AE651" s="4"/>
      <c r="AF651" s="4"/>
      <c r="AG651" s="4"/>
      <c r="AH651" s="4"/>
      <c r="AI651" s="4"/>
      <c r="AJ651" s="4"/>
      <c r="AK651" s="4"/>
      <c r="AL651" s="4"/>
      <c r="AM651" s="4"/>
    </row>
    <row r="652" spans="9:39" ht="20.100000000000001" customHeight="1" x14ac:dyDescent="0.4">
      <c r="I652" s="5"/>
      <c r="J652" s="5"/>
      <c r="K652" s="5"/>
      <c r="L652" s="5"/>
      <c r="M652" s="5"/>
      <c r="N652" s="5"/>
      <c r="O652" s="5"/>
      <c r="P652" s="5"/>
      <c r="Q652" s="5"/>
      <c r="R652" s="5"/>
      <c r="S652" s="5"/>
      <c r="T652" s="5"/>
      <c r="U652" s="5"/>
      <c r="V652" s="5"/>
      <c r="W652" s="4"/>
      <c r="X652" s="4"/>
      <c r="Y652" s="4"/>
      <c r="Z652" s="4"/>
      <c r="AA652" s="4"/>
      <c r="AB652" s="4"/>
      <c r="AC652" s="4"/>
      <c r="AD652" s="4"/>
      <c r="AE652" s="4"/>
      <c r="AF652" s="4"/>
      <c r="AG652" s="4"/>
      <c r="AH652" s="4"/>
      <c r="AI652" s="4"/>
      <c r="AJ652" s="4"/>
      <c r="AK652" s="4"/>
      <c r="AL652" s="4"/>
      <c r="AM652" s="4"/>
    </row>
    <row r="653" spans="9:39" ht="20.100000000000001" customHeight="1" x14ac:dyDescent="0.4">
      <c r="I653" s="5"/>
      <c r="J653" s="5"/>
      <c r="K653" s="5"/>
      <c r="L653" s="5"/>
      <c r="M653" s="5"/>
      <c r="N653" s="5"/>
      <c r="O653" s="5"/>
      <c r="P653" s="5"/>
      <c r="Q653" s="5"/>
      <c r="R653" s="5"/>
      <c r="S653" s="5"/>
      <c r="T653" s="5"/>
      <c r="U653" s="5"/>
      <c r="V653" s="5"/>
      <c r="W653" s="4"/>
      <c r="X653" s="4"/>
      <c r="Y653" s="4"/>
      <c r="Z653" s="4"/>
      <c r="AA653" s="4"/>
      <c r="AB653" s="4"/>
      <c r="AC653" s="4"/>
      <c r="AD653" s="4"/>
      <c r="AE653" s="4"/>
      <c r="AF653" s="4"/>
      <c r="AG653" s="4"/>
      <c r="AH653" s="4"/>
      <c r="AI653" s="4"/>
      <c r="AJ653" s="4"/>
      <c r="AK653" s="4"/>
      <c r="AL653" s="4"/>
      <c r="AM653" s="4"/>
    </row>
    <row r="654" spans="9:39" ht="20.100000000000001" customHeight="1" x14ac:dyDescent="0.4">
      <c r="I654" s="5"/>
      <c r="J654" s="5"/>
      <c r="K654" s="5"/>
      <c r="L654" s="5"/>
      <c r="M654" s="5"/>
      <c r="N654" s="5"/>
      <c r="O654" s="5"/>
      <c r="P654" s="5"/>
      <c r="Q654" s="5"/>
      <c r="R654" s="5"/>
      <c r="S654" s="5"/>
      <c r="T654" s="5"/>
      <c r="U654" s="5"/>
      <c r="V654" s="5"/>
      <c r="W654" s="4"/>
      <c r="X654" s="4"/>
      <c r="Y654" s="4"/>
      <c r="Z654" s="4"/>
      <c r="AA654" s="4"/>
      <c r="AB654" s="4"/>
      <c r="AC654" s="4"/>
      <c r="AD654" s="4"/>
      <c r="AE654" s="4"/>
      <c r="AF654" s="4"/>
      <c r="AG654" s="4"/>
      <c r="AH654" s="4"/>
      <c r="AI654" s="4"/>
      <c r="AJ654" s="4"/>
      <c r="AK654" s="4"/>
      <c r="AL654" s="4"/>
      <c r="AM654" s="4"/>
    </row>
    <row r="655" spans="9:39" ht="20.100000000000001" customHeight="1" x14ac:dyDescent="0.4">
      <c r="I655" s="5"/>
      <c r="J655" s="5"/>
      <c r="K655" s="5"/>
      <c r="L655" s="5"/>
      <c r="M655" s="5"/>
      <c r="N655" s="5"/>
      <c r="O655" s="5"/>
      <c r="P655" s="5"/>
      <c r="Q655" s="5"/>
      <c r="R655" s="5"/>
      <c r="S655" s="5"/>
      <c r="T655" s="5"/>
      <c r="U655" s="5"/>
      <c r="V655" s="5"/>
      <c r="W655" s="4"/>
      <c r="X655" s="4"/>
      <c r="Y655" s="4"/>
      <c r="Z655" s="4"/>
      <c r="AA655" s="4"/>
      <c r="AB655" s="4"/>
      <c r="AC655" s="4"/>
      <c r="AD655" s="4"/>
      <c r="AE655" s="4"/>
      <c r="AF655" s="4"/>
      <c r="AG655" s="4"/>
      <c r="AH655" s="4"/>
      <c r="AI655" s="4"/>
      <c r="AJ655" s="4"/>
      <c r="AK655" s="4"/>
      <c r="AL655" s="4"/>
      <c r="AM655" s="4"/>
    </row>
    <row r="656" spans="9:39" ht="20.100000000000001" customHeight="1" x14ac:dyDescent="0.4">
      <c r="I656" s="5"/>
      <c r="J656" s="5"/>
      <c r="K656" s="5"/>
      <c r="L656" s="5"/>
      <c r="M656" s="5"/>
      <c r="N656" s="5"/>
      <c r="O656" s="5"/>
      <c r="P656" s="5"/>
      <c r="Q656" s="5"/>
      <c r="R656" s="5"/>
      <c r="S656" s="5"/>
      <c r="T656" s="5"/>
      <c r="U656" s="5"/>
      <c r="V656" s="5"/>
      <c r="W656" s="4"/>
      <c r="X656" s="4"/>
      <c r="Y656" s="4"/>
      <c r="Z656" s="4"/>
      <c r="AA656" s="4"/>
      <c r="AB656" s="4"/>
      <c r="AC656" s="4"/>
      <c r="AD656" s="4"/>
      <c r="AE656" s="4"/>
      <c r="AF656" s="4"/>
      <c r="AG656" s="4"/>
      <c r="AH656" s="4"/>
      <c r="AI656" s="4"/>
      <c r="AJ656" s="4"/>
      <c r="AK656" s="4"/>
      <c r="AL656" s="4"/>
      <c r="AM656" s="4"/>
    </row>
    <row r="657" spans="9:39" ht="20.100000000000001" customHeight="1" x14ac:dyDescent="0.4">
      <c r="I657" s="5"/>
      <c r="J657" s="5"/>
      <c r="K657" s="5"/>
      <c r="L657" s="5"/>
      <c r="M657" s="5"/>
      <c r="N657" s="5"/>
      <c r="O657" s="5"/>
      <c r="P657" s="5"/>
      <c r="Q657" s="5"/>
      <c r="R657" s="5"/>
      <c r="S657" s="5"/>
      <c r="T657" s="5"/>
      <c r="U657" s="5"/>
      <c r="V657" s="5"/>
      <c r="W657" s="4"/>
      <c r="X657" s="4"/>
      <c r="Y657" s="4"/>
      <c r="Z657" s="4"/>
      <c r="AA657" s="4"/>
      <c r="AB657" s="4"/>
      <c r="AC657" s="4"/>
      <c r="AD657" s="4"/>
      <c r="AE657" s="4"/>
      <c r="AF657" s="4"/>
      <c r="AG657" s="4"/>
      <c r="AH657" s="4"/>
      <c r="AI657" s="4"/>
      <c r="AJ657" s="4"/>
      <c r="AK657" s="4"/>
      <c r="AL657" s="4"/>
      <c r="AM657" s="4"/>
    </row>
    <row r="658" spans="9:39" ht="20.100000000000001" customHeight="1" x14ac:dyDescent="0.4">
      <c r="I658" s="5"/>
      <c r="J658" s="5"/>
      <c r="K658" s="5"/>
      <c r="L658" s="5"/>
      <c r="M658" s="5"/>
      <c r="N658" s="5"/>
      <c r="O658" s="5"/>
      <c r="P658" s="5"/>
      <c r="Q658" s="5"/>
      <c r="R658" s="5"/>
      <c r="S658" s="5"/>
      <c r="T658" s="5"/>
      <c r="U658" s="5"/>
      <c r="V658" s="5"/>
      <c r="W658" s="4"/>
      <c r="X658" s="4"/>
      <c r="Y658" s="4"/>
      <c r="Z658" s="4"/>
      <c r="AA658" s="4"/>
      <c r="AB658" s="4"/>
      <c r="AC658" s="4"/>
      <c r="AD658" s="4"/>
      <c r="AE658" s="4"/>
      <c r="AF658" s="4"/>
      <c r="AG658" s="4"/>
      <c r="AH658" s="4"/>
      <c r="AI658" s="4"/>
      <c r="AJ658" s="4"/>
      <c r="AK658" s="4"/>
      <c r="AL658" s="4"/>
      <c r="AM658" s="4"/>
    </row>
    <row r="659" spans="9:39" ht="20.100000000000001" customHeight="1" x14ac:dyDescent="0.4">
      <c r="I659" s="5"/>
      <c r="J659" s="5"/>
      <c r="K659" s="5"/>
      <c r="L659" s="5"/>
      <c r="M659" s="5"/>
      <c r="N659" s="5"/>
      <c r="O659" s="5"/>
      <c r="P659" s="5"/>
      <c r="Q659" s="5"/>
      <c r="R659" s="5"/>
      <c r="S659" s="5"/>
      <c r="T659" s="5"/>
      <c r="U659" s="5"/>
      <c r="V659" s="5"/>
      <c r="W659" s="4"/>
      <c r="X659" s="4"/>
      <c r="Y659" s="4"/>
      <c r="Z659" s="4"/>
      <c r="AA659" s="4"/>
      <c r="AB659" s="4"/>
      <c r="AC659" s="4"/>
      <c r="AD659" s="4"/>
      <c r="AE659" s="4"/>
      <c r="AF659" s="4"/>
      <c r="AG659" s="4"/>
      <c r="AH659" s="4"/>
      <c r="AI659" s="4"/>
      <c r="AJ659" s="4"/>
      <c r="AK659" s="4"/>
      <c r="AL659" s="4"/>
      <c r="AM659" s="4"/>
    </row>
    <row r="660" spans="9:39" ht="20.100000000000001" customHeight="1" x14ac:dyDescent="0.4">
      <c r="I660" s="5"/>
      <c r="J660" s="5"/>
      <c r="K660" s="5"/>
      <c r="L660" s="5"/>
      <c r="M660" s="5"/>
      <c r="N660" s="5"/>
      <c r="O660" s="5"/>
      <c r="P660" s="5"/>
      <c r="Q660" s="5"/>
      <c r="R660" s="5"/>
      <c r="S660" s="5"/>
      <c r="T660" s="5"/>
      <c r="U660" s="5"/>
      <c r="V660" s="5"/>
      <c r="W660" s="4"/>
      <c r="X660" s="4"/>
      <c r="Y660" s="4"/>
      <c r="Z660" s="4"/>
      <c r="AA660" s="4"/>
      <c r="AB660" s="4"/>
      <c r="AC660" s="4"/>
      <c r="AD660" s="4"/>
      <c r="AE660" s="4"/>
      <c r="AF660" s="4"/>
      <c r="AG660" s="4"/>
      <c r="AH660" s="4"/>
      <c r="AI660" s="4"/>
      <c r="AJ660" s="4"/>
      <c r="AK660" s="4"/>
      <c r="AL660" s="4"/>
      <c r="AM660" s="4"/>
    </row>
    <row r="661" spans="9:39" ht="20.100000000000001" customHeight="1" x14ac:dyDescent="0.4">
      <c r="I661" s="5"/>
      <c r="J661" s="5"/>
      <c r="K661" s="5"/>
      <c r="L661" s="5"/>
      <c r="M661" s="5"/>
      <c r="N661" s="5"/>
      <c r="O661" s="5"/>
      <c r="P661" s="5"/>
      <c r="Q661" s="5"/>
      <c r="R661" s="5"/>
      <c r="S661" s="5"/>
      <c r="T661" s="5"/>
      <c r="U661" s="5"/>
      <c r="V661" s="5"/>
      <c r="W661" s="4"/>
      <c r="X661" s="4"/>
      <c r="Y661" s="4"/>
      <c r="Z661" s="4"/>
      <c r="AA661" s="4"/>
      <c r="AB661" s="4"/>
      <c r="AC661" s="4"/>
      <c r="AD661" s="4"/>
      <c r="AE661" s="4"/>
      <c r="AF661" s="4"/>
      <c r="AG661" s="4"/>
      <c r="AH661" s="4"/>
      <c r="AI661" s="4"/>
      <c r="AJ661" s="4"/>
      <c r="AK661" s="4"/>
      <c r="AL661" s="4"/>
      <c r="AM661" s="4"/>
    </row>
    <row r="662" spans="9:39" ht="20.100000000000001" customHeight="1" x14ac:dyDescent="0.4">
      <c r="I662" s="5"/>
      <c r="J662" s="5"/>
      <c r="K662" s="5"/>
      <c r="L662" s="5"/>
      <c r="M662" s="5"/>
      <c r="N662" s="5"/>
      <c r="O662" s="5"/>
      <c r="P662" s="5"/>
      <c r="Q662" s="5"/>
      <c r="R662" s="5"/>
      <c r="S662" s="5"/>
      <c r="T662" s="5"/>
      <c r="U662" s="5"/>
      <c r="V662" s="5"/>
      <c r="W662" s="4"/>
      <c r="X662" s="4"/>
      <c r="Y662" s="4"/>
      <c r="Z662" s="4"/>
      <c r="AA662" s="4"/>
      <c r="AB662" s="4"/>
      <c r="AC662" s="4"/>
      <c r="AD662" s="4"/>
      <c r="AE662" s="4"/>
      <c r="AF662" s="4"/>
      <c r="AG662" s="4"/>
      <c r="AH662" s="4"/>
      <c r="AI662" s="4"/>
      <c r="AJ662" s="4"/>
      <c r="AK662" s="4"/>
      <c r="AL662" s="4"/>
      <c r="AM662" s="4"/>
    </row>
    <row r="663" spans="9:39" ht="20.100000000000001" customHeight="1" x14ac:dyDescent="0.4">
      <c r="I663" s="5"/>
      <c r="J663" s="5"/>
      <c r="K663" s="5"/>
      <c r="L663" s="5"/>
      <c r="M663" s="5"/>
      <c r="N663" s="5"/>
      <c r="O663" s="5"/>
      <c r="P663" s="5"/>
      <c r="Q663" s="5"/>
      <c r="R663" s="5"/>
      <c r="S663" s="5"/>
      <c r="T663" s="5"/>
      <c r="U663" s="5"/>
      <c r="V663" s="5"/>
      <c r="W663" s="4"/>
      <c r="X663" s="4"/>
      <c r="Y663" s="4"/>
      <c r="Z663" s="4"/>
      <c r="AA663" s="4"/>
      <c r="AB663" s="4"/>
      <c r="AC663" s="4"/>
      <c r="AD663" s="4"/>
      <c r="AE663" s="4"/>
      <c r="AF663" s="4"/>
      <c r="AG663" s="4"/>
      <c r="AH663" s="4"/>
      <c r="AI663" s="4"/>
      <c r="AJ663" s="4"/>
      <c r="AK663" s="4"/>
      <c r="AL663" s="4"/>
      <c r="AM663" s="4"/>
    </row>
    <row r="664" spans="9:39" ht="20.100000000000001" customHeight="1" x14ac:dyDescent="0.4">
      <c r="I664" s="5"/>
      <c r="J664" s="5"/>
      <c r="K664" s="5"/>
      <c r="L664" s="5"/>
      <c r="M664" s="5"/>
      <c r="N664" s="5"/>
      <c r="O664" s="5"/>
      <c r="P664" s="5"/>
      <c r="Q664" s="5"/>
      <c r="R664" s="5"/>
      <c r="S664" s="5"/>
      <c r="T664" s="5"/>
      <c r="U664" s="5"/>
      <c r="V664" s="5"/>
      <c r="W664" s="4"/>
      <c r="X664" s="4"/>
      <c r="Y664" s="4"/>
      <c r="Z664" s="4"/>
      <c r="AA664" s="4"/>
      <c r="AB664" s="4"/>
      <c r="AC664" s="4"/>
      <c r="AD664" s="4"/>
      <c r="AE664" s="4"/>
      <c r="AF664" s="4"/>
      <c r="AG664" s="4"/>
      <c r="AH664" s="4"/>
      <c r="AI664" s="4"/>
      <c r="AJ664" s="4"/>
      <c r="AK664" s="4"/>
      <c r="AL664" s="4"/>
      <c r="AM664" s="4"/>
    </row>
    <row r="665" spans="9:39" ht="20.100000000000001" customHeight="1" x14ac:dyDescent="0.4">
      <c r="I665" s="5"/>
      <c r="J665" s="5"/>
      <c r="K665" s="5"/>
      <c r="L665" s="5"/>
      <c r="M665" s="5"/>
      <c r="N665" s="5"/>
      <c r="O665" s="5"/>
      <c r="P665" s="5"/>
      <c r="Q665" s="5"/>
      <c r="R665" s="5"/>
      <c r="S665" s="5"/>
      <c r="T665" s="5"/>
      <c r="U665" s="5"/>
      <c r="V665" s="5"/>
      <c r="W665" s="4"/>
      <c r="X665" s="4"/>
      <c r="Y665" s="4"/>
      <c r="Z665" s="4"/>
      <c r="AA665" s="4"/>
      <c r="AB665" s="4"/>
      <c r="AC665" s="4"/>
      <c r="AD665" s="4"/>
      <c r="AE665" s="4"/>
      <c r="AF665" s="4"/>
      <c r="AG665" s="4"/>
      <c r="AH665" s="4"/>
      <c r="AI665" s="4"/>
      <c r="AJ665" s="4"/>
      <c r="AK665" s="4"/>
      <c r="AL665" s="4"/>
      <c r="AM665" s="4"/>
    </row>
    <row r="666" spans="9:39" ht="20.100000000000001" customHeight="1" x14ac:dyDescent="0.4">
      <c r="I666" s="5"/>
      <c r="J666" s="5"/>
      <c r="K666" s="5"/>
      <c r="L666" s="5"/>
      <c r="M666" s="5"/>
      <c r="N666" s="5"/>
      <c r="O666" s="5"/>
      <c r="P666" s="5"/>
      <c r="Q666" s="5"/>
      <c r="R666" s="5"/>
      <c r="S666" s="5"/>
      <c r="T666" s="5"/>
      <c r="U666" s="5"/>
      <c r="V666" s="5"/>
      <c r="W666" s="4"/>
      <c r="X666" s="4"/>
      <c r="Y666" s="4"/>
      <c r="Z666" s="4"/>
      <c r="AA666" s="4"/>
      <c r="AB666" s="4"/>
      <c r="AC666" s="4"/>
      <c r="AD666" s="4"/>
      <c r="AE666" s="4"/>
      <c r="AF666" s="4"/>
      <c r="AG666" s="4"/>
      <c r="AH666" s="4"/>
      <c r="AI666" s="4"/>
      <c r="AJ666" s="4"/>
      <c r="AK666" s="4"/>
      <c r="AL666" s="4"/>
      <c r="AM666" s="4"/>
    </row>
    <row r="667" spans="9:39" ht="20.100000000000001" customHeight="1" x14ac:dyDescent="0.4">
      <c r="I667" s="5"/>
      <c r="J667" s="5"/>
      <c r="K667" s="5"/>
      <c r="L667" s="5"/>
      <c r="M667" s="5"/>
      <c r="N667" s="5"/>
      <c r="O667" s="5"/>
      <c r="P667" s="5"/>
      <c r="Q667" s="5"/>
      <c r="R667" s="5"/>
      <c r="S667" s="5"/>
      <c r="T667" s="5"/>
      <c r="U667" s="5"/>
      <c r="V667" s="5"/>
      <c r="W667" s="4"/>
      <c r="X667" s="4"/>
      <c r="Y667" s="4"/>
      <c r="Z667" s="4"/>
      <c r="AA667" s="4"/>
      <c r="AB667" s="4"/>
      <c r="AC667" s="4"/>
      <c r="AD667" s="4"/>
      <c r="AE667" s="4"/>
      <c r="AF667" s="4"/>
      <c r="AG667" s="4"/>
      <c r="AH667" s="4"/>
      <c r="AI667" s="4"/>
      <c r="AJ667" s="4"/>
      <c r="AK667" s="4"/>
      <c r="AL667" s="4"/>
      <c r="AM667" s="4"/>
    </row>
    <row r="668" spans="9:39" ht="20.100000000000001" customHeight="1" x14ac:dyDescent="0.4">
      <c r="I668" s="5"/>
      <c r="J668" s="5"/>
      <c r="K668" s="5"/>
      <c r="L668" s="5"/>
      <c r="M668" s="5"/>
      <c r="N668" s="5"/>
      <c r="O668" s="5"/>
      <c r="P668" s="5"/>
      <c r="Q668" s="5"/>
      <c r="R668" s="5"/>
      <c r="S668" s="5"/>
      <c r="T668" s="5"/>
      <c r="U668" s="5"/>
      <c r="V668" s="5"/>
      <c r="W668" s="4"/>
      <c r="X668" s="4"/>
      <c r="Y668" s="4"/>
      <c r="Z668" s="4"/>
      <c r="AA668" s="4"/>
      <c r="AB668" s="4"/>
      <c r="AC668" s="4"/>
      <c r="AD668" s="4"/>
      <c r="AE668" s="4"/>
      <c r="AF668" s="4"/>
      <c r="AG668" s="4"/>
      <c r="AH668" s="4"/>
      <c r="AI668" s="4"/>
      <c r="AJ668" s="4"/>
      <c r="AK668" s="4"/>
      <c r="AL668" s="4"/>
      <c r="AM668" s="4"/>
    </row>
    <row r="669" spans="9:39" ht="20.100000000000001" customHeight="1" x14ac:dyDescent="0.4">
      <c r="I669" s="5"/>
      <c r="J669" s="5"/>
      <c r="K669" s="5"/>
      <c r="L669" s="5"/>
      <c r="M669" s="5"/>
      <c r="N669" s="5"/>
      <c r="O669" s="5"/>
      <c r="P669" s="5"/>
      <c r="Q669" s="5"/>
      <c r="R669" s="5"/>
      <c r="S669" s="5"/>
      <c r="T669" s="5"/>
      <c r="U669" s="5"/>
      <c r="V669" s="5"/>
      <c r="W669" s="4"/>
      <c r="X669" s="4"/>
      <c r="Y669" s="4"/>
      <c r="Z669" s="4"/>
      <c r="AA669" s="4"/>
      <c r="AB669" s="4"/>
      <c r="AC669" s="4"/>
      <c r="AD669" s="4"/>
      <c r="AE669" s="4"/>
      <c r="AF669" s="4"/>
      <c r="AG669" s="4"/>
      <c r="AH669" s="4"/>
      <c r="AI669" s="4"/>
      <c r="AJ669" s="4"/>
      <c r="AK669" s="4"/>
      <c r="AL669" s="4"/>
      <c r="AM669" s="4"/>
    </row>
    <row r="670" spans="9:39" ht="20.100000000000001" customHeight="1" x14ac:dyDescent="0.4">
      <c r="I670" s="5"/>
      <c r="J670" s="5"/>
      <c r="K670" s="5"/>
      <c r="L670" s="5"/>
      <c r="M670" s="5"/>
      <c r="N670" s="5"/>
      <c r="O670" s="5"/>
      <c r="P670" s="5"/>
      <c r="Q670" s="5"/>
      <c r="R670" s="5"/>
      <c r="S670" s="5"/>
      <c r="T670" s="5"/>
      <c r="U670" s="5"/>
      <c r="V670" s="5"/>
      <c r="W670" s="4"/>
      <c r="X670" s="4"/>
      <c r="Y670" s="4"/>
      <c r="Z670" s="4"/>
      <c r="AA670" s="4"/>
      <c r="AB670" s="4"/>
      <c r="AC670" s="4"/>
      <c r="AD670" s="4"/>
      <c r="AE670" s="4"/>
      <c r="AF670" s="4"/>
      <c r="AG670" s="4"/>
      <c r="AH670" s="4"/>
      <c r="AI670" s="4"/>
      <c r="AJ670" s="4"/>
      <c r="AK670" s="4"/>
      <c r="AL670" s="4"/>
      <c r="AM670" s="4"/>
    </row>
    <row r="671" spans="9:39" ht="20.100000000000001" customHeight="1" x14ac:dyDescent="0.4">
      <c r="I671" s="5"/>
      <c r="J671" s="5"/>
      <c r="K671" s="5"/>
      <c r="L671" s="5"/>
      <c r="M671" s="5"/>
      <c r="N671" s="5"/>
      <c r="O671" s="5"/>
      <c r="P671" s="5"/>
      <c r="Q671" s="5"/>
      <c r="R671" s="5"/>
      <c r="S671" s="5"/>
      <c r="T671" s="5"/>
      <c r="U671" s="5"/>
      <c r="V671" s="5"/>
      <c r="W671" s="4"/>
      <c r="X671" s="4"/>
      <c r="Y671" s="4"/>
      <c r="Z671" s="4"/>
      <c r="AA671" s="4"/>
      <c r="AB671" s="4"/>
      <c r="AC671" s="4"/>
      <c r="AD671" s="4"/>
      <c r="AE671" s="4"/>
      <c r="AF671" s="4"/>
      <c r="AG671" s="4"/>
      <c r="AH671" s="4"/>
      <c r="AI671" s="4"/>
      <c r="AJ671" s="4"/>
      <c r="AK671" s="4"/>
      <c r="AL671" s="4"/>
      <c r="AM671" s="4"/>
    </row>
    <row r="672" spans="9:39" ht="20.100000000000001" customHeight="1" x14ac:dyDescent="0.4">
      <c r="I672" s="5"/>
      <c r="J672" s="5"/>
      <c r="K672" s="5"/>
      <c r="L672" s="5"/>
      <c r="M672" s="5"/>
      <c r="N672" s="5"/>
      <c r="O672" s="5"/>
      <c r="P672" s="5"/>
      <c r="Q672" s="5"/>
      <c r="R672" s="5"/>
      <c r="S672" s="5"/>
      <c r="T672" s="5"/>
      <c r="U672" s="5"/>
      <c r="V672" s="5"/>
      <c r="W672" s="4"/>
      <c r="X672" s="4"/>
      <c r="Y672" s="4"/>
      <c r="Z672" s="4"/>
      <c r="AA672" s="4"/>
      <c r="AB672" s="4"/>
      <c r="AC672" s="4"/>
      <c r="AD672" s="4"/>
      <c r="AE672" s="4"/>
      <c r="AF672" s="4"/>
      <c r="AG672" s="4"/>
      <c r="AH672" s="4"/>
      <c r="AI672" s="4"/>
      <c r="AJ672" s="4"/>
      <c r="AK672" s="4"/>
      <c r="AL672" s="4"/>
      <c r="AM672" s="4"/>
    </row>
    <row r="673" spans="9:39" ht="20.100000000000001" customHeight="1" x14ac:dyDescent="0.4">
      <c r="I673" s="5"/>
      <c r="J673" s="5"/>
      <c r="K673" s="5"/>
      <c r="L673" s="5"/>
      <c r="M673" s="5"/>
      <c r="N673" s="5"/>
      <c r="O673" s="5"/>
      <c r="P673" s="5"/>
      <c r="Q673" s="5"/>
      <c r="R673" s="5"/>
      <c r="S673" s="5"/>
      <c r="T673" s="5"/>
      <c r="U673" s="5"/>
      <c r="V673" s="5"/>
      <c r="W673" s="4"/>
      <c r="X673" s="4"/>
      <c r="Y673" s="4"/>
      <c r="Z673" s="4"/>
      <c r="AA673" s="4"/>
      <c r="AB673" s="4"/>
      <c r="AC673" s="4"/>
      <c r="AD673" s="4"/>
      <c r="AE673" s="4"/>
      <c r="AF673" s="4"/>
      <c r="AG673" s="4"/>
      <c r="AH673" s="4"/>
      <c r="AI673" s="4"/>
      <c r="AJ673" s="4"/>
      <c r="AK673" s="4"/>
      <c r="AL673" s="4"/>
      <c r="AM673" s="4"/>
    </row>
    <row r="674" spans="9:39" ht="20.100000000000001" customHeight="1" x14ac:dyDescent="0.4">
      <c r="I674" s="5"/>
      <c r="J674" s="5"/>
      <c r="K674" s="5"/>
      <c r="L674" s="5"/>
      <c r="M674" s="5"/>
      <c r="N674" s="5"/>
      <c r="O674" s="5"/>
      <c r="P674" s="5"/>
      <c r="Q674" s="5"/>
      <c r="R674" s="5"/>
      <c r="S674" s="5"/>
      <c r="T674" s="5"/>
      <c r="U674" s="5"/>
      <c r="V674" s="5"/>
      <c r="W674" s="4"/>
      <c r="X674" s="4"/>
      <c r="Y674" s="4"/>
      <c r="Z674" s="4"/>
      <c r="AA674" s="4"/>
      <c r="AB674" s="4"/>
      <c r="AC674" s="4"/>
      <c r="AD674" s="4"/>
      <c r="AE674" s="4"/>
      <c r="AF674" s="4"/>
      <c r="AG674" s="4"/>
      <c r="AH674" s="4"/>
      <c r="AI674" s="4"/>
      <c r="AJ674" s="4"/>
      <c r="AK674" s="4"/>
      <c r="AL674" s="4"/>
      <c r="AM674" s="4"/>
    </row>
    <row r="675" spans="9:39" ht="20.100000000000001" customHeight="1" x14ac:dyDescent="0.4">
      <c r="I675" s="5"/>
      <c r="J675" s="5"/>
      <c r="K675" s="5"/>
      <c r="L675" s="5"/>
      <c r="M675" s="5"/>
      <c r="N675" s="5"/>
      <c r="O675" s="5"/>
      <c r="P675" s="5"/>
      <c r="Q675" s="5"/>
      <c r="R675" s="5"/>
      <c r="S675" s="5"/>
      <c r="T675" s="5"/>
      <c r="U675" s="5"/>
      <c r="V675" s="5"/>
      <c r="W675" s="4"/>
      <c r="X675" s="4"/>
      <c r="Y675" s="4"/>
      <c r="Z675" s="4"/>
      <c r="AA675" s="4"/>
      <c r="AB675" s="4"/>
      <c r="AC675" s="4"/>
      <c r="AD675" s="4"/>
      <c r="AE675" s="4"/>
      <c r="AF675" s="4"/>
      <c r="AG675" s="4"/>
      <c r="AH675" s="4"/>
      <c r="AI675" s="4"/>
      <c r="AJ675" s="4"/>
      <c r="AK675" s="4"/>
      <c r="AL675" s="4"/>
      <c r="AM675" s="4"/>
    </row>
    <row r="676" spans="9:39" ht="20.100000000000001" customHeight="1" x14ac:dyDescent="0.4">
      <c r="I676" s="5"/>
      <c r="J676" s="5"/>
      <c r="K676" s="5"/>
      <c r="L676" s="5"/>
      <c r="M676" s="5"/>
      <c r="N676" s="5"/>
      <c r="O676" s="5"/>
      <c r="P676" s="5"/>
      <c r="Q676" s="5"/>
      <c r="R676" s="5"/>
      <c r="S676" s="5"/>
      <c r="T676" s="5"/>
      <c r="U676" s="5"/>
      <c r="V676" s="5"/>
      <c r="W676" s="4"/>
      <c r="X676" s="4"/>
      <c r="Y676" s="4"/>
      <c r="Z676" s="4"/>
      <c r="AA676" s="4"/>
      <c r="AB676" s="4"/>
      <c r="AC676" s="4"/>
      <c r="AD676" s="4"/>
      <c r="AE676" s="4"/>
      <c r="AF676" s="4"/>
      <c r="AG676" s="4"/>
      <c r="AH676" s="4"/>
      <c r="AI676" s="4"/>
      <c r="AJ676" s="4"/>
      <c r="AK676" s="4"/>
      <c r="AL676" s="4"/>
      <c r="AM676" s="4"/>
    </row>
    <row r="677" spans="9:39" ht="20.100000000000001" customHeight="1" x14ac:dyDescent="0.4">
      <c r="I677" s="5"/>
      <c r="J677" s="5"/>
      <c r="K677" s="5"/>
      <c r="L677" s="5"/>
      <c r="M677" s="5"/>
      <c r="N677" s="5"/>
      <c r="O677" s="5"/>
      <c r="P677" s="5"/>
      <c r="Q677" s="5"/>
      <c r="R677" s="5"/>
      <c r="S677" s="5"/>
      <c r="T677" s="5"/>
      <c r="U677" s="5"/>
      <c r="V677" s="5"/>
      <c r="W677" s="4"/>
      <c r="X677" s="4"/>
      <c r="Y677" s="4"/>
      <c r="Z677" s="4"/>
      <c r="AA677" s="4"/>
      <c r="AB677" s="4"/>
      <c r="AC677" s="4"/>
      <c r="AD677" s="4"/>
      <c r="AE677" s="4"/>
      <c r="AF677" s="4"/>
      <c r="AG677" s="4"/>
      <c r="AH677" s="4"/>
      <c r="AI677" s="4"/>
      <c r="AJ677" s="4"/>
      <c r="AK677" s="4"/>
      <c r="AL677" s="4"/>
      <c r="AM677" s="4"/>
    </row>
    <row r="678" spans="9:39" ht="20.100000000000001" customHeight="1" x14ac:dyDescent="0.4">
      <c r="I678" s="5"/>
      <c r="J678" s="5"/>
      <c r="K678" s="5"/>
      <c r="L678" s="5"/>
      <c r="M678" s="5"/>
      <c r="N678" s="5"/>
      <c r="O678" s="5"/>
      <c r="P678" s="5"/>
      <c r="Q678" s="5"/>
      <c r="R678" s="5"/>
      <c r="S678" s="5"/>
      <c r="T678" s="5"/>
      <c r="U678" s="5"/>
      <c r="V678" s="5"/>
      <c r="W678" s="4"/>
      <c r="X678" s="4"/>
      <c r="Y678" s="4"/>
      <c r="Z678" s="4"/>
      <c r="AA678" s="4"/>
      <c r="AB678" s="4"/>
      <c r="AC678" s="4"/>
      <c r="AD678" s="4"/>
      <c r="AE678" s="4"/>
      <c r="AF678" s="4"/>
      <c r="AG678" s="4"/>
      <c r="AH678" s="4"/>
      <c r="AI678" s="4"/>
      <c r="AJ678" s="4"/>
      <c r="AK678" s="4"/>
      <c r="AL678" s="4"/>
      <c r="AM678" s="4"/>
    </row>
    <row r="679" spans="9:39" ht="20.100000000000001" customHeight="1" x14ac:dyDescent="0.4">
      <c r="I679" s="5"/>
      <c r="J679" s="5"/>
      <c r="K679" s="5"/>
      <c r="L679" s="5"/>
      <c r="M679" s="5"/>
      <c r="N679" s="5"/>
      <c r="O679" s="5"/>
      <c r="P679" s="5"/>
      <c r="Q679" s="5"/>
      <c r="R679" s="5"/>
      <c r="S679" s="5"/>
      <c r="T679" s="5"/>
      <c r="U679" s="5"/>
      <c r="V679" s="5"/>
      <c r="W679" s="4"/>
      <c r="X679" s="4"/>
      <c r="Y679" s="4"/>
      <c r="Z679" s="4"/>
      <c r="AA679" s="4"/>
      <c r="AB679" s="4"/>
      <c r="AC679" s="4"/>
      <c r="AD679" s="4"/>
      <c r="AE679" s="4"/>
      <c r="AF679" s="4"/>
      <c r="AG679" s="4"/>
      <c r="AH679" s="4"/>
      <c r="AI679" s="4"/>
      <c r="AJ679" s="4"/>
      <c r="AK679" s="4"/>
      <c r="AL679" s="4"/>
      <c r="AM679" s="4"/>
    </row>
    <row r="680" spans="9:39" ht="20.100000000000001" customHeight="1" x14ac:dyDescent="0.4">
      <c r="I680" s="5"/>
      <c r="J680" s="5"/>
      <c r="K680" s="5"/>
      <c r="L680" s="5"/>
      <c r="M680" s="5"/>
      <c r="N680" s="5"/>
      <c r="O680" s="5"/>
      <c r="P680" s="5"/>
      <c r="Q680" s="5"/>
      <c r="R680" s="5"/>
      <c r="S680" s="5"/>
      <c r="T680" s="5"/>
      <c r="U680" s="5"/>
      <c r="V680" s="5"/>
      <c r="W680" s="4"/>
      <c r="X680" s="4"/>
      <c r="Y680" s="4"/>
      <c r="Z680" s="4"/>
      <c r="AA680" s="4"/>
      <c r="AB680" s="4"/>
      <c r="AC680" s="4"/>
      <c r="AD680" s="4"/>
      <c r="AE680" s="4"/>
      <c r="AF680" s="4"/>
      <c r="AG680" s="4"/>
      <c r="AH680" s="4"/>
      <c r="AI680" s="4"/>
      <c r="AJ680" s="4"/>
      <c r="AK680" s="4"/>
      <c r="AL680" s="4"/>
      <c r="AM680" s="4"/>
    </row>
    <row r="681" spans="9:39" ht="20.100000000000001" customHeight="1" x14ac:dyDescent="0.4">
      <c r="I681" s="5"/>
      <c r="J681" s="5"/>
      <c r="K681" s="5"/>
      <c r="L681" s="5"/>
      <c r="M681" s="5"/>
      <c r="N681" s="5"/>
      <c r="O681" s="5"/>
      <c r="P681" s="5"/>
      <c r="Q681" s="5"/>
      <c r="R681" s="5"/>
      <c r="S681" s="5"/>
      <c r="T681" s="5"/>
      <c r="U681" s="5"/>
      <c r="V681" s="5"/>
      <c r="W681" s="4"/>
      <c r="X681" s="4"/>
      <c r="Y681" s="4"/>
      <c r="Z681" s="4"/>
      <c r="AA681" s="4"/>
      <c r="AB681" s="4"/>
      <c r="AC681" s="4"/>
      <c r="AD681" s="4"/>
      <c r="AE681" s="4"/>
      <c r="AF681" s="4"/>
      <c r="AG681" s="4"/>
      <c r="AH681" s="4"/>
      <c r="AI681" s="4"/>
      <c r="AJ681" s="4"/>
      <c r="AK681" s="4"/>
      <c r="AL681" s="4"/>
      <c r="AM681" s="4"/>
    </row>
    <row r="682" spans="9:39" ht="20.100000000000001" customHeight="1" x14ac:dyDescent="0.4">
      <c r="I682" s="5"/>
      <c r="J682" s="5"/>
      <c r="K682" s="5"/>
      <c r="L682" s="5"/>
      <c r="M682" s="5"/>
      <c r="N682" s="5"/>
      <c r="O682" s="5"/>
      <c r="P682" s="5"/>
      <c r="Q682" s="5"/>
      <c r="R682" s="5"/>
      <c r="S682" s="5"/>
      <c r="T682" s="5"/>
      <c r="U682" s="5"/>
      <c r="V682" s="5"/>
      <c r="W682" s="4"/>
      <c r="X682" s="4"/>
      <c r="Y682" s="4"/>
      <c r="Z682" s="4"/>
      <c r="AA682" s="4"/>
      <c r="AB682" s="4"/>
      <c r="AC682" s="4"/>
      <c r="AD682" s="4"/>
      <c r="AE682" s="4"/>
      <c r="AF682" s="4"/>
      <c r="AG682" s="4"/>
      <c r="AH682" s="4"/>
      <c r="AI682" s="4"/>
      <c r="AJ682" s="4"/>
      <c r="AK682" s="4"/>
      <c r="AL682" s="4"/>
      <c r="AM682" s="4"/>
    </row>
    <row r="683" spans="9:39" ht="20.100000000000001" customHeight="1" x14ac:dyDescent="0.4">
      <c r="I683" s="5"/>
      <c r="J683" s="5"/>
      <c r="K683" s="5"/>
      <c r="L683" s="5"/>
      <c r="M683" s="5"/>
      <c r="N683" s="5"/>
      <c r="O683" s="5"/>
      <c r="P683" s="5"/>
      <c r="Q683" s="5"/>
      <c r="R683" s="5"/>
      <c r="S683" s="5"/>
      <c r="T683" s="5"/>
      <c r="U683" s="5"/>
      <c r="V683" s="5"/>
      <c r="W683" s="4"/>
      <c r="X683" s="4"/>
      <c r="Y683" s="4"/>
      <c r="Z683" s="4"/>
      <c r="AA683" s="4"/>
      <c r="AB683" s="4"/>
      <c r="AC683" s="4"/>
      <c r="AD683" s="4"/>
      <c r="AE683" s="4"/>
      <c r="AF683" s="4"/>
      <c r="AG683" s="4"/>
      <c r="AH683" s="4"/>
      <c r="AI683" s="4"/>
      <c r="AJ683" s="4"/>
      <c r="AK683" s="4"/>
      <c r="AL683" s="4"/>
      <c r="AM683" s="4"/>
    </row>
    <row r="684" spans="9:39" ht="20.100000000000001" customHeight="1" x14ac:dyDescent="0.4">
      <c r="I684" s="5"/>
      <c r="J684" s="5"/>
      <c r="K684" s="5"/>
      <c r="L684" s="5"/>
      <c r="M684" s="5"/>
      <c r="N684" s="5"/>
      <c r="O684" s="5"/>
      <c r="P684" s="5"/>
      <c r="Q684" s="5"/>
      <c r="R684" s="5"/>
      <c r="S684" s="5"/>
      <c r="T684" s="5"/>
      <c r="U684" s="5"/>
      <c r="V684" s="5"/>
      <c r="W684" s="4"/>
      <c r="X684" s="4"/>
      <c r="Y684" s="4"/>
      <c r="Z684" s="4"/>
      <c r="AA684" s="4"/>
      <c r="AB684" s="4"/>
      <c r="AC684" s="4"/>
      <c r="AD684" s="4"/>
      <c r="AE684" s="4"/>
      <c r="AF684" s="4"/>
      <c r="AG684" s="4"/>
      <c r="AH684" s="4"/>
      <c r="AI684" s="4"/>
      <c r="AJ684" s="4"/>
      <c r="AK684" s="4"/>
      <c r="AL684" s="4"/>
      <c r="AM684" s="4"/>
    </row>
    <row r="685" spans="9:39" ht="20.100000000000001" customHeight="1" x14ac:dyDescent="0.4">
      <c r="I685" s="5"/>
      <c r="J685" s="5"/>
      <c r="K685" s="5"/>
      <c r="L685" s="5"/>
      <c r="M685" s="5"/>
      <c r="N685" s="5"/>
      <c r="O685" s="5"/>
      <c r="P685" s="5"/>
      <c r="Q685" s="5"/>
      <c r="R685" s="5"/>
      <c r="S685" s="5"/>
      <c r="T685" s="5"/>
      <c r="U685" s="5"/>
      <c r="V685" s="5"/>
      <c r="W685" s="4"/>
      <c r="X685" s="4"/>
      <c r="Y685" s="4"/>
      <c r="Z685" s="4"/>
      <c r="AA685" s="4"/>
      <c r="AB685" s="4"/>
      <c r="AC685" s="4"/>
      <c r="AD685" s="4"/>
      <c r="AE685" s="4"/>
      <c r="AF685" s="4"/>
      <c r="AG685" s="4"/>
      <c r="AH685" s="4"/>
      <c r="AI685" s="4"/>
      <c r="AJ685" s="4"/>
      <c r="AK685" s="4"/>
      <c r="AL685" s="4"/>
      <c r="AM685" s="4"/>
    </row>
    <row r="686" spans="9:39" ht="20.100000000000001" customHeight="1" x14ac:dyDescent="0.4">
      <c r="I686" s="5"/>
      <c r="J686" s="5"/>
      <c r="K686" s="5"/>
      <c r="L686" s="5"/>
      <c r="M686" s="5"/>
      <c r="N686" s="5"/>
      <c r="O686" s="5"/>
      <c r="P686" s="5"/>
      <c r="Q686" s="5"/>
      <c r="R686" s="5"/>
      <c r="S686" s="5"/>
      <c r="T686" s="5"/>
      <c r="U686" s="5"/>
      <c r="V686" s="5"/>
      <c r="W686" s="4"/>
      <c r="X686" s="4"/>
      <c r="Y686" s="4"/>
      <c r="Z686" s="4"/>
      <c r="AA686" s="4"/>
      <c r="AB686" s="4"/>
      <c r="AC686" s="4"/>
      <c r="AD686" s="4"/>
      <c r="AE686" s="4"/>
      <c r="AF686" s="4"/>
      <c r="AG686" s="4"/>
      <c r="AH686" s="4"/>
      <c r="AI686" s="4"/>
      <c r="AJ686" s="4"/>
      <c r="AK686" s="4"/>
      <c r="AL686" s="4"/>
      <c r="AM686" s="4"/>
    </row>
    <row r="687" spans="9:39" ht="20.100000000000001" customHeight="1" x14ac:dyDescent="0.4">
      <c r="I687" s="5"/>
      <c r="J687" s="5"/>
      <c r="K687" s="5"/>
      <c r="L687" s="5"/>
      <c r="M687" s="5"/>
      <c r="N687" s="5"/>
      <c r="O687" s="5"/>
      <c r="P687" s="5"/>
      <c r="Q687" s="5"/>
      <c r="R687" s="5"/>
      <c r="S687" s="5"/>
      <c r="T687" s="5"/>
      <c r="U687" s="5"/>
      <c r="V687" s="5"/>
      <c r="W687" s="4"/>
      <c r="X687" s="4"/>
      <c r="Y687" s="4"/>
      <c r="Z687" s="4"/>
      <c r="AA687" s="4"/>
      <c r="AB687" s="4"/>
      <c r="AC687" s="4"/>
      <c r="AD687" s="4"/>
      <c r="AE687" s="4"/>
      <c r="AF687" s="4"/>
      <c r="AG687" s="4"/>
      <c r="AH687" s="4"/>
      <c r="AI687" s="4"/>
      <c r="AJ687" s="4"/>
      <c r="AK687" s="4"/>
      <c r="AL687" s="4"/>
      <c r="AM687" s="4"/>
    </row>
    <row r="688" spans="9:39" ht="20.100000000000001" customHeight="1" x14ac:dyDescent="0.4">
      <c r="I688" s="5"/>
      <c r="J688" s="5"/>
      <c r="K688" s="5"/>
      <c r="L688" s="5"/>
      <c r="M688" s="5"/>
      <c r="N688" s="5"/>
      <c r="O688" s="5"/>
      <c r="P688" s="5"/>
      <c r="Q688" s="5"/>
      <c r="R688" s="5"/>
      <c r="S688" s="5"/>
      <c r="T688" s="5"/>
      <c r="U688" s="5"/>
      <c r="V688" s="5"/>
      <c r="W688" s="4"/>
      <c r="X688" s="4"/>
      <c r="Y688" s="4"/>
      <c r="Z688" s="4"/>
      <c r="AA688" s="4"/>
      <c r="AB688" s="4"/>
      <c r="AC688" s="4"/>
      <c r="AD688" s="4"/>
      <c r="AE688" s="4"/>
      <c r="AF688" s="4"/>
      <c r="AG688" s="4"/>
      <c r="AH688" s="4"/>
      <c r="AI688" s="4"/>
      <c r="AJ688" s="4"/>
      <c r="AK688" s="4"/>
      <c r="AL688" s="4"/>
      <c r="AM688" s="4"/>
    </row>
    <row r="689" spans="9:39" ht="20.100000000000001" customHeight="1" x14ac:dyDescent="0.4">
      <c r="I689" s="5"/>
      <c r="J689" s="5"/>
      <c r="K689" s="5"/>
      <c r="L689" s="5"/>
      <c r="M689" s="5"/>
      <c r="N689" s="5"/>
      <c r="O689" s="5"/>
      <c r="P689" s="5"/>
      <c r="Q689" s="5"/>
      <c r="R689" s="5"/>
      <c r="S689" s="5"/>
      <c r="T689" s="5"/>
      <c r="U689" s="5"/>
      <c r="V689" s="5"/>
      <c r="W689" s="4"/>
      <c r="X689" s="4"/>
      <c r="Y689" s="4"/>
      <c r="Z689" s="4"/>
      <c r="AA689" s="4"/>
      <c r="AB689" s="4"/>
      <c r="AC689" s="4"/>
      <c r="AD689" s="4"/>
      <c r="AE689" s="4"/>
      <c r="AF689" s="4"/>
      <c r="AG689" s="4"/>
      <c r="AH689" s="4"/>
      <c r="AI689" s="4"/>
      <c r="AJ689" s="4"/>
      <c r="AK689" s="4"/>
      <c r="AL689" s="4"/>
      <c r="AM689" s="4"/>
    </row>
    <row r="690" spans="9:39" ht="20.100000000000001" customHeight="1" x14ac:dyDescent="0.4">
      <c r="I690" s="5"/>
      <c r="J690" s="5"/>
      <c r="K690" s="5"/>
      <c r="L690" s="5"/>
      <c r="M690" s="5"/>
      <c r="N690" s="5"/>
      <c r="O690" s="5"/>
      <c r="P690" s="5"/>
      <c r="Q690" s="5"/>
      <c r="R690" s="5"/>
      <c r="S690" s="5"/>
      <c r="T690" s="5"/>
      <c r="U690" s="5"/>
      <c r="V690" s="5"/>
      <c r="W690" s="4"/>
      <c r="X690" s="4"/>
      <c r="Y690" s="4"/>
      <c r="Z690" s="4"/>
      <c r="AA690" s="4"/>
      <c r="AB690" s="4"/>
      <c r="AC690" s="4"/>
      <c r="AD690" s="4"/>
      <c r="AE690" s="4"/>
      <c r="AF690" s="4"/>
      <c r="AG690" s="4"/>
      <c r="AH690" s="4"/>
      <c r="AI690" s="4"/>
      <c r="AJ690" s="4"/>
      <c r="AK690" s="4"/>
      <c r="AL690" s="4"/>
      <c r="AM690" s="4"/>
    </row>
    <row r="691" spans="9:39" ht="20.100000000000001" customHeight="1" x14ac:dyDescent="0.4">
      <c r="I691" s="5"/>
      <c r="J691" s="5"/>
      <c r="K691" s="5"/>
      <c r="L691" s="5"/>
      <c r="M691" s="5"/>
      <c r="N691" s="5"/>
      <c r="O691" s="5"/>
      <c r="P691" s="5"/>
      <c r="Q691" s="5"/>
      <c r="R691" s="5"/>
      <c r="S691" s="5"/>
      <c r="T691" s="5"/>
      <c r="U691" s="5"/>
      <c r="V691" s="5"/>
      <c r="W691" s="4"/>
      <c r="X691" s="4"/>
      <c r="Y691" s="4"/>
      <c r="Z691" s="4"/>
      <c r="AA691" s="4"/>
      <c r="AB691" s="4"/>
      <c r="AC691" s="4"/>
      <c r="AD691" s="4"/>
      <c r="AE691" s="4"/>
      <c r="AF691" s="4"/>
      <c r="AG691" s="4"/>
      <c r="AH691" s="4"/>
      <c r="AI691" s="4"/>
      <c r="AJ691" s="4"/>
      <c r="AK691" s="4"/>
      <c r="AL691" s="4"/>
      <c r="AM691" s="4"/>
    </row>
    <row r="692" spans="9:39" ht="20.100000000000001" customHeight="1" x14ac:dyDescent="0.4">
      <c r="I692" s="5"/>
      <c r="J692" s="5"/>
      <c r="K692" s="5"/>
      <c r="L692" s="5"/>
      <c r="M692" s="5"/>
      <c r="N692" s="5"/>
      <c r="O692" s="5"/>
      <c r="P692" s="5"/>
      <c r="Q692" s="5"/>
      <c r="R692" s="5"/>
      <c r="S692" s="5"/>
      <c r="T692" s="5"/>
      <c r="U692" s="5"/>
      <c r="V692" s="5"/>
      <c r="W692" s="4"/>
      <c r="X692" s="4"/>
      <c r="Y692" s="4"/>
      <c r="Z692" s="4"/>
      <c r="AA692" s="4"/>
      <c r="AB692" s="4"/>
      <c r="AC692" s="4"/>
      <c r="AD692" s="4"/>
      <c r="AE692" s="4"/>
      <c r="AF692" s="4"/>
      <c r="AG692" s="4"/>
      <c r="AH692" s="4"/>
      <c r="AI692" s="4"/>
      <c r="AJ692" s="4"/>
      <c r="AK692" s="4"/>
      <c r="AL692" s="4"/>
      <c r="AM692" s="4"/>
    </row>
    <row r="693" spans="9:39" ht="20.100000000000001" customHeight="1" x14ac:dyDescent="0.4">
      <c r="I693" s="5"/>
      <c r="J693" s="5"/>
      <c r="K693" s="5"/>
      <c r="L693" s="5"/>
      <c r="M693" s="5"/>
      <c r="N693" s="5"/>
      <c r="O693" s="5"/>
      <c r="P693" s="5"/>
      <c r="Q693" s="5"/>
      <c r="R693" s="5"/>
      <c r="S693" s="5"/>
      <c r="T693" s="5"/>
      <c r="U693" s="5"/>
      <c r="V693" s="5"/>
      <c r="W693" s="4"/>
      <c r="X693" s="4"/>
      <c r="Y693" s="4"/>
      <c r="Z693" s="4"/>
      <c r="AA693" s="4"/>
      <c r="AB693" s="4"/>
      <c r="AC693" s="4"/>
      <c r="AD693" s="4"/>
      <c r="AE693" s="4"/>
      <c r="AF693" s="4"/>
      <c r="AG693" s="4"/>
      <c r="AH693" s="4"/>
      <c r="AI693" s="4"/>
      <c r="AJ693" s="4"/>
      <c r="AK693" s="4"/>
      <c r="AL693" s="4"/>
      <c r="AM693" s="4"/>
    </row>
    <row r="694" spans="9:39" ht="20.100000000000001" customHeight="1" x14ac:dyDescent="0.4">
      <c r="I694" s="5"/>
      <c r="J694" s="5"/>
      <c r="K694" s="5"/>
      <c r="L694" s="5"/>
      <c r="M694" s="5"/>
      <c r="N694" s="5"/>
      <c r="O694" s="5"/>
      <c r="P694" s="5"/>
      <c r="Q694" s="5"/>
      <c r="R694" s="5"/>
      <c r="S694" s="5"/>
      <c r="T694" s="5"/>
      <c r="U694" s="5"/>
      <c r="V694" s="5"/>
      <c r="W694" s="4"/>
      <c r="X694" s="4"/>
      <c r="Y694" s="4"/>
      <c r="Z694" s="4"/>
      <c r="AA694" s="4"/>
      <c r="AB694" s="4"/>
      <c r="AC694" s="4"/>
      <c r="AD694" s="4"/>
      <c r="AE694" s="4"/>
      <c r="AF694" s="4"/>
      <c r="AG694" s="4"/>
      <c r="AH694" s="4"/>
      <c r="AI694" s="4"/>
      <c r="AJ694" s="4"/>
      <c r="AK694" s="4"/>
      <c r="AL694" s="4"/>
      <c r="AM694" s="4"/>
    </row>
    <row r="695" spans="9:39" ht="20.100000000000001" customHeight="1" x14ac:dyDescent="0.4">
      <c r="I695" s="5"/>
      <c r="J695" s="5"/>
      <c r="K695" s="5"/>
      <c r="L695" s="5"/>
      <c r="M695" s="5"/>
      <c r="N695" s="5"/>
      <c r="O695" s="5"/>
      <c r="P695" s="5"/>
      <c r="Q695" s="5"/>
      <c r="R695" s="5"/>
      <c r="S695" s="5"/>
      <c r="T695" s="5"/>
      <c r="U695" s="5"/>
      <c r="V695" s="5"/>
      <c r="W695" s="4"/>
      <c r="X695" s="4"/>
      <c r="Y695" s="4"/>
      <c r="Z695" s="4"/>
      <c r="AA695" s="4"/>
      <c r="AB695" s="4"/>
      <c r="AC695" s="4"/>
      <c r="AD695" s="4"/>
      <c r="AE695" s="4"/>
      <c r="AF695" s="4"/>
      <c r="AG695" s="4"/>
      <c r="AH695" s="4"/>
      <c r="AI695" s="4"/>
      <c r="AJ695" s="4"/>
      <c r="AK695" s="4"/>
      <c r="AL695" s="4"/>
      <c r="AM695" s="4"/>
    </row>
    <row r="696" spans="9:39" ht="20.100000000000001" customHeight="1" x14ac:dyDescent="0.4">
      <c r="I696" s="5"/>
      <c r="J696" s="5"/>
      <c r="K696" s="5"/>
      <c r="L696" s="5"/>
      <c r="M696" s="5"/>
      <c r="N696" s="5"/>
      <c r="O696" s="5"/>
      <c r="P696" s="5"/>
      <c r="Q696" s="5"/>
      <c r="R696" s="5"/>
      <c r="S696" s="5"/>
      <c r="T696" s="5"/>
      <c r="U696" s="5"/>
      <c r="V696" s="5"/>
      <c r="W696" s="4"/>
      <c r="X696" s="4"/>
      <c r="Y696" s="4"/>
      <c r="Z696" s="4"/>
      <c r="AA696" s="4"/>
      <c r="AB696" s="4"/>
      <c r="AC696" s="4"/>
      <c r="AD696" s="4"/>
      <c r="AE696" s="4"/>
      <c r="AF696" s="4"/>
      <c r="AG696" s="4"/>
      <c r="AH696" s="4"/>
      <c r="AI696" s="4"/>
      <c r="AJ696" s="4"/>
      <c r="AK696" s="4"/>
      <c r="AL696" s="4"/>
      <c r="AM696" s="4"/>
    </row>
    <row r="697" spans="9:39" ht="20.100000000000001" customHeight="1" x14ac:dyDescent="0.4">
      <c r="I697" s="5"/>
      <c r="J697" s="5"/>
      <c r="K697" s="5"/>
      <c r="L697" s="5"/>
      <c r="M697" s="5"/>
      <c r="N697" s="5"/>
      <c r="O697" s="5"/>
      <c r="P697" s="5"/>
      <c r="Q697" s="5"/>
      <c r="R697" s="5"/>
      <c r="S697" s="5"/>
      <c r="T697" s="5"/>
      <c r="U697" s="5"/>
      <c r="V697" s="5"/>
      <c r="W697" s="4"/>
      <c r="X697" s="4"/>
      <c r="Y697" s="4"/>
      <c r="Z697" s="4"/>
      <c r="AA697" s="4"/>
      <c r="AB697" s="4"/>
      <c r="AC697" s="4"/>
      <c r="AD697" s="4"/>
      <c r="AE697" s="4"/>
      <c r="AF697" s="4"/>
      <c r="AG697" s="4"/>
      <c r="AH697" s="4"/>
      <c r="AI697" s="4"/>
      <c r="AJ697" s="4"/>
      <c r="AK697" s="4"/>
      <c r="AL697" s="4"/>
      <c r="AM697" s="4"/>
    </row>
    <row r="698" spans="9:39" ht="20.100000000000001" customHeight="1" x14ac:dyDescent="0.4">
      <c r="I698" s="5"/>
      <c r="J698" s="5"/>
      <c r="K698" s="5"/>
      <c r="L698" s="5"/>
      <c r="M698" s="5"/>
      <c r="N698" s="5"/>
      <c r="O698" s="5"/>
      <c r="P698" s="5"/>
      <c r="Q698" s="5"/>
      <c r="R698" s="5"/>
      <c r="S698" s="5"/>
      <c r="T698" s="5"/>
      <c r="U698" s="5"/>
      <c r="V698" s="5"/>
      <c r="W698" s="4"/>
      <c r="X698" s="4"/>
      <c r="Y698" s="4"/>
      <c r="Z698" s="4"/>
      <c r="AA698" s="4"/>
      <c r="AB698" s="4"/>
      <c r="AC698" s="4"/>
      <c r="AD698" s="4"/>
      <c r="AE698" s="4"/>
      <c r="AF698" s="4"/>
      <c r="AG698" s="4"/>
      <c r="AH698" s="4"/>
      <c r="AI698" s="4"/>
      <c r="AJ698" s="4"/>
      <c r="AK698" s="4"/>
      <c r="AL698" s="4"/>
      <c r="AM698" s="4"/>
    </row>
    <row r="699" spans="9:39" ht="20.100000000000001" customHeight="1" x14ac:dyDescent="0.4">
      <c r="I699" s="5"/>
      <c r="J699" s="5"/>
      <c r="K699" s="5"/>
      <c r="L699" s="5"/>
      <c r="M699" s="5"/>
      <c r="N699" s="5"/>
      <c r="O699" s="5"/>
      <c r="P699" s="5"/>
      <c r="Q699" s="5"/>
      <c r="R699" s="5"/>
      <c r="S699" s="5"/>
      <c r="T699" s="5"/>
      <c r="U699" s="5"/>
      <c r="V699" s="5"/>
      <c r="W699" s="4"/>
      <c r="X699" s="4"/>
      <c r="Y699" s="4"/>
      <c r="Z699" s="4"/>
      <c r="AA699" s="4"/>
      <c r="AB699" s="4"/>
      <c r="AC699" s="4"/>
      <c r="AD699" s="4"/>
      <c r="AE699" s="4"/>
      <c r="AF699" s="4"/>
      <c r="AG699" s="4"/>
      <c r="AH699" s="4"/>
      <c r="AI699" s="4"/>
      <c r="AJ699" s="4"/>
      <c r="AK699" s="4"/>
      <c r="AL699" s="4"/>
      <c r="AM699" s="4"/>
    </row>
    <row r="700" spans="9:39" ht="20.100000000000001" customHeight="1" x14ac:dyDescent="0.4">
      <c r="I700" s="5"/>
      <c r="J700" s="5"/>
      <c r="K700" s="5"/>
      <c r="L700" s="5"/>
      <c r="M700" s="5"/>
      <c r="N700" s="5"/>
      <c r="O700" s="5"/>
      <c r="P700" s="5"/>
      <c r="Q700" s="5"/>
      <c r="R700" s="5"/>
      <c r="S700" s="5"/>
      <c r="T700" s="5"/>
      <c r="U700" s="5"/>
      <c r="V700" s="5"/>
      <c r="W700" s="4"/>
      <c r="X700" s="4"/>
      <c r="Y700" s="4"/>
      <c r="Z700" s="4"/>
      <c r="AA700" s="4"/>
      <c r="AB700" s="4"/>
      <c r="AC700" s="4"/>
      <c r="AD700" s="4"/>
      <c r="AE700" s="4"/>
      <c r="AF700" s="4"/>
      <c r="AG700" s="4"/>
      <c r="AH700" s="4"/>
      <c r="AI700" s="4"/>
      <c r="AJ700" s="4"/>
      <c r="AK700" s="4"/>
      <c r="AL700" s="4"/>
      <c r="AM700" s="4"/>
    </row>
    <row r="701" spans="9:39" ht="20.100000000000001" customHeight="1" x14ac:dyDescent="0.4">
      <c r="I701" s="5"/>
      <c r="J701" s="5"/>
      <c r="K701" s="5"/>
      <c r="L701" s="5"/>
      <c r="M701" s="5"/>
      <c r="N701" s="5"/>
      <c r="O701" s="5"/>
      <c r="P701" s="5"/>
      <c r="Q701" s="5"/>
      <c r="R701" s="5"/>
      <c r="S701" s="5"/>
      <c r="T701" s="5"/>
      <c r="U701" s="5"/>
      <c r="V701" s="5"/>
      <c r="W701" s="4"/>
      <c r="X701" s="4"/>
      <c r="Y701" s="4"/>
      <c r="Z701" s="4"/>
      <c r="AA701" s="4"/>
      <c r="AB701" s="4"/>
      <c r="AC701" s="4"/>
      <c r="AD701" s="4"/>
      <c r="AE701" s="4"/>
      <c r="AF701" s="4"/>
      <c r="AG701" s="4"/>
      <c r="AH701" s="4"/>
      <c r="AI701" s="4"/>
      <c r="AJ701" s="4"/>
      <c r="AK701" s="4"/>
      <c r="AL701" s="4"/>
      <c r="AM701" s="4"/>
    </row>
    <row r="702" spans="9:39" ht="20.100000000000001" customHeight="1" x14ac:dyDescent="0.4">
      <c r="I702" s="5"/>
      <c r="J702" s="5"/>
      <c r="K702" s="5"/>
      <c r="L702" s="5"/>
      <c r="M702" s="5"/>
      <c r="N702" s="5"/>
      <c r="O702" s="5"/>
      <c r="P702" s="5"/>
      <c r="Q702" s="5"/>
      <c r="R702" s="5"/>
      <c r="S702" s="5"/>
      <c r="T702" s="5"/>
      <c r="U702" s="5"/>
      <c r="V702" s="5"/>
      <c r="W702" s="4"/>
      <c r="X702" s="4"/>
      <c r="Y702" s="4"/>
      <c r="Z702" s="4"/>
      <c r="AA702" s="4"/>
      <c r="AB702" s="4"/>
      <c r="AC702" s="4"/>
      <c r="AD702" s="4"/>
      <c r="AE702" s="4"/>
      <c r="AF702" s="4"/>
      <c r="AG702" s="4"/>
      <c r="AH702" s="4"/>
      <c r="AI702" s="4"/>
      <c r="AJ702" s="4"/>
      <c r="AK702" s="4"/>
      <c r="AL702" s="4"/>
      <c r="AM702" s="4"/>
    </row>
    <row r="703" spans="9:39" ht="20.100000000000001" customHeight="1" x14ac:dyDescent="0.4">
      <c r="I703" s="5"/>
      <c r="J703" s="5"/>
      <c r="K703" s="5"/>
      <c r="L703" s="5"/>
      <c r="M703" s="5"/>
      <c r="N703" s="5"/>
      <c r="O703" s="5"/>
      <c r="P703" s="5"/>
      <c r="Q703" s="5"/>
      <c r="R703" s="5"/>
      <c r="S703" s="5"/>
      <c r="T703" s="5"/>
      <c r="U703" s="5"/>
      <c r="V703" s="5"/>
      <c r="W703" s="4"/>
      <c r="X703" s="4"/>
      <c r="Y703" s="4"/>
      <c r="Z703" s="4"/>
      <c r="AA703" s="4"/>
      <c r="AB703" s="4"/>
      <c r="AC703" s="4"/>
      <c r="AD703" s="4"/>
      <c r="AE703" s="4"/>
      <c r="AF703" s="4"/>
      <c r="AG703" s="4"/>
      <c r="AH703" s="4"/>
      <c r="AI703" s="4"/>
      <c r="AJ703" s="4"/>
      <c r="AK703" s="4"/>
      <c r="AL703" s="4"/>
      <c r="AM703" s="4"/>
    </row>
    <row r="704" spans="9:39" ht="20.100000000000001" customHeight="1" x14ac:dyDescent="0.4">
      <c r="I704" s="5"/>
      <c r="J704" s="5"/>
      <c r="K704" s="5"/>
      <c r="L704" s="5"/>
      <c r="M704" s="5"/>
      <c r="N704" s="5"/>
      <c r="O704" s="5"/>
      <c r="P704" s="5"/>
      <c r="Q704" s="5"/>
      <c r="R704" s="5"/>
      <c r="S704" s="5"/>
      <c r="T704" s="5"/>
      <c r="U704" s="5"/>
      <c r="V704" s="5"/>
      <c r="W704" s="4"/>
      <c r="X704" s="4"/>
      <c r="Y704" s="4"/>
      <c r="Z704" s="4"/>
      <c r="AA704" s="4"/>
      <c r="AB704" s="4"/>
      <c r="AC704" s="4"/>
      <c r="AD704" s="4"/>
      <c r="AE704" s="4"/>
      <c r="AF704" s="4"/>
      <c r="AG704" s="4"/>
      <c r="AH704" s="4"/>
      <c r="AI704" s="4"/>
      <c r="AJ704" s="4"/>
      <c r="AK704" s="4"/>
      <c r="AL704" s="4"/>
      <c r="AM704" s="4"/>
    </row>
    <row r="705" spans="9:39" ht="20.100000000000001" customHeight="1" x14ac:dyDescent="0.4">
      <c r="I705" s="5"/>
      <c r="J705" s="5"/>
      <c r="K705" s="5"/>
      <c r="L705" s="5"/>
      <c r="M705" s="5"/>
      <c r="N705" s="5"/>
      <c r="O705" s="5"/>
      <c r="P705" s="5"/>
      <c r="Q705" s="5"/>
      <c r="R705" s="5"/>
      <c r="S705" s="5"/>
      <c r="T705" s="5"/>
      <c r="U705" s="5"/>
      <c r="V705" s="5"/>
      <c r="W705" s="4"/>
      <c r="X705" s="4"/>
      <c r="Y705" s="4"/>
      <c r="Z705" s="4"/>
      <c r="AA705" s="4"/>
      <c r="AB705" s="4"/>
      <c r="AC705" s="4"/>
      <c r="AD705" s="4"/>
      <c r="AE705" s="4"/>
      <c r="AF705" s="4"/>
      <c r="AG705" s="4"/>
      <c r="AH705" s="4"/>
      <c r="AI705" s="4"/>
      <c r="AJ705" s="4"/>
      <c r="AK705" s="4"/>
      <c r="AL705" s="4"/>
      <c r="AM705" s="4"/>
    </row>
    <row r="706" spans="9:39" ht="20.100000000000001" customHeight="1" x14ac:dyDescent="0.4">
      <c r="I706" s="5"/>
      <c r="J706" s="5"/>
      <c r="K706" s="5"/>
      <c r="L706" s="5"/>
      <c r="M706" s="5"/>
      <c r="N706" s="5"/>
      <c r="O706" s="5"/>
      <c r="P706" s="5"/>
      <c r="Q706" s="5"/>
      <c r="R706" s="5"/>
      <c r="S706" s="5"/>
      <c r="T706" s="5"/>
      <c r="U706" s="5"/>
      <c r="V706" s="5"/>
      <c r="W706" s="4"/>
      <c r="X706" s="4"/>
      <c r="Y706" s="4"/>
      <c r="Z706" s="4"/>
      <c r="AA706" s="4"/>
      <c r="AB706" s="4"/>
      <c r="AC706" s="4"/>
      <c r="AD706" s="4"/>
      <c r="AE706" s="4"/>
      <c r="AF706" s="4"/>
      <c r="AG706" s="4"/>
      <c r="AH706" s="4"/>
      <c r="AI706" s="4"/>
      <c r="AJ706" s="4"/>
      <c r="AK706" s="4"/>
      <c r="AL706" s="4"/>
      <c r="AM706" s="4"/>
    </row>
    <row r="707" spans="9:39" ht="20.100000000000001" customHeight="1" x14ac:dyDescent="0.4">
      <c r="I707" s="5"/>
      <c r="J707" s="5"/>
      <c r="K707" s="5"/>
      <c r="L707" s="5"/>
      <c r="M707" s="5"/>
      <c r="N707" s="5"/>
      <c r="O707" s="5"/>
      <c r="P707" s="5"/>
      <c r="Q707" s="5"/>
      <c r="R707" s="5"/>
      <c r="S707" s="5"/>
      <c r="T707" s="5"/>
      <c r="U707" s="5"/>
      <c r="V707" s="5"/>
      <c r="W707" s="4"/>
      <c r="X707" s="4"/>
      <c r="Y707" s="4"/>
      <c r="Z707" s="4"/>
      <c r="AA707" s="4"/>
      <c r="AB707" s="4"/>
      <c r="AC707" s="4"/>
      <c r="AD707" s="4"/>
      <c r="AE707" s="4"/>
      <c r="AF707" s="4"/>
      <c r="AG707" s="4"/>
      <c r="AH707" s="4"/>
      <c r="AI707" s="4"/>
      <c r="AJ707" s="4"/>
      <c r="AK707" s="4"/>
      <c r="AL707" s="4"/>
      <c r="AM707" s="4"/>
    </row>
    <row r="708" spans="9:39" ht="20.100000000000001" customHeight="1" x14ac:dyDescent="0.4">
      <c r="I708" s="5"/>
      <c r="J708" s="5"/>
      <c r="K708" s="5"/>
      <c r="L708" s="5"/>
      <c r="M708" s="5"/>
      <c r="N708" s="5"/>
      <c r="O708" s="5"/>
      <c r="P708" s="5"/>
      <c r="Q708" s="5"/>
      <c r="R708" s="5"/>
      <c r="S708" s="5"/>
      <c r="T708" s="5"/>
      <c r="U708" s="5"/>
      <c r="V708" s="5"/>
      <c r="W708" s="4"/>
      <c r="X708" s="4"/>
      <c r="Y708" s="4"/>
      <c r="Z708" s="4"/>
      <c r="AA708" s="4"/>
      <c r="AB708" s="4"/>
      <c r="AC708" s="4"/>
      <c r="AD708" s="4"/>
      <c r="AE708" s="4"/>
      <c r="AF708" s="4"/>
      <c r="AG708" s="4"/>
      <c r="AH708" s="4"/>
      <c r="AI708" s="4"/>
      <c r="AJ708" s="4"/>
      <c r="AK708" s="4"/>
      <c r="AL708" s="4"/>
      <c r="AM708" s="4"/>
    </row>
    <row r="709" spans="9:39" ht="20.100000000000001" customHeight="1" x14ac:dyDescent="0.4">
      <c r="I709" s="5"/>
      <c r="J709" s="5"/>
      <c r="K709" s="5"/>
      <c r="L709" s="5"/>
      <c r="M709" s="5"/>
      <c r="N709" s="5"/>
      <c r="O709" s="5"/>
      <c r="P709" s="5"/>
      <c r="Q709" s="5"/>
      <c r="R709" s="5"/>
      <c r="S709" s="5"/>
      <c r="T709" s="5"/>
      <c r="U709" s="5"/>
      <c r="V709" s="5"/>
      <c r="W709" s="4"/>
      <c r="X709" s="4"/>
      <c r="Y709" s="4"/>
      <c r="Z709" s="4"/>
      <c r="AA709" s="4"/>
      <c r="AB709" s="4"/>
      <c r="AC709" s="4"/>
      <c r="AD709" s="4"/>
      <c r="AE709" s="4"/>
      <c r="AF709" s="4"/>
      <c r="AG709" s="4"/>
      <c r="AH709" s="4"/>
      <c r="AI709" s="4"/>
      <c r="AJ709" s="4"/>
      <c r="AK709" s="4"/>
      <c r="AL709" s="4"/>
      <c r="AM709" s="4"/>
    </row>
    <row r="710" spans="9:39" ht="20.100000000000001" customHeight="1" x14ac:dyDescent="0.4">
      <c r="I710" s="5"/>
      <c r="J710" s="5"/>
      <c r="K710" s="5"/>
      <c r="L710" s="5"/>
      <c r="M710" s="5"/>
      <c r="N710" s="5"/>
      <c r="O710" s="5"/>
      <c r="P710" s="5"/>
      <c r="Q710" s="5"/>
      <c r="R710" s="5"/>
      <c r="S710" s="5"/>
      <c r="T710" s="5"/>
      <c r="U710" s="5"/>
      <c r="V710" s="5"/>
      <c r="W710" s="4"/>
      <c r="X710" s="4"/>
      <c r="Y710" s="4"/>
      <c r="Z710" s="4"/>
      <c r="AA710" s="4"/>
      <c r="AB710" s="4"/>
      <c r="AC710" s="4"/>
      <c r="AD710" s="4"/>
      <c r="AE710" s="4"/>
      <c r="AF710" s="4"/>
      <c r="AG710" s="4"/>
      <c r="AH710" s="4"/>
      <c r="AI710" s="4"/>
      <c r="AJ710" s="4"/>
      <c r="AK710" s="4"/>
      <c r="AL710" s="4"/>
      <c r="AM710" s="4"/>
    </row>
    <row r="711" spans="9:39" ht="20.100000000000001" customHeight="1" x14ac:dyDescent="0.4">
      <c r="I711" s="5"/>
      <c r="J711" s="5"/>
      <c r="K711" s="5"/>
      <c r="L711" s="5"/>
      <c r="M711" s="5"/>
      <c r="N711" s="5"/>
      <c r="O711" s="5"/>
      <c r="P711" s="5"/>
      <c r="Q711" s="5"/>
      <c r="R711" s="5"/>
      <c r="S711" s="5"/>
      <c r="T711" s="5"/>
      <c r="U711" s="5"/>
      <c r="V711" s="5"/>
      <c r="W711" s="4"/>
      <c r="X711" s="4"/>
      <c r="Y711" s="4"/>
      <c r="Z711" s="4"/>
      <c r="AA711" s="4"/>
      <c r="AB711" s="4"/>
      <c r="AC711" s="4"/>
      <c r="AD711" s="4"/>
      <c r="AE711" s="4"/>
      <c r="AF711" s="4"/>
      <c r="AG711" s="4"/>
      <c r="AH711" s="4"/>
      <c r="AI711" s="4"/>
      <c r="AJ711" s="4"/>
      <c r="AK711" s="4"/>
      <c r="AL711" s="4"/>
      <c r="AM711" s="4"/>
    </row>
    <row r="712" spans="9:39" ht="20.100000000000001" customHeight="1" x14ac:dyDescent="0.4">
      <c r="I712" s="5"/>
      <c r="J712" s="5"/>
      <c r="K712" s="5"/>
      <c r="L712" s="5"/>
      <c r="M712" s="5"/>
      <c r="N712" s="5"/>
      <c r="O712" s="5"/>
      <c r="P712" s="5"/>
      <c r="Q712" s="5"/>
      <c r="R712" s="5"/>
      <c r="S712" s="5"/>
      <c r="T712" s="5"/>
      <c r="U712" s="5"/>
      <c r="V712" s="5"/>
      <c r="W712" s="4"/>
      <c r="X712" s="4"/>
      <c r="Y712" s="4"/>
      <c r="Z712" s="4"/>
      <c r="AA712" s="4"/>
      <c r="AB712" s="4"/>
      <c r="AC712" s="4"/>
      <c r="AD712" s="4"/>
      <c r="AE712" s="4"/>
      <c r="AF712" s="4"/>
      <c r="AG712" s="4"/>
      <c r="AH712" s="4"/>
      <c r="AI712" s="4"/>
      <c r="AJ712" s="4"/>
      <c r="AK712" s="4"/>
      <c r="AL712" s="4"/>
      <c r="AM712" s="4"/>
    </row>
    <row r="713" spans="9:39" ht="20.100000000000001" customHeight="1" x14ac:dyDescent="0.4">
      <c r="I713" s="5"/>
      <c r="J713" s="5"/>
      <c r="K713" s="5"/>
      <c r="L713" s="5"/>
      <c r="M713" s="5"/>
      <c r="N713" s="5"/>
      <c r="O713" s="5"/>
      <c r="P713" s="5"/>
      <c r="Q713" s="5"/>
      <c r="R713" s="5"/>
      <c r="S713" s="5"/>
      <c r="T713" s="5"/>
      <c r="U713" s="5"/>
      <c r="V713" s="5"/>
      <c r="W713" s="4"/>
      <c r="X713" s="4"/>
      <c r="Y713" s="4"/>
      <c r="Z713" s="4"/>
      <c r="AA713" s="4"/>
      <c r="AB713" s="4"/>
      <c r="AC713" s="4"/>
      <c r="AD713" s="4"/>
      <c r="AE713" s="4"/>
      <c r="AF713" s="4"/>
      <c r="AG713" s="4"/>
      <c r="AH713" s="4"/>
      <c r="AI713" s="4"/>
      <c r="AJ713" s="4"/>
      <c r="AK713" s="4"/>
      <c r="AL713" s="4"/>
      <c r="AM713" s="4"/>
    </row>
    <row r="714" spans="9:39" ht="20.100000000000001" customHeight="1" x14ac:dyDescent="0.4">
      <c r="I714" s="5"/>
      <c r="J714" s="5"/>
      <c r="K714" s="5"/>
      <c r="L714" s="5"/>
      <c r="M714" s="5"/>
      <c r="N714" s="5"/>
      <c r="O714" s="5"/>
      <c r="P714" s="5"/>
      <c r="Q714" s="5"/>
      <c r="R714" s="5"/>
      <c r="S714" s="5"/>
      <c r="T714" s="5"/>
      <c r="U714" s="5"/>
      <c r="V714" s="5"/>
      <c r="W714" s="4"/>
      <c r="X714" s="4"/>
      <c r="Y714" s="4"/>
      <c r="Z714" s="4"/>
      <c r="AA714" s="4"/>
      <c r="AB714" s="4"/>
      <c r="AC714" s="4"/>
      <c r="AD714" s="4"/>
      <c r="AE714" s="4"/>
      <c r="AF714" s="4"/>
      <c r="AG714" s="4"/>
      <c r="AH714" s="4"/>
      <c r="AI714" s="4"/>
      <c r="AJ714" s="4"/>
      <c r="AK714" s="4"/>
      <c r="AL714" s="4"/>
      <c r="AM714" s="4"/>
    </row>
    <row r="715" spans="9:39" ht="20.100000000000001" customHeight="1" x14ac:dyDescent="0.4">
      <c r="I715" s="5"/>
      <c r="J715" s="5"/>
      <c r="K715" s="5"/>
      <c r="L715" s="5"/>
      <c r="M715" s="5"/>
      <c r="N715" s="5"/>
      <c r="O715" s="5"/>
      <c r="P715" s="5"/>
      <c r="Q715" s="5"/>
      <c r="R715" s="5"/>
      <c r="S715" s="5"/>
      <c r="T715" s="5"/>
      <c r="U715" s="5"/>
      <c r="V715" s="5"/>
      <c r="W715" s="4"/>
      <c r="X715" s="4"/>
      <c r="Y715" s="4"/>
      <c r="Z715" s="4"/>
      <c r="AA715" s="4"/>
      <c r="AB715" s="4"/>
      <c r="AC715" s="4"/>
      <c r="AD715" s="4"/>
      <c r="AE715" s="4"/>
      <c r="AF715" s="4"/>
      <c r="AG715" s="4"/>
      <c r="AH715" s="4"/>
      <c r="AI715" s="4"/>
      <c r="AJ715" s="4"/>
      <c r="AK715" s="4"/>
      <c r="AL715" s="4"/>
      <c r="AM715" s="4"/>
    </row>
    <row r="716" spans="9:39" ht="20.100000000000001" customHeight="1" x14ac:dyDescent="0.4">
      <c r="I716" s="5"/>
      <c r="J716" s="5"/>
      <c r="K716" s="5"/>
      <c r="L716" s="5"/>
      <c r="M716" s="5"/>
      <c r="N716" s="5"/>
      <c r="O716" s="5"/>
      <c r="P716" s="5"/>
      <c r="Q716" s="5"/>
      <c r="R716" s="5"/>
      <c r="S716" s="5"/>
      <c r="T716" s="5"/>
      <c r="U716" s="5"/>
      <c r="V716" s="5"/>
      <c r="W716" s="4"/>
      <c r="X716" s="4"/>
      <c r="Y716" s="4"/>
      <c r="Z716" s="4"/>
      <c r="AA716" s="4"/>
      <c r="AB716" s="4"/>
      <c r="AC716" s="4"/>
      <c r="AD716" s="4"/>
      <c r="AE716" s="4"/>
      <c r="AF716" s="4"/>
      <c r="AG716" s="4"/>
      <c r="AH716" s="4"/>
      <c r="AI716" s="4"/>
      <c r="AJ716" s="4"/>
      <c r="AK716" s="4"/>
      <c r="AL716" s="4"/>
      <c r="AM716" s="4"/>
    </row>
    <row r="717" spans="9:39" ht="20.100000000000001" customHeight="1" x14ac:dyDescent="0.4">
      <c r="I717" s="5"/>
      <c r="J717" s="5"/>
      <c r="K717" s="5"/>
      <c r="L717" s="5"/>
      <c r="M717" s="5"/>
      <c r="N717" s="5"/>
      <c r="O717" s="5"/>
      <c r="P717" s="5"/>
      <c r="Q717" s="5"/>
      <c r="R717" s="5"/>
      <c r="S717" s="5"/>
      <c r="T717" s="5"/>
      <c r="U717" s="5"/>
      <c r="V717" s="5"/>
      <c r="W717" s="4"/>
      <c r="X717" s="4"/>
      <c r="Y717" s="4"/>
      <c r="Z717" s="4"/>
      <c r="AA717" s="4"/>
      <c r="AB717" s="4"/>
      <c r="AC717" s="4"/>
      <c r="AD717" s="4"/>
      <c r="AE717" s="4"/>
      <c r="AF717" s="4"/>
      <c r="AG717" s="4"/>
      <c r="AH717" s="4"/>
      <c r="AI717" s="4"/>
      <c r="AJ717" s="4"/>
      <c r="AK717" s="4"/>
      <c r="AL717" s="4"/>
      <c r="AM717" s="4"/>
    </row>
    <row r="718" spans="9:39" ht="20.100000000000001" customHeight="1" x14ac:dyDescent="0.4">
      <c r="I718" s="5"/>
      <c r="J718" s="5"/>
      <c r="K718" s="5"/>
      <c r="L718" s="5"/>
      <c r="M718" s="5"/>
      <c r="N718" s="5"/>
      <c r="O718" s="5"/>
      <c r="P718" s="5"/>
      <c r="Q718" s="5"/>
      <c r="R718" s="5"/>
      <c r="S718" s="5"/>
      <c r="T718" s="5"/>
      <c r="U718" s="5"/>
      <c r="V718" s="5"/>
      <c r="W718" s="4"/>
      <c r="X718" s="4"/>
      <c r="Y718" s="4"/>
      <c r="Z718" s="4"/>
      <c r="AA718" s="4"/>
      <c r="AB718" s="4"/>
      <c r="AC718" s="4"/>
      <c r="AD718" s="4"/>
      <c r="AE718" s="4"/>
      <c r="AF718" s="4"/>
      <c r="AG718" s="4"/>
      <c r="AH718" s="4"/>
      <c r="AI718" s="4"/>
      <c r="AJ718" s="4"/>
      <c r="AK718" s="4"/>
      <c r="AL718" s="4"/>
      <c r="AM718" s="4"/>
    </row>
    <row r="719" spans="9:39" ht="20.100000000000001" customHeight="1" x14ac:dyDescent="0.4">
      <c r="I719" s="5"/>
      <c r="J719" s="5"/>
      <c r="K719" s="5"/>
      <c r="L719" s="5"/>
      <c r="M719" s="5"/>
      <c r="N719" s="5"/>
      <c r="O719" s="5"/>
      <c r="P719" s="5"/>
      <c r="Q719" s="5"/>
      <c r="R719" s="5"/>
      <c r="S719" s="5"/>
      <c r="T719" s="5"/>
      <c r="U719" s="5"/>
      <c r="V719" s="5"/>
      <c r="W719" s="4"/>
      <c r="X719" s="4"/>
      <c r="Y719" s="4"/>
      <c r="Z719" s="4"/>
      <c r="AA719" s="4"/>
      <c r="AB719" s="4"/>
      <c r="AC719" s="4"/>
      <c r="AD719" s="4"/>
      <c r="AE719" s="4"/>
      <c r="AF719" s="4"/>
      <c r="AG719" s="4"/>
      <c r="AH719" s="4"/>
      <c r="AI719" s="4"/>
      <c r="AJ719" s="4"/>
      <c r="AK719" s="4"/>
      <c r="AL719" s="4"/>
      <c r="AM719" s="4"/>
    </row>
    <row r="720" spans="9:39" ht="20.100000000000001" customHeight="1" x14ac:dyDescent="0.4">
      <c r="I720" s="5"/>
      <c r="J720" s="5"/>
      <c r="K720" s="5"/>
      <c r="L720" s="5"/>
      <c r="M720" s="5"/>
      <c r="N720" s="5"/>
      <c r="O720" s="5"/>
      <c r="P720" s="5"/>
      <c r="Q720" s="5"/>
      <c r="R720" s="5"/>
      <c r="S720" s="5"/>
      <c r="T720" s="5"/>
      <c r="U720" s="5"/>
      <c r="V720" s="5"/>
      <c r="W720" s="4"/>
      <c r="X720" s="4"/>
      <c r="Y720" s="4"/>
      <c r="Z720" s="4"/>
      <c r="AA720" s="4"/>
      <c r="AB720" s="4"/>
      <c r="AC720" s="4"/>
      <c r="AD720" s="4"/>
      <c r="AE720" s="4"/>
      <c r="AF720" s="4"/>
      <c r="AG720" s="4"/>
      <c r="AH720" s="4"/>
      <c r="AI720" s="4"/>
      <c r="AJ720" s="4"/>
      <c r="AK720" s="4"/>
      <c r="AL720" s="4"/>
      <c r="AM720" s="4"/>
    </row>
    <row r="721" spans="9:39" ht="20.100000000000001" customHeight="1" x14ac:dyDescent="0.4">
      <c r="I721" s="5"/>
      <c r="J721" s="5"/>
      <c r="K721" s="5"/>
      <c r="L721" s="5"/>
      <c r="M721" s="5"/>
      <c r="N721" s="5"/>
      <c r="O721" s="5"/>
      <c r="P721" s="5"/>
      <c r="Q721" s="5"/>
      <c r="R721" s="5"/>
      <c r="S721" s="5"/>
      <c r="T721" s="5"/>
      <c r="U721" s="5"/>
      <c r="V721" s="5"/>
      <c r="W721" s="4"/>
      <c r="X721" s="4"/>
      <c r="Y721" s="4"/>
      <c r="Z721" s="4"/>
      <c r="AA721" s="4"/>
      <c r="AB721" s="4"/>
      <c r="AC721" s="4"/>
      <c r="AD721" s="4"/>
      <c r="AE721" s="4"/>
      <c r="AF721" s="4"/>
      <c r="AG721" s="4"/>
      <c r="AH721" s="4"/>
      <c r="AI721" s="4"/>
      <c r="AJ721" s="4"/>
      <c r="AK721" s="4"/>
      <c r="AL721" s="4"/>
      <c r="AM721" s="4"/>
    </row>
    <row r="722" spans="9:39" ht="20.100000000000001" customHeight="1" x14ac:dyDescent="0.4">
      <c r="I722" s="5"/>
      <c r="J722" s="5"/>
      <c r="K722" s="5"/>
      <c r="L722" s="5"/>
      <c r="M722" s="5"/>
      <c r="N722" s="5"/>
      <c r="O722" s="5"/>
      <c r="P722" s="5"/>
      <c r="Q722" s="5"/>
      <c r="R722" s="5"/>
      <c r="S722" s="5"/>
      <c r="T722" s="5"/>
      <c r="U722" s="5"/>
      <c r="V722" s="5"/>
      <c r="W722" s="4"/>
      <c r="X722" s="4"/>
      <c r="Y722" s="4"/>
      <c r="Z722" s="4"/>
      <c r="AA722" s="4"/>
      <c r="AB722" s="4"/>
      <c r="AC722" s="4"/>
      <c r="AD722" s="4"/>
      <c r="AE722" s="4"/>
      <c r="AF722" s="4"/>
      <c r="AG722" s="4"/>
      <c r="AH722" s="4"/>
      <c r="AI722" s="4"/>
      <c r="AJ722" s="4"/>
      <c r="AK722" s="4"/>
      <c r="AL722" s="4"/>
      <c r="AM722" s="4"/>
    </row>
    <row r="723" spans="9:39" ht="20.100000000000001" customHeight="1" x14ac:dyDescent="0.4">
      <c r="I723" s="5"/>
      <c r="J723" s="5"/>
      <c r="K723" s="5"/>
      <c r="L723" s="5"/>
      <c r="M723" s="5"/>
      <c r="N723" s="5"/>
      <c r="O723" s="5"/>
      <c r="P723" s="5"/>
      <c r="Q723" s="5"/>
      <c r="R723" s="5"/>
      <c r="S723" s="5"/>
      <c r="T723" s="5"/>
      <c r="U723" s="5"/>
      <c r="V723" s="5"/>
      <c r="W723" s="4"/>
      <c r="X723" s="4"/>
      <c r="Y723" s="4"/>
      <c r="Z723" s="4"/>
      <c r="AA723" s="4"/>
      <c r="AB723" s="4"/>
      <c r="AC723" s="4"/>
      <c r="AD723" s="4"/>
      <c r="AE723" s="4"/>
      <c r="AF723" s="4"/>
      <c r="AG723" s="4"/>
      <c r="AH723" s="4"/>
      <c r="AI723" s="4"/>
      <c r="AJ723" s="4"/>
      <c r="AK723" s="4"/>
      <c r="AL723" s="4"/>
      <c r="AM723" s="4"/>
    </row>
    <row r="724" spans="9:39" ht="20.100000000000001" customHeight="1" x14ac:dyDescent="0.4">
      <c r="I724" s="5"/>
      <c r="J724" s="5"/>
      <c r="K724" s="5"/>
      <c r="L724" s="5"/>
      <c r="M724" s="5"/>
      <c r="N724" s="5"/>
      <c r="O724" s="5"/>
      <c r="P724" s="5"/>
      <c r="Q724" s="5"/>
      <c r="R724" s="5"/>
      <c r="S724" s="5"/>
      <c r="T724" s="5"/>
      <c r="U724" s="5"/>
      <c r="V724" s="5"/>
      <c r="W724" s="4"/>
      <c r="X724" s="4"/>
      <c r="Y724" s="4"/>
      <c r="Z724" s="4"/>
      <c r="AA724" s="4"/>
      <c r="AB724" s="4"/>
      <c r="AC724" s="4"/>
      <c r="AD724" s="4"/>
      <c r="AE724" s="4"/>
      <c r="AF724" s="4"/>
      <c r="AG724" s="4"/>
      <c r="AH724" s="4"/>
      <c r="AI724" s="4"/>
      <c r="AJ724" s="4"/>
      <c r="AK724" s="4"/>
      <c r="AL724" s="4"/>
      <c r="AM724" s="4"/>
    </row>
    <row r="725" spans="9:39" ht="20.100000000000001" customHeight="1" x14ac:dyDescent="0.4">
      <c r="I725" s="5"/>
      <c r="J725" s="5"/>
      <c r="K725" s="5"/>
      <c r="L725" s="5"/>
      <c r="M725" s="5"/>
      <c r="N725" s="5"/>
      <c r="O725" s="5"/>
      <c r="P725" s="5"/>
      <c r="Q725" s="5"/>
      <c r="R725" s="5"/>
      <c r="S725" s="5"/>
      <c r="T725" s="5"/>
      <c r="U725" s="5"/>
      <c r="V725" s="5"/>
      <c r="W725" s="4"/>
      <c r="X725" s="4"/>
      <c r="Y725" s="4"/>
      <c r="Z725" s="4"/>
      <c r="AA725" s="4"/>
      <c r="AB725" s="4"/>
      <c r="AC725" s="4"/>
      <c r="AD725" s="4"/>
      <c r="AE725" s="4"/>
      <c r="AF725" s="4"/>
      <c r="AG725" s="4"/>
      <c r="AH725" s="4"/>
      <c r="AI725" s="4"/>
      <c r="AJ725" s="4"/>
      <c r="AK725" s="4"/>
      <c r="AL725" s="4"/>
      <c r="AM725" s="4"/>
    </row>
    <row r="726" spans="9:39" ht="20.100000000000001" customHeight="1" x14ac:dyDescent="0.4">
      <c r="I726" s="5"/>
      <c r="J726" s="5"/>
      <c r="K726" s="5"/>
      <c r="L726" s="5"/>
      <c r="M726" s="5"/>
      <c r="N726" s="5"/>
      <c r="O726" s="5"/>
      <c r="P726" s="5"/>
      <c r="Q726" s="5"/>
      <c r="R726" s="5"/>
      <c r="S726" s="5"/>
      <c r="T726" s="5"/>
      <c r="U726" s="5"/>
      <c r="V726" s="5"/>
      <c r="W726" s="4"/>
      <c r="X726" s="4"/>
      <c r="Y726" s="4"/>
      <c r="Z726" s="4"/>
      <c r="AA726" s="4"/>
      <c r="AB726" s="4"/>
      <c r="AC726" s="4"/>
      <c r="AD726" s="4"/>
      <c r="AE726" s="4"/>
      <c r="AF726" s="4"/>
      <c r="AG726" s="4"/>
      <c r="AH726" s="4"/>
      <c r="AI726" s="4"/>
      <c r="AJ726" s="4"/>
      <c r="AK726" s="4"/>
      <c r="AL726" s="4"/>
      <c r="AM726" s="4"/>
    </row>
    <row r="727" spans="9:39" ht="20.100000000000001" customHeight="1" x14ac:dyDescent="0.4">
      <c r="I727" s="5"/>
      <c r="J727" s="5"/>
      <c r="K727" s="5"/>
      <c r="L727" s="5"/>
      <c r="M727" s="5"/>
      <c r="N727" s="5"/>
      <c r="O727" s="5"/>
      <c r="P727" s="5"/>
      <c r="Q727" s="5"/>
      <c r="R727" s="5"/>
      <c r="S727" s="5"/>
      <c r="T727" s="5"/>
      <c r="U727" s="5"/>
      <c r="V727" s="5"/>
      <c r="W727" s="4"/>
      <c r="X727" s="4"/>
      <c r="Y727" s="4"/>
      <c r="Z727" s="4"/>
      <c r="AA727" s="4"/>
      <c r="AB727" s="4"/>
      <c r="AC727" s="4"/>
      <c r="AD727" s="4"/>
      <c r="AE727" s="4"/>
      <c r="AF727" s="4"/>
      <c r="AG727" s="4"/>
      <c r="AH727" s="4"/>
      <c r="AI727" s="4"/>
      <c r="AJ727" s="4"/>
      <c r="AK727" s="4"/>
      <c r="AL727" s="4"/>
      <c r="AM727" s="4"/>
    </row>
    <row r="728" spans="9:39" ht="20.100000000000001" customHeight="1" x14ac:dyDescent="0.4">
      <c r="I728" s="5"/>
      <c r="J728" s="5"/>
      <c r="K728" s="5"/>
      <c r="L728" s="5"/>
      <c r="M728" s="5"/>
      <c r="N728" s="5"/>
      <c r="O728" s="5"/>
      <c r="P728" s="5"/>
      <c r="Q728" s="5"/>
      <c r="R728" s="5"/>
      <c r="S728" s="5"/>
      <c r="T728" s="5"/>
      <c r="U728" s="5"/>
      <c r="V728" s="5"/>
      <c r="W728" s="4"/>
      <c r="X728" s="4"/>
      <c r="Y728" s="4"/>
      <c r="Z728" s="4"/>
      <c r="AA728" s="4"/>
      <c r="AB728" s="4"/>
      <c r="AC728" s="4"/>
      <c r="AD728" s="4"/>
      <c r="AE728" s="4"/>
      <c r="AF728" s="4"/>
      <c r="AG728" s="4"/>
      <c r="AH728" s="4"/>
      <c r="AI728" s="4"/>
      <c r="AJ728" s="4"/>
      <c r="AK728" s="4"/>
      <c r="AL728" s="4"/>
      <c r="AM728" s="4"/>
    </row>
    <row r="729" spans="9:39" ht="20.100000000000001" customHeight="1" x14ac:dyDescent="0.4">
      <c r="I729" s="5"/>
      <c r="J729" s="5"/>
      <c r="K729" s="5"/>
      <c r="L729" s="5"/>
      <c r="M729" s="5"/>
      <c r="N729" s="5"/>
      <c r="O729" s="5"/>
      <c r="P729" s="5"/>
      <c r="Q729" s="5"/>
      <c r="R729" s="5"/>
      <c r="S729" s="5"/>
      <c r="T729" s="5"/>
      <c r="U729" s="5"/>
      <c r="V729" s="5"/>
      <c r="W729" s="4"/>
      <c r="X729" s="4"/>
      <c r="Y729" s="4"/>
      <c r="Z729" s="4"/>
      <c r="AA729" s="4"/>
      <c r="AB729" s="4"/>
      <c r="AC729" s="4"/>
      <c r="AD729" s="4"/>
      <c r="AE729" s="4"/>
      <c r="AF729" s="4"/>
      <c r="AG729" s="4"/>
      <c r="AH729" s="4"/>
      <c r="AI729" s="4"/>
      <c r="AJ729" s="4"/>
      <c r="AK729" s="4"/>
      <c r="AL729" s="4"/>
      <c r="AM729" s="4"/>
    </row>
    <row r="730" spans="9:39" ht="20.100000000000001" customHeight="1" x14ac:dyDescent="0.4">
      <c r="I730" s="5"/>
      <c r="J730" s="5"/>
      <c r="K730" s="5"/>
      <c r="L730" s="5"/>
      <c r="M730" s="5"/>
      <c r="N730" s="5"/>
      <c r="O730" s="5"/>
      <c r="P730" s="5"/>
      <c r="Q730" s="5"/>
      <c r="R730" s="5"/>
      <c r="S730" s="5"/>
      <c r="T730" s="5"/>
      <c r="U730" s="5"/>
      <c r="V730" s="5"/>
      <c r="W730" s="4"/>
      <c r="X730" s="4"/>
      <c r="Y730" s="4"/>
      <c r="Z730" s="4"/>
      <c r="AA730" s="4"/>
      <c r="AB730" s="4"/>
      <c r="AC730" s="4"/>
      <c r="AD730" s="4"/>
      <c r="AE730" s="4"/>
      <c r="AF730" s="4"/>
      <c r="AG730" s="4"/>
      <c r="AH730" s="4"/>
      <c r="AI730" s="4"/>
      <c r="AJ730" s="4"/>
      <c r="AK730" s="4"/>
      <c r="AL730" s="4"/>
      <c r="AM730" s="4"/>
    </row>
    <row r="731" spans="9:39" ht="20.100000000000001" customHeight="1" x14ac:dyDescent="0.4">
      <c r="I731" s="5"/>
      <c r="J731" s="5"/>
      <c r="K731" s="5"/>
      <c r="L731" s="5"/>
      <c r="M731" s="5"/>
      <c r="N731" s="5"/>
      <c r="O731" s="5"/>
      <c r="P731" s="5"/>
      <c r="Q731" s="5"/>
      <c r="R731" s="5"/>
      <c r="S731" s="5"/>
      <c r="T731" s="5"/>
      <c r="U731" s="5"/>
      <c r="V731" s="5"/>
      <c r="W731" s="4"/>
      <c r="X731" s="4"/>
      <c r="Y731" s="4"/>
      <c r="Z731" s="4"/>
      <c r="AA731" s="4"/>
      <c r="AB731" s="4"/>
      <c r="AC731" s="4"/>
      <c r="AD731" s="4"/>
      <c r="AE731" s="4"/>
      <c r="AF731" s="4"/>
      <c r="AG731" s="4"/>
      <c r="AH731" s="4"/>
      <c r="AI731" s="4"/>
      <c r="AJ731" s="4"/>
      <c r="AK731" s="4"/>
      <c r="AL731" s="4"/>
      <c r="AM731" s="4"/>
    </row>
    <row r="732" spans="9:39" ht="20.100000000000001" customHeight="1" x14ac:dyDescent="0.4">
      <c r="I732" s="5"/>
      <c r="J732" s="5"/>
      <c r="K732" s="5"/>
      <c r="L732" s="5"/>
      <c r="M732" s="5"/>
      <c r="N732" s="5"/>
      <c r="O732" s="5"/>
      <c r="P732" s="5"/>
      <c r="Q732" s="5"/>
      <c r="R732" s="5"/>
      <c r="S732" s="5"/>
      <c r="T732" s="5"/>
      <c r="U732" s="5"/>
      <c r="V732" s="5"/>
      <c r="W732" s="4"/>
      <c r="X732" s="4"/>
      <c r="Y732" s="4"/>
      <c r="Z732" s="4"/>
      <c r="AA732" s="4"/>
      <c r="AB732" s="4"/>
      <c r="AC732" s="4"/>
      <c r="AD732" s="4"/>
      <c r="AE732" s="4"/>
      <c r="AF732" s="4"/>
      <c r="AG732" s="4"/>
      <c r="AH732" s="4"/>
      <c r="AI732" s="4"/>
      <c r="AJ732" s="4"/>
      <c r="AK732" s="4"/>
      <c r="AL732" s="4"/>
      <c r="AM732" s="4"/>
    </row>
    <row r="733" spans="9:39" ht="20.100000000000001" customHeight="1" x14ac:dyDescent="0.4">
      <c r="I733" s="5"/>
      <c r="J733" s="5"/>
      <c r="K733" s="5"/>
      <c r="L733" s="5"/>
      <c r="M733" s="5"/>
      <c r="N733" s="5"/>
      <c r="O733" s="5"/>
      <c r="P733" s="5"/>
      <c r="Q733" s="5"/>
      <c r="R733" s="5"/>
      <c r="S733" s="5"/>
      <c r="T733" s="5"/>
      <c r="U733" s="5"/>
      <c r="V733" s="5"/>
      <c r="W733" s="4"/>
      <c r="X733" s="4"/>
      <c r="Y733" s="4"/>
      <c r="Z733" s="4"/>
      <c r="AA733" s="4"/>
      <c r="AB733" s="4"/>
      <c r="AC733" s="4"/>
      <c r="AD733" s="4"/>
      <c r="AE733" s="4"/>
      <c r="AF733" s="4"/>
      <c r="AG733" s="4"/>
      <c r="AH733" s="4"/>
      <c r="AI733" s="4"/>
      <c r="AJ733" s="4"/>
      <c r="AK733" s="4"/>
      <c r="AL733" s="4"/>
      <c r="AM733" s="4"/>
    </row>
    <row r="734" spans="9:39" ht="20.100000000000001" customHeight="1" x14ac:dyDescent="0.4">
      <c r="I734" s="5"/>
      <c r="J734" s="5"/>
      <c r="K734" s="5"/>
      <c r="L734" s="5"/>
      <c r="M734" s="5"/>
      <c r="N734" s="5"/>
      <c r="O734" s="5"/>
      <c r="P734" s="5"/>
      <c r="Q734" s="5"/>
      <c r="R734" s="5"/>
      <c r="S734" s="5"/>
      <c r="T734" s="5"/>
      <c r="U734" s="5"/>
      <c r="V734" s="5"/>
      <c r="W734" s="4"/>
      <c r="X734" s="4"/>
      <c r="Y734" s="4"/>
      <c r="Z734" s="4"/>
      <c r="AA734" s="4"/>
      <c r="AB734" s="4"/>
      <c r="AC734" s="4"/>
      <c r="AD734" s="4"/>
      <c r="AE734" s="4"/>
      <c r="AF734" s="4"/>
      <c r="AG734" s="4"/>
      <c r="AH734" s="4"/>
      <c r="AI734" s="4"/>
      <c r="AJ734" s="4"/>
      <c r="AK734" s="4"/>
      <c r="AL734" s="4"/>
      <c r="AM734" s="4"/>
    </row>
    <row r="735" spans="9:39" ht="20.100000000000001" customHeight="1" x14ac:dyDescent="0.4">
      <c r="I735" s="5"/>
      <c r="J735" s="5"/>
      <c r="K735" s="5"/>
      <c r="L735" s="5"/>
      <c r="M735" s="5"/>
      <c r="N735" s="5"/>
      <c r="O735" s="5"/>
      <c r="P735" s="5"/>
      <c r="Q735" s="5"/>
      <c r="R735" s="5"/>
      <c r="S735" s="5"/>
      <c r="T735" s="5"/>
      <c r="U735" s="5"/>
      <c r="V735" s="5"/>
      <c r="W735" s="4"/>
      <c r="X735" s="4"/>
      <c r="Y735" s="4"/>
      <c r="Z735" s="4"/>
      <c r="AA735" s="4"/>
      <c r="AB735" s="4"/>
      <c r="AC735" s="4"/>
      <c r="AD735" s="4"/>
      <c r="AE735" s="4"/>
      <c r="AF735" s="4"/>
      <c r="AG735" s="4"/>
      <c r="AH735" s="4"/>
      <c r="AI735" s="4"/>
      <c r="AJ735" s="4"/>
      <c r="AK735" s="4"/>
      <c r="AL735" s="4"/>
      <c r="AM735" s="4"/>
    </row>
    <row r="736" spans="9:39" ht="20.100000000000001" customHeight="1" x14ac:dyDescent="0.4">
      <c r="I736" s="5"/>
      <c r="J736" s="5"/>
      <c r="K736" s="5"/>
      <c r="L736" s="5"/>
      <c r="M736" s="5"/>
      <c r="N736" s="5"/>
      <c r="O736" s="5"/>
      <c r="P736" s="5"/>
      <c r="Q736" s="5"/>
      <c r="R736" s="5"/>
      <c r="S736" s="5"/>
      <c r="T736" s="5"/>
      <c r="U736" s="5"/>
      <c r="V736" s="5"/>
      <c r="W736" s="4"/>
      <c r="X736" s="4"/>
      <c r="Y736" s="4"/>
      <c r="Z736" s="4"/>
      <c r="AA736" s="4"/>
      <c r="AB736" s="4"/>
      <c r="AC736" s="4"/>
      <c r="AD736" s="4"/>
      <c r="AE736" s="4"/>
      <c r="AF736" s="4"/>
      <c r="AG736" s="4"/>
      <c r="AH736" s="4"/>
      <c r="AI736" s="4"/>
      <c r="AJ736" s="4"/>
      <c r="AK736" s="4"/>
      <c r="AL736" s="4"/>
      <c r="AM736" s="4"/>
    </row>
    <row r="737" spans="9:39" ht="20.100000000000001" customHeight="1" x14ac:dyDescent="0.4">
      <c r="I737" s="5"/>
      <c r="J737" s="5"/>
      <c r="K737" s="5"/>
      <c r="L737" s="5"/>
      <c r="M737" s="5"/>
      <c r="N737" s="5"/>
      <c r="O737" s="5"/>
      <c r="P737" s="5"/>
      <c r="Q737" s="5"/>
      <c r="R737" s="5"/>
      <c r="S737" s="5"/>
      <c r="T737" s="5"/>
      <c r="U737" s="5"/>
      <c r="V737" s="5"/>
      <c r="W737" s="4"/>
      <c r="X737" s="4"/>
      <c r="Y737" s="4"/>
      <c r="Z737" s="4"/>
      <c r="AA737" s="4"/>
      <c r="AB737" s="4"/>
      <c r="AC737" s="4"/>
      <c r="AD737" s="4"/>
      <c r="AE737" s="4"/>
      <c r="AF737" s="4"/>
      <c r="AG737" s="4"/>
      <c r="AH737" s="4"/>
      <c r="AI737" s="4"/>
      <c r="AJ737" s="4"/>
      <c r="AK737" s="4"/>
      <c r="AL737" s="4"/>
      <c r="AM737" s="4"/>
    </row>
    <row r="738" spans="9:39" ht="20.100000000000001" customHeight="1" x14ac:dyDescent="0.4">
      <c r="I738" s="5"/>
      <c r="J738" s="5"/>
      <c r="K738" s="5"/>
      <c r="L738" s="5"/>
      <c r="M738" s="5"/>
      <c r="N738" s="5"/>
      <c r="O738" s="5"/>
      <c r="P738" s="5"/>
      <c r="Q738" s="5"/>
      <c r="R738" s="5"/>
      <c r="S738" s="5"/>
      <c r="T738" s="5"/>
      <c r="U738" s="5"/>
      <c r="V738" s="5"/>
      <c r="W738" s="4"/>
      <c r="X738" s="4"/>
      <c r="Y738" s="4"/>
      <c r="Z738" s="4"/>
      <c r="AA738" s="4"/>
      <c r="AB738" s="4"/>
      <c r="AC738" s="4"/>
      <c r="AD738" s="4"/>
      <c r="AE738" s="4"/>
      <c r="AF738" s="4"/>
      <c r="AG738" s="4"/>
      <c r="AH738" s="4"/>
      <c r="AI738" s="4"/>
      <c r="AJ738" s="4"/>
      <c r="AK738" s="4"/>
      <c r="AL738" s="4"/>
      <c r="AM738" s="4"/>
    </row>
    <row r="739" spans="9:39" ht="20.100000000000001" customHeight="1" x14ac:dyDescent="0.4">
      <c r="I739" s="5"/>
      <c r="J739" s="5"/>
      <c r="K739" s="5"/>
      <c r="L739" s="5"/>
      <c r="M739" s="5"/>
      <c r="N739" s="5"/>
      <c r="O739" s="5"/>
      <c r="P739" s="5"/>
      <c r="Q739" s="5"/>
      <c r="R739" s="5"/>
      <c r="S739" s="5"/>
      <c r="T739" s="5"/>
      <c r="U739" s="5"/>
      <c r="V739" s="5"/>
      <c r="W739" s="4"/>
      <c r="X739" s="4"/>
      <c r="Y739" s="4"/>
      <c r="Z739" s="4"/>
      <c r="AA739" s="4"/>
      <c r="AB739" s="4"/>
      <c r="AC739" s="4"/>
      <c r="AD739" s="4"/>
      <c r="AE739" s="4"/>
      <c r="AF739" s="4"/>
      <c r="AG739" s="4"/>
      <c r="AH739" s="4"/>
      <c r="AI739" s="4"/>
      <c r="AJ739" s="4"/>
      <c r="AK739" s="4"/>
      <c r="AL739" s="4"/>
      <c r="AM739" s="4"/>
    </row>
    <row r="740" spans="9:39" ht="20.100000000000001" customHeight="1" x14ac:dyDescent="0.4">
      <c r="I740" s="5"/>
      <c r="J740" s="5"/>
      <c r="K740" s="5"/>
      <c r="L740" s="5"/>
      <c r="M740" s="5"/>
      <c r="N740" s="5"/>
      <c r="O740" s="5"/>
      <c r="P740" s="5"/>
      <c r="Q740" s="5"/>
      <c r="R740" s="5"/>
      <c r="S740" s="5"/>
      <c r="T740" s="5"/>
      <c r="U740" s="5"/>
      <c r="V740" s="5"/>
      <c r="W740" s="4"/>
      <c r="X740" s="4"/>
      <c r="Y740" s="4"/>
      <c r="Z740" s="4"/>
      <c r="AA740" s="4"/>
      <c r="AB740" s="4"/>
      <c r="AC740" s="4"/>
      <c r="AD740" s="4"/>
      <c r="AE740" s="4"/>
      <c r="AF740" s="4"/>
      <c r="AG740" s="4"/>
      <c r="AH740" s="4"/>
      <c r="AI740" s="4"/>
      <c r="AJ740" s="4"/>
      <c r="AK740" s="4"/>
      <c r="AL740" s="4"/>
      <c r="AM740" s="4"/>
    </row>
    <row r="741" spans="9:39" ht="20.100000000000001" customHeight="1" x14ac:dyDescent="0.4">
      <c r="I741" s="5"/>
      <c r="J741" s="5"/>
      <c r="K741" s="5"/>
      <c r="L741" s="5"/>
      <c r="M741" s="5"/>
      <c r="N741" s="5"/>
      <c r="O741" s="5"/>
      <c r="P741" s="5"/>
      <c r="Q741" s="5"/>
      <c r="R741" s="5"/>
      <c r="S741" s="5"/>
      <c r="T741" s="5"/>
      <c r="U741" s="5"/>
      <c r="V741" s="5"/>
      <c r="W741" s="4"/>
      <c r="X741" s="4"/>
      <c r="Y741" s="4"/>
      <c r="Z741" s="4"/>
      <c r="AA741" s="4"/>
      <c r="AB741" s="4"/>
      <c r="AC741" s="4"/>
      <c r="AD741" s="4"/>
      <c r="AE741" s="4"/>
      <c r="AF741" s="4"/>
      <c r="AG741" s="4"/>
      <c r="AH741" s="4"/>
      <c r="AI741" s="4"/>
      <c r="AJ741" s="4"/>
      <c r="AK741" s="4"/>
      <c r="AL741" s="4"/>
      <c r="AM741" s="4"/>
    </row>
    <row r="742" spans="9:39" ht="20.100000000000001" customHeight="1" x14ac:dyDescent="0.4">
      <c r="I742" s="5"/>
      <c r="J742" s="5"/>
      <c r="K742" s="5"/>
      <c r="L742" s="5"/>
      <c r="M742" s="5"/>
      <c r="N742" s="5"/>
      <c r="O742" s="5"/>
      <c r="P742" s="5"/>
      <c r="Q742" s="5"/>
      <c r="R742" s="5"/>
      <c r="S742" s="5"/>
      <c r="T742" s="5"/>
      <c r="U742" s="5"/>
      <c r="V742" s="5"/>
      <c r="W742" s="4"/>
      <c r="X742" s="4"/>
      <c r="Y742" s="4"/>
      <c r="Z742" s="4"/>
      <c r="AA742" s="4"/>
      <c r="AB742" s="4"/>
      <c r="AC742" s="4"/>
      <c r="AD742" s="4"/>
      <c r="AE742" s="4"/>
      <c r="AF742" s="4"/>
      <c r="AG742" s="4"/>
      <c r="AH742" s="4"/>
      <c r="AI742" s="4"/>
      <c r="AJ742" s="4"/>
      <c r="AK742" s="4"/>
      <c r="AL742" s="4"/>
      <c r="AM742" s="4"/>
    </row>
    <row r="743" spans="9:39" ht="20.100000000000001" customHeight="1" x14ac:dyDescent="0.4">
      <c r="I743" s="5"/>
      <c r="J743" s="5"/>
      <c r="K743" s="5"/>
      <c r="L743" s="5"/>
      <c r="M743" s="5"/>
      <c r="N743" s="5"/>
      <c r="O743" s="5"/>
      <c r="P743" s="5"/>
      <c r="Q743" s="5"/>
      <c r="R743" s="5"/>
      <c r="S743" s="5"/>
      <c r="T743" s="5"/>
      <c r="U743" s="5"/>
      <c r="V743" s="5"/>
      <c r="W743" s="4"/>
      <c r="X743" s="4"/>
      <c r="Y743" s="4"/>
      <c r="Z743" s="4"/>
      <c r="AA743" s="4"/>
      <c r="AB743" s="4"/>
      <c r="AC743" s="4"/>
      <c r="AD743" s="4"/>
      <c r="AE743" s="4"/>
      <c r="AF743" s="4"/>
      <c r="AG743" s="4"/>
      <c r="AH743" s="4"/>
      <c r="AI743" s="4"/>
      <c r="AJ743" s="4"/>
      <c r="AK743" s="4"/>
      <c r="AL743" s="4"/>
      <c r="AM743" s="4"/>
    </row>
    <row r="744" spans="9:39" ht="20.100000000000001" customHeight="1" x14ac:dyDescent="0.4">
      <c r="I744" s="5"/>
      <c r="J744" s="5"/>
      <c r="K744" s="5"/>
      <c r="L744" s="5"/>
      <c r="M744" s="5"/>
      <c r="N744" s="5"/>
      <c r="O744" s="5"/>
      <c r="P744" s="5"/>
      <c r="Q744" s="5"/>
      <c r="R744" s="5"/>
      <c r="S744" s="5"/>
      <c r="T744" s="5"/>
      <c r="U744" s="5"/>
      <c r="V744" s="5"/>
      <c r="W744" s="4"/>
      <c r="X744" s="4"/>
      <c r="Y744" s="4"/>
      <c r="Z744" s="4"/>
      <c r="AA744" s="4"/>
      <c r="AB744" s="4"/>
      <c r="AC744" s="4"/>
      <c r="AD744" s="4"/>
      <c r="AE744" s="4"/>
      <c r="AF744" s="4"/>
      <c r="AG744" s="4"/>
      <c r="AH744" s="4"/>
      <c r="AI744" s="4"/>
      <c r="AJ744" s="4"/>
      <c r="AK744" s="4"/>
      <c r="AL744" s="4"/>
      <c r="AM744" s="4"/>
    </row>
    <row r="745" spans="9:39" ht="20.100000000000001" customHeight="1" x14ac:dyDescent="0.4">
      <c r="I745" s="5"/>
      <c r="J745" s="5"/>
      <c r="K745" s="5"/>
      <c r="L745" s="5"/>
      <c r="M745" s="5"/>
      <c r="N745" s="5"/>
      <c r="O745" s="5"/>
      <c r="P745" s="5"/>
      <c r="Q745" s="5"/>
      <c r="R745" s="5"/>
      <c r="S745" s="5"/>
      <c r="T745" s="5"/>
      <c r="U745" s="5"/>
      <c r="V745" s="5"/>
      <c r="W745" s="4"/>
      <c r="X745" s="4"/>
      <c r="Y745" s="4"/>
      <c r="Z745" s="4"/>
      <c r="AA745" s="4"/>
      <c r="AB745" s="4"/>
      <c r="AC745" s="4"/>
      <c r="AD745" s="4"/>
      <c r="AE745" s="4"/>
      <c r="AF745" s="4"/>
      <c r="AG745" s="4"/>
      <c r="AH745" s="4"/>
      <c r="AI745" s="4"/>
      <c r="AJ745" s="4"/>
      <c r="AK745" s="4"/>
      <c r="AL745" s="4"/>
      <c r="AM745" s="4"/>
    </row>
    <row r="746" spans="9:39" ht="20.100000000000001" customHeight="1" x14ac:dyDescent="0.4">
      <c r="I746" s="5"/>
      <c r="J746" s="5"/>
      <c r="K746" s="5"/>
      <c r="L746" s="5"/>
      <c r="M746" s="5"/>
      <c r="N746" s="5"/>
      <c r="O746" s="5"/>
      <c r="P746" s="5"/>
      <c r="Q746" s="5"/>
      <c r="R746" s="5"/>
      <c r="S746" s="5"/>
      <c r="T746" s="5"/>
      <c r="U746" s="5"/>
      <c r="V746" s="5"/>
      <c r="W746" s="4"/>
      <c r="X746" s="4"/>
      <c r="Y746" s="4"/>
      <c r="Z746" s="4"/>
      <c r="AA746" s="4"/>
      <c r="AB746" s="4"/>
      <c r="AC746" s="4"/>
      <c r="AD746" s="4"/>
      <c r="AE746" s="4"/>
      <c r="AF746" s="4"/>
      <c r="AG746" s="4"/>
      <c r="AH746" s="4"/>
      <c r="AI746" s="4"/>
      <c r="AJ746" s="4"/>
      <c r="AK746" s="4"/>
      <c r="AL746" s="4"/>
      <c r="AM746" s="4"/>
    </row>
    <row r="747" spans="9:39" ht="20.100000000000001" customHeight="1" x14ac:dyDescent="0.4">
      <c r="I747" s="5"/>
      <c r="J747" s="5"/>
      <c r="K747" s="5"/>
      <c r="L747" s="5"/>
      <c r="M747" s="5"/>
      <c r="N747" s="5"/>
      <c r="O747" s="5"/>
      <c r="P747" s="5"/>
      <c r="Q747" s="5"/>
      <c r="R747" s="5"/>
      <c r="S747" s="5"/>
      <c r="T747" s="5"/>
      <c r="U747" s="5"/>
      <c r="V747" s="5"/>
      <c r="W747" s="4"/>
      <c r="X747" s="4"/>
      <c r="Y747" s="4"/>
      <c r="Z747" s="4"/>
      <c r="AA747" s="4"/>
      <c r="AB747" s="4"/>
      <c r="AC747" s="4"/>
      <c r="AD747" s="4"/>
      <c r="AE747" s="4"/>
      <c r="AF747" s="4"/>
      <c r="AG747" s="4"/>
      <c r="AH747" s="4"/>
      <c r="AI747" s="4"/>
      <c r="AJ747" s="4"/>
      <c r="AK747" s="4"/>
      <c r="AL747" s="4"/>
      <c r="AM747" s="4"/>
    </row>
    <row r="748" spans="9:39" ht="20.100000000000001" customHeight="1" x14ac:dyDescent="0.4">
      <c r="I748" s="5"/>
      <c r="J748" s="5"/>
      <c r="K748" s="5"/>
      <c r="L748" s="5"/>
      <c r="M748" s="5"/>
      <c r="N748" s="5"/>
      <c r="O748" s="5"/>
      <c r="P748" s="5"/>
      <c r="Q748" s="5"/>
      <c r="R748" s="5"/>
      <c r="S748" s="5"/>
      <c r="T748" s="5"/>
      <c r="U748" s="5"/>
      <c r="V748" s="5"/>
      <c r="W748" s="4"/>
      <c r="X748" s="4"/>
      <c r="Y748" s="4"/>
      <c r="Z748" s="4"/>
      <c r="AA748" s="4"/>
      <c r="AB748" s="4"/>
      <c r="AC748" s="4"/>
      <c r="AD748" s="4"/>
      <c r="AE748" s="4"/>
      <c r="AF748" s="4"/>
      <c r="AG748" s="4"/>
      <c r="AH748" s="4"/>
      <c r="AI748" s="4"/>
      <c r="AJ748" s="4"/>
      <c r="AK748" s="4"/>
      <c r="AL748" s="4"/>
      <c r="AM748" s="4"/>
    </row>
    <row r="749" spans="9:39" ht="20.100000000000001" customHeight="1" x14ac:dyDescent="0.4">
      <c r="I749" s="5"/>
      <c r="J749" s="5"/>
      <c r="K749" s="5"/>
      <c r="L749" s="5"/>
      <c r="M749" s="5"/>
      <c r="N749" s="5"/>
      <c r="O749" s="5"/>
      <c r="P749" s="5"/>
      <c r="Q749" s="5"/>
      <c r="R749" s="5"/>
      <c r="S749" s="5"/>
      <c r="T749" s="5"/>
      <c r="U749" s="5"/>
      <c r="V749" s="5"/>
      <c r="W749" s="4"/>
      <c r="X749" s="4"/>
      <c r="Y749" s="4"/>
      <c r="Z749" s="4"/>
      <c r="AA749" s="4"/>
      <c r="AB749" s="4"/>
      <c r="AC749" s="4"/>
      <c r="AD749" s="4"/>
      <c r="AE749" s="4"/>
      <c r="AF749" s="4"/>
      <c r="AG749" s="4"/>
      <c r="AH749" s="4"/>
      <c r="AI749" s="4"/>
      <c r="AJ749" s="4"/>
      <c r="AK749" s="4"/>
      <c r="AL749" s="4"/>
      <c r="AM749" s="4"/>
    </row>
    <row r="750" spans="9:39" ht="20.100000000000001" customHeight="1" x14ac:dyDescent="0.4">
      <c r="I750" s="5"/>
      <c r="J750" s="5"/>
      <c r="K750" s="5"/>
      <c r="L750" s="5"/>
      <c r="M750" s="5"/>
      <c r="N750" s="5"/>
      <c r="O750" s="5"/>
      <c r="P750" s="5"/>
      <c r="Q750" s="5"/>
      <c r="R750" s="5"/>
      <c r="S750" s="5"/>
      <c r="T750" s="5"/>
      <c r="U750" s="5"/>
      <c r="V750" s="5"/>
      <c r="W750" s="4"/>
      <c r="X750" s="4"/>
      <c r="Y750" s="4"/>
      <c r="Z750" s="4"/>
      <c r="AA750" s="4"/>
      <c r="AB750" s="4"/>
      <c r="AC750" s="4"/>
      <c r="AD750" s="4"/>
      <c r="AE750" s="4"/>
      <c r="AF750" s="4"/>
      <c r="AG750" s="4"/>
      <c r="AH750" s="4"/>
      <c r="AI750" s="4"/>
      <c r="AJ750" s="4"/>
      <c r="AK750" s="4"/>
      <c r="AL750" s="4"/>
      <c r="AM750" s="4"/>
    </row>
    <row r="751" spans="9:39" ht="20.100000000000001" customHeight="1" x14ac:dyDescent="0.4">
      <c r="I751" s="5"/>
      <c r="J751" s="5"/>
      <c r="K751" s="5"/>
      <c r="L751" s="5"/>
      <c r="M751" s="5"/>
      <c r="N751" s="5"/>
      <c r="O751" s="5"/>
      <c r="P751" s="5"/>
      <c r="Q751" s="5"/>
      <c r="R751" s="5"/>
      <c r="S751" s="5"/>
      <c r="T751" s="5"/>
      <c r="U751" s="5"/>
      <c r="V751" s="5"/>
      <c r="W751" s="4"/>
      <c r="X751" s="4"/>
      <c r="Y751" s="4"/>
      <c r="Z751" s="4"/>
      <c r="AA751" s="4"/>
      <c r="AB751" s="4"/>
      <c r="AC751" s="4"/>
      <c r="AD751" s="4"/>
      <c r="AE751" s="4"/>
      <c r="AF751" s="4"/>
      <c r="AG751" s="4"/>
      <c r="AH751" s="4"/>
      <c r="AI751" s="4"/>
      <c r="AJ751" s="4"/>
      <c r="AK751" s="4"/>
      <c r="AL751" s="4"/>
      <c r="AM751" s="4"/>
    </row>
    <row r="752" spans="9:39" ht="20.100000000000001" customHeight="1" x14ac:dyDescent="0.4">
      <c r="I752" s="5"/>
      <c r="J752" s="5"/>
      <c r="K752" s="5"/>
      <c r="L752" s="5"/>
      <c r="M752" s="5"/>
      <c r="N752" s="5"/>
      <c r="O752" s="5"/>
      <c r="P752" s="5"/>
      <c r="Q752" s="5"/>
      <c r="R752" s="5"/>
      <c r="S752" s="5"/>
      <c r="T752" s="5"/>
      <c r="U752" s="5"/>
      <c r="V752" s="5"/>
      <c r="W752" s="4"/>
      <c r="X752" s="4"/>
      <c r="Y752" s="4"/>
      <c r="Z752" s="4"/>
      <c r="AA752" s="4"/>
      <c r="AB752" s="4"/>
      <c r="AC752" s="4"/>
      <c r="AD752" s="4"/>
      <c r="AE752" s="4"/>
      <c r="AF752" s="4"/>
      <c r="AG752" s="4"/>
      <c r="AH752" s="4"/>
      <c r="AI752" s="4"/>
      <c r="AJ752" s="4"/>
      <c r="AK752" s="4"/>
      <c r="AL752" s="4"/>
      <c r="AM752" s="4"/>
    </row>
    <row r="753" spans="9:39" ht="20.100000000000001" customHeight="1" x14ac:dyDescent="0.4">
      <c r="I753" s="5"/>
      <c r="J753" s="5"/>
      <c r="K753" s="5"/>
      <c r="L753" s="5"/>
      <c r="M753" s="5"/>
      <c r="N753" s="5"/>
      <c r="O753" s="5"/>
      <c r="P753" s="5"/>
      <c r="Q753" s="5"/>
      <c r="R753" s="5"/>
      <c r="S753" s="5"/>
      <c r="T753" s="5"/>
      <c r="U753" s="5"/>
      <c r="V753" s="5"/>
      <c r="W753" s="4"/>
      <c r="X753" s="4"/>
      <c r="Y753" s="4"/>
      <c r="Z753" s="4"/>
      <c r="AA753" s="4"/>
      <c r="AB753" s="4"/>
      <c r="AC753" s="4"/>
      <c r="AD753" s="4"/>
      <c r="AE753" s="4"/>
      <c r="AF753" s="4"/>
      <c r="AG753" s="4"/>
      <c r="AH753" s="4"/>
      <c r="AI753" s="4"/>
      <c r="AJ753" s="4"/>
      <c r="AK753" s="4"/>
      <c r="AL753" s="4"/>
      <c r="AM753" s="4"/>
    </row>
    <row r="754" spans="9:39" ht="20.100000000000001" customHeight="1" x14ac:dyDescent="0.4">
      <c r="I754" s="5"/>
      <c r="J754" s="5"/>
      <c r="K754" s="5"/>
      <c r="L754" s="5"/>
      <c r="M754" s="5"/>
      <c r="N754" s="5"/>
      <c r="O754" s="5"/>
      <c r="P754" s="5"/>
      <c r="Q754" s="5"/>
      <c r="R754" s="5"/>
      <c r="S754" s="5"/>
      <c r="T754" s="5"/>
      <c r="U754" s="5"/>
      <c r="V754" s="5"/>
      <c r="W754" s="4"/>
      <c r="X754" s="4"/>
      <c r="Y754" s="4"/>
      <c r="Z754" s="4"/>
      <c r="AA754" s="4"/>
      <c r="AB754" s="4"/>
      <c r="AC754" s="4"/>
      <c r="AD754" s="4"/>
      <c r="AE754" s="4"/>
      <c r="AF754" s="4"/>
      <c r="AG754" s="4"/>
      <c r="AH754" s="4"/>
      <c r="AI754" s="4"/>
      <c r="AJ754" s="4"/>
      <c r="AK754" s="4"/>
      <c r="AL754" s="4"/>
      <c r="AM754" s="4"/>
    </row>
    <row r="755" spans="9:39" ht="20.100000000000001" customHeight="1" x14ac:dyDescent="0.4">
      <c r="I755" s="5"/>
      <c r="J755" s="5"/>
      <c r="K755" s="5"/>
      <c r="L755" s="5"/>
      <c r="M755" s="5"/>
      <c r="N755" s="5"/>
      <c r="O755" s="5"/>
      <c r="P755" s="5"/>
      <c r="Q755" s="5"/>
      <c r="R755" s="5"/>
      <c r="S755" s="5"/>
      <c r="T755" s="5"/>
      <c r="U755" s="5"/>
      <c r="V755" s="5"/>
      <c r="W755" s="4"/>
      <c r="X755" s="4"/>
      <c r="Y755" s="4"/>
      <c r="Z755" s="4"/>
      <c r="AA755" s="4"/>
      <c r="AB755" s="4"/>
      <c r="AC755" s="4"/>
      <c r="AD755" s="4"/>
      <c r="AE755" s="4"/>
      <c r="AF755" s="4"/>
      <c r="AG755" s="4"/>
      <c r="AH755" s="4"/>
      <c r="AI755" s="4"/>
      <c r="AJ755" s="4"/>
      <c r="AK755" s="4"/>
      <c r="AL755" s="4"/>
      <c r="AM755" s="4"/>
    </row>
    <row r="756" spans="9:39" ht="20.100000000000001" customHeight="1" x14ac:dyDescent="0.4">
      <c r="I756" s="5"/>
      <c r="J756" s="5"/>
      <c r="K756" s="5"/>
      <c r="L756" s="5"/>
      <c r="M756" s="5"/>
      <c r="N756" s="5"/>
      <c r="O756" s="5"/>
      <c r="P756" s="5"/>
      <c r="Q756" s="5"/>
      <c r="R756" s="5"/>
      <c r="S756" s="5"/>
      <c r="T756" s="5"/>
      <c r="U756" s="5"/>
      <c r="V756" s="5"/>
      <c r="W756" s="4"/>
      <c r="X756" s="4"/>
      <c r="Y756" s="4"/>
      <c r="Z756" s="4"/>
      <c r="AA756" s="4"/>
      <c r="AB756" s="4"/>
      <c r="AC756" s="4"/>
      <c r="AD756" s="4"/>
      <c r="AE756" s="4"/>
      <c r="AF756" s="4"/>
      <c r="AG756" s="4"/>
      <c r="AH756" s="4"/>
      <c r="AI756" s="4"/>
      <c r="AJ756" s="4"/>
      <c r="AK756" s="4"/>
      <c r="AL756" s="4"/>
      <c r="AM756" s="4"/>
    </row>
    <row r="757" spans="9:39" ht="20.100000000000001" customHeight="1" x14ac:dyDescent="0.4">
      <c r="I757" s="5"/>
      <c r="J757" s="5"/>
      <c r="K757" s="5"/>
      <c r="L757" s="5"/>
      <c r="M757" s="5"/>
      <c r="N757" s="5"/>
      <c r="O757" s="5"/>
      <c r="P757" s="5"/>
      <c r="Q757" s="5"/>
      <c r="R757" s="5"/>
      <c r="S757" s="5"/>
      <c r="T757" s="5"/>
      <c r="U757" s="5"/>
      <c r="V757" s="5"/>
      <c r="W757" s="4"/>
      <c r="X757" s="4"/>
      <c r="Y757" s="4"/>
      <c r="Z757" s="4"/>
      <c r="AA757" s="4"/>
      <c r="AB757" s="4"/>
      <c r="AC757" s="4"/>
      <c r="AD757" s="4"/>
      <c r="AE757" s="4"/>
      <c r="AF757" s="4"/>
      <c r="AG757" s="4"/>
      <c r="AH757" s="4"/>
      <c r="AI757" s="4"/>
      <c r="AJ757" s="4"/>
      <c r="AK757" s="4"/>
      <c r="AL757" s="4"/>
      <c r="AM757" s="4"/>
    </row>
    <row r="758" spans="9:39" ht="20.100000000000001" customHeight="1" x14ac:dyDescent="0.4">
      <c r="I758" s="5"/>
      <c r="J758" s="5"/>
      <c r="K758" s="5"/>
      <c r="L758" s="5"/>
      <c r="M758" s="5"/>
      <c r="N758" s="5"/>
      <c r="O758" s="5"/>
      <c r="P758" s="5"/>
      <c r="Q758" s="5"/>
      <c r="R758" s="5"/>
      <c r="S758" s="5"/>
      <c r="T758" s="5"/>
      <c r="U758" s="5"/>
      <c r="V758" s="5"/>
      <c r="W758" s="4"/>
      <c r="X758" s="4"/>
      <c r="Y758" s="4"/>
      <c r="Z758" s="4"/>
      <c r="AA758" s="4"/>
      <c r="AB758" s="4"/>
      <c r="AC758" s="4"/>
      <c r="AD758" s="4"/>
      <c r="AE758" s="4"/>
      <c r="AF758" s="4"/>
      <c r="AG758" s="4"/>
      <c r="AH758" s="4"/>
      <c r="AI758" s="4"/>
      <c r="AJ758" s="4"/>
      <c r="AK758" s="4"/>
      <c r="AL758" s="4"/>
      <c r="AM758" s="4"/>
    </row>
    <row r="759" spans="9:39" ht="20.100000000000001" customHeight="1" x14ac:dyDescent="0.4">
      <c r="I759" s="5"/>
      <c r="J759" s="5"/>
      <c r="K759" s="5"/>
      <c r="L759" s="5"/>
      <c r="M759" s="5"/>
      <c r="N759" s="5"/>
      <c r="O759" s="5"/>
      <c r="P759" s="5"/>
      <c r="Q759" s="5"/>
      <c r="R759" s="5"/>
      <c r="S759" s="5"/>
      <c r="T759" s="5"/>
      <c r="U759" s="5"/>
      <c r="V759" s="5"/>
      <c r="W759" s="4"/>
      <c r="X759" s="4"/>
      <c r="Y759" s="4"/>
      <c r="Z759" s="4"/>
      <c r="AA759" s="4"/>
      <c r="AB759" s="4"/>
      <c r="AC759" s="4"/>
      <c r="AD759" s="4"/>
      <c r="AE759" s="4"/>
      <c r="AF759" s="4"/>
      <c r="AG759" s="4"/>
      <c r="AH759" s="4"/>
      <c r="AI759" s="4"/>
      <c r="AJ759" s="4"/>
      <c r="AK759" s="4"/>
      <c r="AL759" s="4"/>
      <c r="AM759" s="4"/>
    </row>
    <row r="760" spans="9:39" ht="20.100000000000001" customHeight="1" x14ac:dyDescent="0.4">
      <c r="I760" s="5"/>
      <c r="J760" s="5"/>
      <c r="K760" s="5"/>
      <c r="L760" s="5"/>
      <c r="M760" s="5"/>
      <c r="N760" s="5"/>
      <c r="O760" s="5"/>
      <c r="P760" s="5"/>
      <c r="Q760" s="5"/>
      <c r="R760" s="5"/>
      <c r="S760" s="5"/>
      <c r="T760" s="5"/>
      <c r="U760" s="5"/>
      <c r="V760" s="5"/>
      <c r="W760" s="4"/>
      <c r="X760" s="4"/>
      <c r="Y760" s="4"/>
      <c r="Z760" s="4"/>
      <c r="AA760" s="4"/>
      <c r="AB760" s="4"/>
      <c r="AC760" s="4"/>
      <c r="AD760" s="4"/>
      <c r="AE760" s="4"/>
      <c r="AF760" s="4"/>
      <c r="AG760" s="4"/>
      <c r="AH760" s="4"/>
      <c r="AI760" s="4"/>
      <c r="AJ760" s="4"/>
      <c r="AK760" s="4"/>
      <c r="AL760" s="4"/>
      <c r="AM760" s="4"/>
    </row>
    <row r="761" spans="9:39" ht="20.100000000000001" customHeight="1" x14ac:dyDescent="0.4">
      <c r="I761" s="5"/>
      <c r="J761" s="5"/>
      <c r="K761" s="5"/>
      <c r="L761" s="5"/>
      <c r="M761" s="5"/>
      <c r="N761" s="5"/>
      <c r="O761" s="5"/>
      <c r="P761" s="5"/>
      <c r="Q761" s="5"/>
      <c r="R761" s="5"/>
      <c r="S761" s="5"/>
      <c r="T761" s="5"/>
      <c r="U761" s="5"/>
      <c r="V761" s="5"/>
      <c r="W761" s="4"/>
      <c r="X761" s="4"/>
      <c r="Y761" s="4"/>
      <c r="Z761" s="4"/>
      <c r="AA761" s="4"/>
      <c r="AB761" s="4"/>
      <c r="AC761" s="4"/>
      <c r="AD761" s="4"/>
      <c r="AE761" s="4"/>
      <c r="AF761" s="4"/>
      <c r="AG761" s="4"/>
      <c r="AH761" s="4"/>
      <c r="AI761" s="4"/>
      <c r="AJ761" s="4"/>
      <c r="AK761" s="4"/>
      <c r="AL761" s="4"/>
      <c r="AM761" s="4"/>
    </row>
    <row r="762" spans="9:39" ht="20.100000000000001" customHeight="1" x14ac:dyDescent="0.4">
      <c r="I762" s="5"/>
      <c r="J762" s="5"/>
      <c r="K762" s="5"/>
      <c r="L762" s="5"/>
      <c r="M762" s="5"/>
      <c r="N762" s="5"/>
      <c r="O762" s="5"/>
      <c r="P762" s="5"/>
      <c r="Q762" s="5"/>
      <c r="R762" s="5"/>
      <c r="S762" s="5"/>
      <c r="T762" s="5"/>
      <c r="U762" s="5"/>
      <c r="V762" s="5"/>
      <c r="W762" s="4"/>
      <c r="X762" s="4"/>
      <c r="Y762" s="4"/>
      <c r="Z762" s="4"/>
      <c r="AA762" s="4"/>
      <c r="AB762" s="4"/>
      <c r="AC762" s="4"/>
      <c r="AD762" s="4"/>
      <c r="AE762" s="4"/>
      <c r="AF762" s="4"/>
      <c r="AG762" s="4"/>
      <c r="AH762" s="4"/>
      <c r="AI762" s="4"/>
      <c r="AJ762" s="4"/>
      <c r="AK762" s="4"/>
      <c r="AL762" s="4"/>
      <c r="AM762" s="4"/>
    </row>
    <row r="763" spans="9:39" ht="20.100000000000001" customHeight="1" x14ac:dyDescent="0.4">
      <c r="I763" s="5"/>
      <c r="J763" s="5"/>
      <c r="K763" s="5"/>
      <c r="L763" s="5"/>
      <c r="M763" s="5"/>
      <c r="N763" s="5"/>
      <c r="O763" s="5"/>
      <c r="P763" s="5"/>
      <c r="Q763" s="5"/>
      <c r="R763" s="5"/>
      <c r="S763" s="5"/>
      <c r="T763" s="5"/>
      <c r="U763" s="5"/>
      <c r="V763" s="5"/>
      <c r="W763" s="4"/>
      <c r="X763" s="4"/>
      <c r="Y763" s="4"/>
      <c r="Z763" s="4"/>
      <c r="AA763" s="4"/>
      <c r="AB763" s="4"/>
      <c r="AC763" s="4"/>
      <c r="AD763" s="4"/>
      <c r="AE763" s="4"/>
      <c r="AF763" s="4"/>
      <c r="AG763" s="4"/>
      <c r="AH763" s="4"/>
      <c r="AI763" s="4"/>
      <c r="AJ763" s="4"/>
      <c r="AK763" s="4"/>
      <c r="AL763" s="4"/>
      <c r="AM763" s="4"/>
    </row>
    <row r="764" spans="9:39" ht="20.100000000000001" customHeight="1" x14ac:dyDescent="0.4">
      <c r="I764" s="5"/>
      <c r="J764" s="5"/>
      <c r="K764" s="5"/>
      <c r="L764" s="5"/>
      <c r="M764" s="5"/>
      <c r="N764" s="5"/>
      <c r="O764" s="5"/>
      <c r="P764" s="5"/>
      <c r="Q764" s="5"/>
      <c r="R764" s="5"/>
      <c r="S764" s="5"/>
      <c r="T764" s="5"/>
      <c r="U764" s="5"/>
      <c r="V764" s="5"/>
      <c r="W764" s="4"/>
      <c r="X764" s="4"/>
      <c r="Y764" s="4"/>
      <c r="Z764" s="4"/>
      <c r="AA764" s="4"/>
      <c r="AB764" s="4"/>
      <c r="AC764" s="4"/>
      <c r="AD764" s="4"/>
      <c r="AE764" s="4"/>
      <c r="AF764" s="4"/>
      <c r="AG764" s="4"/>
      <c r="AH764" s="4"/>
      <c r="AI764" s="4"/>
      <c r="AJ764" s="4"/>
      <c r="AK764" s="4"/>
      <c r="AL764" s="4"/>
      <c r="AM764" s="4"/>
    </row>
    <row r="765" spans="9:39" ht="20.100000000000001" customHeight="1" x14ac:dyDescent="0.4">
      <c r="I765" s="5"/>
      <c r="J765" s="5"/>
      <c r="K765" s="5"/>
      <c r="L765" s="5"/>
      <c r="M765" s="5"/>
      <c r="N765" s="5"/>
      <c r="O765" s="5"/>
      <c r="P765" s="5"/>
      <c r="Q765" s="5"/>
      <c r="R765" s="5"/>
      <c r="S765" s="5"/>
      <c r="T765" s="5"/>
      <c r="U765" s="5"/>
      <c r="V765" s="5"/>
      <c r="W765" s="4"/>
      <c r="X765" s="4"/>
      <c r="Y765" s="4"/>
      <c r="Z765" s="4"/>
      <c r="AA765" s="4"/>
      <c r="AB765" s="4"/>
      <c r="AC765" s="4"/>
      <c r="AD765" s="4"/>
      <c r="AE765" s="4"/>
      <c r="AF765" s="4"/>
      <c r="AG765" s="4"/>
      <c r="AH765" s="4"/>
      <c r="AI765" s="4"/>
      <c r="AJ765" s="4"/>
      <c r="AK765" s="4"/>
      <c r="AL765" s="4"/>
      <c r="AM765" s="4"/>
    </row>
    <row r="766" spans="9:39" ht="20.100000000000001" customHeight="1" x14ac:dyDescent="0.4">
      <c r="I766" s="5"/>
      <c r="J766" s="5"/>
      <c r="K766" s="5"/>
      <c r="L766" s="5"/>
      <c r="M766" s="5"/>
      <c r="N766" s="5"/>
      <c r="O766" s="5"/>
      <c r="P766" s="5"/>
      <c r="Q766" s="5"/>
      <c r="R766" s="5"/>
      <c r="S766" s="5"/>
      <c r="T766" s="5"/>
      <c r="U766" s="5"/>
      <c r="V766" s="5"/>
      <c r="W766" s="4"/>
      <c r="X766" s="4"/>
      <c r="Y766" s="4"/>
      <c r="Z766" s="4"/>
      <c r="AA766" s="4"/>
      <c r="AB766" s="4"/>
      <c r="AC766" s="4"/>
      <c r="AD766" s="4"/>
      <c r="AE766" s="4"/>
      <c r="AF766" s="4"/>
      <c r="AG766" s="4"/>
      <c r="AH766" s="4"/>
      <c r="AI766" s="4"/>
      <c r="AJ766" s="4"/>
      <c r="AK766" s="4"/>
      <c r="AL766" s="4"/>
      <c r="AM766" s="4"/>
    </row>
    <row r="767" spans="9:39" ht="20.100000000000001" customHeight="1" x14ac:dyDescent="0.4">
      <c r="I767" s="5"/>
      <c r="J767" s="5"/>
      <c r="K767" s="5"/>
      <c r="L767" s="5"/>
      <c r="M767" s="5"/>
      <c r="N767" s="5"/>
      <c r="O767" s="5"/>
      <c r="P767" s="5"/>
      <c r="Q767" s="5"/>
      <c r="R767" s="5"/>
      <c r="S767" s="5"/>
      <c r="T767" s="5"/>
      <c r="U767" s="5"/>
      <c r="V767" s="5"/>
      <c r="W767" s="4"/>
      <c r="X767" s="4"/>
      <c r="Y767" s="4"/>
      <c r="Z767" s="4"/>
      <c r="AA767" s="4"/>
      <c r="AB767" s="4"/>
      <c r="AC767" s="4"/>
      <c r="AD767" s="4"/>
      <c r="AE767" s="4"/>
      <c r="AF767" s="4"/>
      <c r="AG767" s="4"/>
      <c r="AH767" s="4"/>
      <c r="AI767" s="4"/>
      <c r="AJ767" s="4"/>
      <c r="AK767" s="4"/>
      <c r="AL767" s="4"/>
      <c r="AM767" s="4"/>
    </row>
    <row r="768" spans="9:39" ht="20.100000000000001" customHeight="1" x14ac:dyDescent="0.4">
      <c r="I768" s="5"/>
      <c r="J768" s="5"/>
      <c r="K768" s="5"/>
      <c r="L768" s="5"/>
      <c r="M768" s="5"/>
      <c r="N768" s="5"/>
      <c r="O768" s="5"/>
      <c r="P768" s="5"/>
      <c r="Q768" s="5"/>
      <c r="R768" s="5"/>
      <c r="S768" s="5"/>
      <c r="T768" s="5"/>
      <c r="U768" s="5"/>
      <c r="V768" s="5"/>
      <c r="W768" s="4"/>
      <c r="X768" s="4"/>
      <c r="Y768" s="4"/>
      <c r="Z768" s="4"/>
      <c r="AA768" s="4"/>
      <c r="AB768" s="4"/>
      <c r="AC768" s="4"/>
      <c r="AD768" s="4"/>
      <c r="AE768" s="4"/>
      <c r="AF768" s="4"/>
      <c r="AG768" s="4"/>
      <c r="AH768" s="4"/>
      <c r="AI768" s="4"/>
      <c r="AJ768" s="4"/>
      <c r="AK768" s="4"/>
      <c r="AL768" s="4"/>
      <c r="AM768" s="4"/>
    </row>
    <row r="769" spans="9:39" ht="20.100000000000001" customHeight="1" x14ac:dyDescent="0.4">
      <c r="I769" s="5"/>
      <c r="J769" s="5"/>
      <c r="K769" s="5"/>
      <c r="L769" s="5"/>
      <c r="M769" s="5"/>
      <c r="N769" s="5"/>
      <c r="O769" s="5"/>
      <c r="P769" s="5"/>
      <c r="Q769" s="5"/>
      <c r="R769" s="5"/>
      <c r="S769" s="5"/>
      <c r="T769" s="5"/>
      <c r="U769" s="5"/>
      <c r="V769" s="5"/>
      <c r="W769" s="4"/>
      <c r="X769" s="4"/>
      <c r="Y769" s="4"/>
      <c r="Z769" s="4"/>
      <c r="AA769" s="4"/>
      <c r="AB769" s="4"/>
      <c r="AC769" s="4"/>
      <c r="AD769" s="4"/>
      <c r="AE769" s="4"/>
      <c r="AF769" s="4"/>
      <c r="AG769" s="4"/>
      <c r="AH769" s="4"/>
      <c r="AI769" s="4"/>
      <c r="AJ769" s="4"/>
      <c r="AK769" s="4"/>
      <c r="AL769" s="4"/>
      <c r="AM769" s="4"/>
    </row>
    <row r="770" spans="9:39" ht="20.100000000000001" customHeight="1" x14ac:dyDescent="0.4">
      <c r="I770" s="5"/>
      <c r="J770" s="5"/>
      <c r="K770" s="5"/>
      <c r="L770" s="5"/>
      <c r="M770" s="5"/>
      <c r="N770" s="5"/>
      <c r="O770" s="5"/>
      <c r="P770" s="5"/>
      <c r="Q770" s="5"/>
      <c r="R770" s="5"/>
      <c r="S770" s="5"/>
      <c r="T770" s="5"/>
      <c r="U770" s="5"/>
      <c r="V770" s="5"/>
      <c r="W770" s="4"/>
      <c r="X770" s="4"/>
      <c r="Y770" s="4"/>
      <c r="Z770" s="4"/>
      <c r="AA770" s="4"/>
      <c r="AB770" s="4"/>
      <c r="AC770" s="4"/>
      <c r="AD770" s="4"/>
      <c r="AE770" s="4"/>
      <c r="AF770" s="4"/>
      <c r="AG770" s="4"/>
      <c r="AH770" s="4"/>
      <c r="AI770" s="4"/>
      <c r="AJ770" s="4"/>
      <c r="AK770" s="4"/>
      <c r="AL770" s="4"/>
      <c r="AM770" s="4"/>
    </row>
    <row r="771" spans="9:39" ht="20.100000000000001" customHeight="1" x14ac:dyDescent="0.4">
      <c r="I771" s="5"/>
      <c r="J771" s="5"/>
      <c r="K771" s="5"/>
      <c r="L771" s="5"/>
      <c r="M771" s="5"/>
      <c r="N771" s="5"/>
      <c r="O771" s="5"/>
      <c r="P771" s="5"/>
      <c r="Q771" s="5"/>
      <c r="R771" s="5"/>
      <c r="S771" s="5"/>
      <c r="T771" s="5"/>
      <c r="U771" s="5"/>
      <c r="V771" s="5"/>
      <c r="W771" s="4"/>
      <c r="X771" s="4"/>
      <c r="Y771" s="4"/>
      <c r="Z771" s="4"/>
      <c r="AA771" s="4"/>
      <c r="AB771" s="4"/>
      <c r="AC771" s="4"/>
      <c r="AD771" s="4"/>
      <c r="AE771" s="4"/>
      <c r="AF771" s="4"/>
      <c r="AG771" s="4"/>
      <c r="AH771" s="4"/>
      <c r="AI771" s="4"/>
      <c r="AJ771" s="4"/>
      <c r="AK771" s="4"/>
      <c r="AL771" s="4"/>
      <c r="AM771" s="4"/>
    </row>
    <row r="772" spans="9:39" ht="20.100000000000001" customHeight="1" x14ac:dyDescent="0.4">
      <c r="I772" s="5"/>
      <c r="J772" s="5"/>
      <c r="K772" s="5"/>
      <c r="L772" s="5"/>
      <c r="M772" s="5"/>
      <c r="N772" s="5"/>
      <c r="O772" s="5"/>
      <c r="P772" s="5"/>
      <c r="Q772" s="5"/>
      <c r="R772" s="5"/>
      <c r="S772" s="5"/>
      <c r="T772" s="5"/>
      <c r="U772" s="5"/>
      <c r="V772" s="5"/>
      <c r="W772" s="4"/>
      <c r="X772" s="4"/>
      <c r="Y772" s="4"/>
      <c r="Z772" s="4"/>
      <c r="AA772" s="4"/>
      <c r="AB772" s="4"/>
      <c r="AC772" s="4"/>
      <c r="AD772" s="4"/>
      <c r="AE772" s="4"/>
      <c r="AF772" s="4"/>
      <c r="AG772" s="4"/>
      <c r="AH772" s="4"/>
      <c r="AI772" s="4"/>
      <c r="AJ772" s="4"/>
      <c r="AK772" s="4"/>
      <c r="AL772" s="4"/>
      <c r="AM772" s="4"/>
    </row>
    <row r="773" spans="9:39" ht="20.100000000000001" customHeight="1" x14ac:dyDescent="0.4">
      <c r="I773" s="5"/>
      <c r="J773" s="5"/>
      <c r="K773" s="5"/>
      <c r="L773" s="5"/>
      <c r="M773" s="5"/>
      <c r="N773" s="5"/>
      <c r="O773" s="5"/>
      <c r="P773" s="5"/>
      <c r="Q773" s="5"/>
      <c r="R773" s="5"/>
      <c r="S773" s="5"/>
      <c r="T773" s="5"/>
      <c r="U773" s="5"/>
      <c r="V773" s="5"/>
      <c r="W773" s="4"/>
      <c r="X773" s="4"/>
      <c r="Y773" s="4"/>
      <c r="Z773" s="4"/>
      <c r="AA773" s="4"/>
      <c r="AB773" s="4"/>
      <c r="AC773" s="4"/>
      <c r="AD773" s="4"/>
      <c r="AE773" s="4"/>
      <c r="AF773" s="4"/>
      <c r="AG773" s="4"/>
      <c r="AH773" s="4"/>
      <c r="AI773" s="4"/>
      <c r="AJ773" s="4"/>
      <c r="AK773" s="4"/>
      <c r="AL773" s="4"/>
      <c r="AM773" s="4"/>
    </row>
    <row r="774" spans="9:39" ht="20.100000000000001" customHeight="1" x14ac:dyDescent="0.4">
      <c r="I774" s="5"/>
      <c r="J774" s="5"/>
      <c r="K774" s="5"/>
      <c r="L774" s="5"/>
      <c r="M774" s="5"/>
      <c r="N774" s="5"/>
      <c r="O774" s="5"/>
      <c r="P774" s="5"/>
      <c r="Q774" s="5"/>
      <c r="R774" s="5"/>
      <c r="S774" s="5"/>
      <c r="T774" s="5"/>
      <c r="U774" s="5"/>
      <c r="V774" s="5"/>
      <c r="W774" s="4"/>
      <c r="X774" s="4"/>
      <c r="Y774" s="4"/>
      <c r="Z774" s="4"/>
      <c r="AA774" s="4"/>
      <c r="AB774" s="4"/>
      <c r="AC774" s="4"/>
      <c r="AD774" s="4"/>
      <c r="AE774" s="4"/>
      <c r="AF774" s="4"/>
      <c r="AG774" s="4"/>
      <c r="AH774" s="4"/>
      <c r="AI774" s="4"/>
      <c r="AJ774" s="4"/>
      <c r="AK774" s="4"/>
      <c r="AL774" s="4"/>
      <c r="AM774" s="4"/>
    </row>
    <row r="775" spans="9:39" ht="20.100000000000001" customHeight="1" x14ac:dyDescent="0.4">
      <c r="I775" s="5"/>
      <c r="J775" s="5"/>
      <c r="K775" s="5"/>
      <c r="L775" s="5"/>
      <c r="M775" s="5"/>
      <c r="N775" s="5"/>
      <c r="O775" s="5"/>
      <c r="P775" s="5"/>
      <c r="Q775" s="5"/>
      <c r="R775" s="5"/>
      <c r="S775" s="5"/>
      <c r="T775" s="5"/>
      <c r="U775" s="5"/>
      <c r="V775" s="5"/>
      <c r="W775" s="4"/>
      <c r="X775" s="4"/>
      <c r="Y775" s="4"/>
      <c r="Z775" s="4"/>
      <c r="AA775" s="4"/>
      <c r="AB775" s="4"/>
      <c r="AC775" s="4"/>
      <c r="AD775" s="4"/>
      <c r="AE775" s="4"/>
      <c r="AF775" s="4"/>
      <c r="AG775" s="4"/>
      <c r="AH775" s="4"/>
      <c r="AI775" s="4"/>
      <c r="AJ775" s="4"/>
      <c r="AK775" s="4"/>
      <c r="AL775" s="4"/>
      <c r="AM775" s="4"/>
    </row>
    <row r="776" spans="9:39" ht="20.100000000000001" customHeight="1" x14ac:dyDescent="0.4">
      <c r="I776" s="5"/>
      <c r="J776" s="5"/>
      <c r="K776" s="5"/>
      <c r="L776" s="5"/>
      <c r="M776" s="5"/>
      <c r="N776" s="5"/>
      <c r="O776" s="5"/>
      <c r="P776" s="5"/>
      <c r="Q776" s="5"/>
      <c r="R776" s="5"/>
      <c r="S776" s="5"/>
      <c r="T776" s="5"/>
      <c r="U776" s="5"/>
      <c r="V776" s="5"/>
      <c r="W776" s="4"/>
      <c r="X776" s="4"/>
      <c r="Y776" s="4"/>
      <c r="Z776" s="4"/>
      <c r="AA776" s="4"/>
      <c r="AB776" s="4"/>
      <c r="AC776" s="4"/>
      <c r="AD776" s="4"/>
      <c r="AE776" s="4"/>
      <c r="AF776" s="4"/>
      <c r="AG776" s="4"/>
      <c r="AH776" s="4"/>
      <c r="AI776" s="4"/>
      <c r="AJ776" s="4"/>
      <c r="AK776" s="4"/>
      <c r="AL776" s="4"/>
      <c r="AM776" s="4"/>
    </row>
    <row r="777" spans="9:39" ht="20.100000000000001" customHeight="1" x14ac:dyDescent="0.4">
      <c r="I777" s="5"/>
      <c r="J777" s="5"/>
      <c r="K777" s="5"/>
      <c r="L777" s="5"/>
      <c r="M777" s="5"/>
      <c r="N777" s="5"/>
      <c r="O777" s="5"/>
      <c r="P777" s="5"/>
      <c r="Q777" s="5"/>
      <c r="R777" s="5"/>
      <c r="S777" s="5"/>
      <c r="T777" s="5"/>
      <c r="U777" s="5"/>
      <c r="V777" s="5"/>
      <c r="W777" s="4"/>
      <c r="X777" s="4"/>
      <c r="Y777" s="4"/>
      <c r="Z777" s="4"/>
      <c r="AA777" s="4"/>
      <c r="AB777" s="4"/>
      <c r="AC777" s="4"/>
      <c r="AD777" s="4"/>
      <c r="AE777" s="4"/>
      <c r="AF777" s="4"/>
      <c r="AG777" s="4"/>
      <c r="AH777" s="4"/>
      <c r="AI777" s="4"/>
      <c r="AJ777" s="4"/>
      <c r="AK777" s="4"/>
      <c r="AL777" s="4"/>
      <c r="AM777" s="4"/>
    </row>
    <row r="778" spans="9:39" ht="20.100000000000001" customHeight="1" x14ac:dyDescent="0.4">
      <c r="I778" s="5"/>
      <c r="J778" s="5"/>
      <c r="K778" s="5"/>
      <c r="L778" s="5"/>
      <c r="M778" s="5"/>
      <c r="N778" s="5"/>
      <c r="O778" s="5"/>
      <c r="P778" s="5"/>
      <c r="Q778" s="5"/>
      <c r="R778" s="5"/>
      <c r="S778" s="5"/>
      <c r="T778" s="5"/>
      <c r="U778" s="5"/>
      <c r="V778" s="5"/>
      <c r="W778" s="4"/>
      <c r="X778" s="4"/>
      <c r="Y778" s="4"/>
      <c r="Z778" s="4"/>
      <c r="AA778" s="4"/>
      <c r="AB778" s="4"/>
      <c r="AC778" s="4"/>
      <c r="AD778" s="4"/>
      <c r="AE778" s="4"/>
      <c r="AF778" s="4"/>
      <c r="AG778" s="4"/>
      <c r="AH778" s="4"/>
      <c r="AI778" s="4"/>
      <c r="AJ778" s="4"/>
      <c r="AK778" s="4"/>
      <c r="AL778" s="4"/>
      <c r="AM778" s="4"/>
    </row>
    <row r="779" spans="9:39" ht="20.100000000000001" customHeight="1" x14ac:dyDescent="0.4">
      <c r="I779" s="5"/>
      <c r="J779" s="5"/>
      <c r="K779" s="5"/>
      <c r="L779" s="5"/>
      <c r="M779" s="5"/>
      <c r="N779" s="5"/>
      <c r="O779" s="5"/>
      <c r="P779" s="5"/>
      <c r="Q779" s="5"/>
      <c r="R779" s="5"/>
      <c r="S779" s="5"/>
      <c r="T779" s="5"/>
      <c r="U779" s="5"/>
      <c r="V779" s="5"/>
      <c r="W779" s="4"/>
      <c r="X779" s="4"/>
      <c r="Y779" s="4"/>
      <c r="Z779" s="4"/>
      <c r="AA779" s="4"/>
      <c r="AB779" s="4"/>
      <c r="AC779" s="4"/>
      <c r="AD779" s="4"/>
      <c r="AE779" s="4"/>
      <c r="AF779" s="4"/>
      <c r="AG779" s="4"/>
      <c r="AH779" s="4"/>
      <c r="AI779" s="4"/>
      <c r="AJ779" s="4"/>
      <c r="AK779" s="4"/>
      <c r="AL779" s="4"/>
      <c r="AM779" s="4"/>
    </row>
    <row r="780" spans="9:39" ht="20.100000000000001" customHeight="1" x14ac:dyDescent="0.4">
      <c r="I780" s="5"/>
      <c r="J780" s="5"/>
      <c r="K780" s="5"/>
      <c r="L780" s="5"/>
      <c r="M780" s="5"/>
      <c r="N780" s="5"/>
      <c r="O780" s="5"/>
      <c r="P780" s="5"/>
      <c r="Q780" s="5"/>
      <c r="R780" s="5"/>
      <c r="S780" s="5"/>
      <c r="T780" s="5"/>
      <c r="U780" s="5"/>
      <c r="V780" s="5"/>
      <c r="W780" s="4"/>
      <c r="X780" s="4"/>
      <c r="Y780" s="4"/>
      <c r="Z780" s="4"/>
      <c r="AA780" s="4"/>
      <c r="AB780" s="4"/>
      <c r="AC780" s="4"/>
      <c r="AD780" s="4"/>
      <c r="AE780" s="4"/>
      <c r="AF780" s="4"/>
      <c r="AG780" s="4"/>
      <c r="AH780" s="4"/>
      <c r="AI780" s="4"/>
      <c r="AJ780" s="4"/>
      <c r="AK780" s="4"/>
      <c r="AL780" s="4"/>
      <c r="AM780" s="4"/>
    </row>
    <row r="781" spans="9:39" ht="20.100000000000001" customHeight="1" x14ac:dyDescent="0.4">
      <c r="I781" s="5"/>
      <c r="J781" s="5"/>
      <c r="K781" s="5"/>
      <c r="L781" s="5"/>
      <c r="M781" s="5"/>
      <c r="N781" s="5"/>
      <c r="O781" s="5"/>
      <c r="P781" s="5"/>
      <c r="Q781" s="5"/>
      <c r="R781" s="5"/>
      <c r="S781" s="5"/>
      <c r="T781" s="5"/>
      <c r="U781" s="5"/>
      <c r="V781" s="5"/>
      <c r="W781" s="4"/>
      <c r="X781" s="4"/>
      <c r="Y781" s="4"/>
      <c r="Z781" s="4"/>
      <c r="AA781" s="4"/>
      <c r="AB781" s="4"/>
      <c r="AC781" s="4"/>
      <c r="AD781" s="4"/>
      <c r="AE781" s="4"/>
      <c r="AF781" s="4"/>
      <c r="AG781" s="4"/>
      <c r="AH781" s="4"/>
      <c r="AI781" s="4"/>
      <c r="AJ781" s="4"/>
      <c r="AK781" s="4"/>
      <c r="AL781" s="4"/>
      <c r="AM781" s="4"/>
    </row>
    <row r="782" spans="9:39" ht="20.100000000000001" customHeight="1" x14ac:dyDescent="0.4">
      <c r="I782" s="5"/>
      <c r="J782" s="5"/>
      <c r="K782" s="5"/>
      <c r="L782" s="5"/>
      <c r="M782" s="5"/>
      <c r="N782" s="5"/>
      <c r="O782" s="5"/>
      <c r="P782" s="5"/>
      <c r="Q782" s="5"/>
      <c r="R782" s="5"/>
      <c r="S782" s="5"/>
      <c r="T782" s="5"/>
      <c r="U782" s="5"/>
      <c r="V782" s="5"/>
      <c r="W782" s="4"/>
      <c r="X782" s="4"/>
      <c r="Y782" s="4"/>
      <c r="Z782" s="4"/>
      <c r="AA782" s="4"/>
      <c r="AB782" s="4"/>
      <c r="AC782" s="4"/>
      <c r="AD782" s="4"/>
      <c r="AE782" s="4"/>
      <c r="AF782" s="4"/>
      <c r="AG782" s="4"/>
      <c r="AH782" s="4"/>
      <c r="AI782" s="4"/>
      <c r="AJ782" s="4"/>
      <c r="AK782" s="4"/>
      <c r="AL782" s="4"/>
      <c r="AM782" s="4"/>
    </row>
    <row r="783" spans="9:39" ht="20.100000000000001" customHeight="1" x14ac:dyDescent="0.4">
      <c r="I783" s="5"/>
      <c r="J783" s="5"/>
      <c r="K783" s="5"/>
      <c r="L783" s="5"/>
      <c r="M783" s="5"/>
      <c r="N783" s="5"/>
      <c r="O783" s="5"/>
      <c r="P783" s="5"/>
      <c r="Q783" s="5"/>
      <c r="R783" s="5"/>
      <c r="S783" s="5"/>
      <c r="T783" s="5"/>
      <c r="U783" s="5"/>
      <c r="V783" s="5"/>
      <c r="W783" s="4"/>
      <c r="X783" s="4"/>
      <c r="Y783" s="4"/>
      <c r="Z783" s="4"/>
      <c r="AA783" s="4"/>
      <c r="AB783" s="4"/>
      <c r="AC783" s="4"/>
      <c r="AD783" s="4"/>
      <c r="AE783" s="4"/>
      <c r="AF783" s="4"/>
      <c r="AG783" s="4"/>
      <c r="AH783" s="4"/>
      <c r="AI783" s="4"/>
      <c r="AJ783" s="4"/>
      <c r="AK783" s="4"/>
      <c r="AL783" s="4"/>
      <c r="AM783" s="4"/>
    </row>
    <row r="784" spans="9:39" ht="20.100000000000001" customHeight="1" x14ac:dyDescent="0.4">
      <c r="I784" s="5"/>
      <c r="J784" s="5"/>
      <c r="K784" s="5"/>
      <c r="L784" s="5"/>
      <c r="M784" s="5"/>
      <c r="N784" s="5"/>
      <c r="O784" s="5"/>
      <c r="P784" s="5"/>
      <c r="Q784" s="5"/>
      <c r="R784" s="5"/>
      <c r="S784" s="5"/>
      <c r="T784" s="5"/>
      <c r="U784" s="5"/>
      <c r="V784" s="5"/>
      <c r="W784" s="4"/>
      <c r="X784" s="4"/>
      <c r="Y784" s="4"/>
      <c r="Z784" s="4"/>
      <c r="AA784" s="4"/>
      <c r="AB784" s="4"/>
      <c r="AC784" s="4"/>
      <c r="AD784" s="4"/>
      <c r="AE784" s="4"/>
      <c r="AF784" s="4"/>
      <c r="AG784" s="4"/>
      <c r="AH784" s="4"/>
      <c r="AI784" s="4"/>
      <c r="AJ784" s="4"/>
      <c r="AK784" s="4"/>
      <c r="AL784" s="4"/>
      <c r="AM784" s="4"/>
    </row>
    <row r="785" spans="9:39" ht="20.100000000000001" customHeight="1" x14ac:dyDescent="0.4">
      <c r="I785" s="5"/>
      <c r="J785" s="5"/>
      <c r="K785" s="5"/>
      <c r="L785" s="5"/>
      <c r="M785" s="5"/>
      <c r="N785" s="5"/>
      <c r="O785" s="5"/>
      <c r="P785" s="5"/>
      <c r="Q785" s="5"/>
      <c r="R785" s="5"/>
      <c r="S785" s="5"/>
      <c r="T785" s="5"/>
      <c r="U785" s="5"/>
      <c r="V785" s="5"/>
      <c r="W785" s="4"/>
      <c r="X785" s="4"/>
      <c r="Y785" s="4"/>
      <c r="Z785" s="4"/>
      <c r="AA785" s="4"/>
      <c r="AB785" s="4"/>
      <c r="AC785" s="4"/>
      <c r="AD785" s="4"/>
      <c r="AE785" s="4"/>
      <c r="AF785" s="4"/>
      <c r="AG785" s="4"/>
      <c r="AH785" s="4"/>
      <c r="AI785" s="4"/>
      <c r="AJ785" s="4"/>
      <c r="AK785" s="4"/>
      <c r="AL785" s="4"/>
      <c r="AM785" s="4"/>
    </row>
    <row r="786" spans="9:39" ht="20.100000000000001" customHeight="1" x14ac:dyDescent="0.4">
      <c r="I786" s="5"/>
      <c r="J786" s="5"/>
      <c r="K786" s="5"/>
      <c r="L786" s="5"/>
      <c r="M786" s="5"/>
      <c r="N786" s="5"/>
      <c r="O786" s="5"/>
      <c r="P786" s="5"/>
      <c r="Q786" s="5"/>
      <c r="R786" s="5"/>
      <c r="S786" s="5"/>
      <c r="T786" s="5"/>
      <c r="U786" s="5"/>
      <c r="V786" s="5"/>
      <c r="W786" s="4"/>
      <c r="X786" s="4"/>
      <c r="Y786" s="4"/>
      <c r="Z786" s="4"/>
      <c r="AA786" s="4"/>
      <c r="AB786" s="4"/>
      <c r="AC786" s="4"/>
      <c r="AD786" s="4"/>
      <c r="AE786" s="4"/>
      <c r="AF786" s="4"/>
      <c r="AG786" s="4"/>
      <c r="AH786" s="4"/>
      <c r="AI786" s="4"/>
      <c r="AJ786" s="4"/>
      <c r="AK786" s="4"/>
      <c r="AL786" s="4"/>
      <c r="AM786" s="4"/>
    </row>
    <row r="787" spans="9:39" ht="20.100000000000001" customHeight="1" x14ac:dyDescent="0.4">
      <c r="I787" s="5"/>
      <c r="J787" s="5"/>
      <c r="K787" s="5"/>
      <c r="L787" s="5"/>
      <c r="M787" s="5"/>
      <c r="N787" s="5"/>
      <c r="O787" s="5"/>
      <c r="P787" s="5"/>
      <c r="Q787" s="5"/>
      <c r="R787" s="5"/>
      <c r="S787" s="5"/>
      <c r="T787" s="5"/>
      <c r="U787" s="5"/>
      <c r="V787" s="5"/>
      <c r="W787" s="4"/>
      <c r="X787" s="4"/>
      <c r="Y787" s="4"/>
      <c r="Z787" s="4"/>
      <c r="AA787" s="4"/>
      <c r="AB787" s="4"/>
      <c r="AC787" s="4"/>
      <c r="AD787" s="4"/>
      <c r="AE787" s="4"/>
      <c r="AF787" s="4"/>
      <c r="AG787" s="4"/>
      <c r="AH787" s="4"/>
      <c r="AI787" s="4"/>
      <c r="AJ787" s="4"/>
      <c r="AK787" s="4"/>
      <c r="AL787" s="4"/>
      <c r="AM787" s="4"/>
    </row>
    <row r="788" spans="9:39" ht="20.100000000000001" customHeight="1" x14ac:dyDescent="0.4">
      <c r="I788" s="5"/>
      <c r="J788" s="5"/>
      <c r="K788" s="5"/>
      <c r="L788" s="5"/>
      <c r="M788" s="5"/>
      <c r="N788" s="5"/>
      <c r="O788" s="5"/>
      <c r="P788" s="5"/>
      <c r="Q788" s="5"/>
      <c r="R788" s="5"/>
      <c r="S788" s="5"/>
      <c r="T788" s="5"/>
      <c r="U788" s="5"/>
      <c r="V788" s="5"/>
      <c r="W788" s="4"/>
      <c r="X788" s="4"/>
      <c r="Y788" s="4"/>
      <c r="Z788" s="4"/>
      <c r="AA788" s="4"/>
      <c r="AB788" s="4"/>
      <c r="AC788" s="4"/>
      <c r="AD788" s="4"/>
      <c r="AE788" s="4"/>
      <c r="AF788" s="4"/>
      <c r="AG788" s="4"/>
      <c r="AH788" s="4"/>
      <c r="AI788" s="4"/>
      <c r="AJ788" s="4"/>
      <c r="AK788" s="4"/>
      <c r="AL788" s="4"/>
      <c r="AM788" s="4"/>
    </row>
    <row r="789" spans="9:39" ht="20.100000000000001" customHeight="1" x14ac:dyDescent="0.4">
      <c r="I789" s="5"/>
      <c r="J789" s="5"/>
      <c r="K789" s="5"/>
      <c r="L789" s="5"/>
      <c r="M789" s="5"/>
      <c r="N789" s="5"/>
      <c r="O789" s="5"/>
      <c r="P789" s="5"/>
      <c r="Q789" s="5"/>
      <c r="R789" s="5"/>
      <c r="S789" s="5"/>
      <c r="T789" s="5"/>
      <c r="U789" s="5"/>
      <c r="V789" s="5"/>
      <c r="W789" s="4"/>
      <c r="X789" s="4"/>
      <c r="Y789" s="4"/>
      <c r="Z789" s="4"/>
      <c r="AA789" s="4"/>
      <c r="AB789" s="4"/>
      <c r="AC789" s="4"/>
      <c r="AD789" s="4"/>
      <c r="AE789" s="4"/>
      <c r="AF789" s="4"/>
      <c r="AG789" s="4"/>
      <c r="AH789" s="4"/>
      <c r="AI789" s="4"/>
      <c r="AJ789" s="4"/>
      <c r="AK789" s="4"/>
      <c r="AL789" s="4"/>
      <c r="AM789" s="4"/>
    </row>
    <row r="790" spans="9:39" ht="20.100000000000001" customHeight="1" x14ac:dyDescent="0.4">
      <c r="I790" s="5"/>
      <c r="J790" s="5"/>
      <c r="K790" s="5"/>
      <c r="L790" s="5"/>
      <c r="M790" s="5"/>
      <c r="N790" s="5"/>
      <c r="O790" s="5"/>
      <c r="P790" s="5"/>
      <c r="Q790" s="5"/>
      <c r="R790" s="5"/>
      <c r="S790" s="5"/>
      <c r="T790" s="5"/>
      <c r="U790" s="5"/>
      <c r="V790" s="5"/>
      <c r="W790" s="4"/>
      <c r="X790" s="4"/>
      <c r="Y790" s="4"/>
      <c r="Z790" s="4"/>
      <c r="AA790" s="4"/>
      <c r="AB790" s="4"/>
      <c r="AC790" s="4"/>
      <c r="AD790" s="4"/>
      <c r="AE790" s="4"/>
      <c r="AF790" s="4"/>
      <c r="AG790" s="4"/>
      <c r="AH790" s="4"/>
      <c r="AI790" s="4"/>
      <c r="AJ790" s="4"/>
      <c r="AK790" s="4"/>
      <c r="AL790" s="4"/>
      <c r="AM790" s="4"/>
    </row>
    <row r="791" spans="9:39" ht="20.100000000000001" customHeight="1" x14ac:dyDescent="0.4">
      <c r="I791" s="5"/>
      <c r="J791" s="5"/>
      <c r="K791" s="5"/>
      <c r="L791" s="5"/>
      <c r="M791" s="5"/>
      <c r="N791" s="5"/>
      <c r="O791" s="5"/>
      <c r="P791" s="5"/>
      <c r="Q791" s="5"/>
      <c r="R791" s="5"/>
      <c r="S791" s="5"/>
      <c r="T791" s="5"/>
      <c r="U791" s="5"/>
      <c r="V791" s="5"/>
      <c r="W791" s="4"/>
      <c r="X791" s="4"/>
      <c r="Y791" s="4"/>
      <c r="Z791" s="4"/>
      <c r="AA791" s="4"/>
      <c r="AB791" s="4"/>
      <c r="AC791" s="4"/>
      <c r="AD791" s="4"/>
      <c r="AE791" s="4"/>
      <c r="AF791" s="4"/>
      <c r="AG791" s="4"/>
      <c r="AH791" s="4"/>
      <c r="AI791" s="4"/>
      <c r="AJ791" s="4"/>
      <c r="AK791" s="4"/>
      <c r="AL791" s="4"/>
      <c r="AM791" s="4"/>
    </row>
    <row r="792" spans="9:39" ht="20.100000000000001" customHeight="1" x14ac:dyDescent="0.4">
      <c r="I792" s="5"/>
      <c r="J792" s="5"/>
      <c r="K792" s="5"/>
      <c r="L792" s="5"/>
      <c r="M792" s="5"/>
      <c r="N792" s="5"/>
      <c r="O792" s="5"/>
      <c r="P792" s="5"/>
      <c r="Q792" s="5"/>
      <c r="R792" s="5"/>
      <c r="S792" s="5"/>
      <c r="T792" s="5"/>
      <c r="U792" s="5"/>
      <c r="V792" s="5"/>
      <c r="W792" s="4"/>
      <c r="X792" s="4"/>
      <c r="Y792" s="4"/>
      <c r="Z792" s="4"/>
      <c r="AA792" s="4"/>
      <c r="AB792" s="4"/>
      <c r="AC792" s="4"/>
      <c r="AD792" s="4"/>
      <c r="AE792" s="4"/>
      <c r="AF792" s="4"/>
      <c r="AG792" s="4"/>
      <c r="AH792" s="4"/>
      <c r="AI792" s="4"/>
      <c r="AJ792" s="4"/>
      <c r="AK792" s="4"/>
      <c r="AL792" s="4"/>
      <c r="AM792" s="4"/>
    </row>
    <row r="793" spans="9:39" ht="20.100000000000001" customHeight="1" x14ac:dyDescent="0.4">
      <c r="I793" s="5"/>
      <c r="J793" s="5"/>
      <c r="K793" s="5"/>
      <c r="L793" s="5"/>
      <c r="M793" s="5"/>
      <c r="N793" s="5"/>
      <c r="O793" s="5"/>
      <c r="P793" s="5"/>
      <c r="Q793" s="5"/>
      <c r="R793" s="5"/>
      <c r="S793" s="5"/>
      <c r="T793" s="5"/>
      <c r="U793" s="5"/>
      <c r="V793" s="5"/>
      <c r="W793" s="4"/>
      <c r="X793" s="4"/>
      <c r="Y793" s="4"/>
      <c r="Z793" s="4"/>
      <c r="AA793" s="4"/>
      <c r="AB793" s="4"/>
      <c r="AC793" s="4"/>
      <c r="AD793" s="4"/>
      <c r="AE793" s="4"/>
      <c r="AF793" s="4"/>
      <c r="AG793" s="4"/>
      <c r="AH793" s="4"/>
      <c r="AI793" s="4"/>
      <c r="AJ793" s="4"/>
      <c r="AK793" s="4"/>
      <c r="AL793" s="4"/>
      <c r="AM793" s="4"/>
    </row>
    <row r="794" spans="9:39" ht="20.100000000000001" customHeight="1" x14ac:dyDescent="0.4">
      <c r="I794" s="5"/>
      <c r="J794" s="5"/>
      <c r="K794" s="5"/>
      <c r="L794" s="5"/>
      <c r="M794" s="5"/>
      <c r="N794" s="5"/>
      <c r="O794" s="5"/>
      <c r="P794" s="5"/>
      <c r="Q794" s="5"/>
      <c r="R794" s="5"/>
      <c r="S794" s="5"/>
      <c r="T794" s="5"/>
      <c r="U794" s="5"/>
      <c r="V794" s="5"/>
      <c r="W794" s="4"/>
      <c r="X794" s="4"/>
      <c r="Y794" s="4"/>
      <c r="Z794" s="4"/>
      <c r="AA794" s="4"/>
      <c r="AB794" s="4"/>
      <c r="AC794" s="4"/>
      <c r="AD794" s="4"/>
      <c r="AE794" s="4"/>
      <c r="AF794" s="4"/>
      <c r="AG794" s="4"/>
      <c r="AH794" s="4"/>
      <c r="AI794" s="4"/>
      <c r="AJ794" s="4"/>
      <c r="AK794" s="4"/>
      <c r="AL794" s="4"/>
      <c r="AM794" s="4"/>
    </row>
    <row r="795" spans="9:39" ht="20.100000000000001" customHeight="1" x14ac:dyDescent="0.4">
      <c r="I795" s="5"/>
      <c r="J795" s="5"/>
      <c r="K795" s="5"/>
      <c r="L795" s="5"/>
      <c r="M795" s="5"/>
      <c r="N795" s="5"/>
      <c r="O795" s="5"/>
      <c r="P795" s="5"/>
      <c r="Q795" s="5"/>
      <c r="R795" s="5"/>
      <c r="S795" s="5"/>
      <c r="T795" s="5"/>
      <c r="U795" s="5"/>
      <c r="V795" s="5"/>
      <c r="W795" s="4"/>
      <c r="X795" s="4"/>
      <c r="Y795" s="4"/>
      <c r="Z795" s="4"/>
      <c r="AA795" s="4"/>
      <c r="AB795" s="4"/>
      <c r="AC795" s="4"/>
      <c r="AD795" s="4"/>
      <c r="AE795" s="4"/>
      <c r="AF795" s="4"/>
      <c r="AG795" s="4"/>
      <c r="AH795" s="4"/>
      <c r="AI795" s="4"/>
      <c r="AJ795" s="4"/>
      <c r="AK795" s="4"/>
      <c r="AL795" s="4"/>
      <c r="AM795" s="4"/>
    </row>
    <row r="796" spans="9:39" ht="20.100000000000001" customHeight="1" x14ac:dyDescent="0.4">
      <c r="I796" s="5"/>
      <c r="J796" s="5"/>
      <c r="K796" s="5"/>
      <c r="L796" s="5"/>
      <c r="M796" s="5"/>
      <c r="N796" s="5"/>
      <c r="O796" s="5"/>
      <c r="P796" s="5"/>
      <c r="Q796" s="5"/>
      <c r="R796" s="5"/>
      <c r="S796" s="5"/>
      <c r="T796" s="5"/>
      <c r="U796" s="5"/>
      <c r="V796" s="5"/>
      <c r="W796" s="4"/>
      <c r="X796" s="4"/>
      <c r="Y796" s="4"/>
      <c r="Z796" s="4"/>
      <c r="AA796" s="4"/>
      <c r="AB796" s="4"/>
      <c r="AC796" s="4"/>
      <c r="AD796" s="4"/>
      <c r="AE796" s="4"/>
      <c r="AF796" s="4"/>
      <c r="AG796" s="4"/>
      <c r="AH796" s="4"/>
      <c r="AI796" s="4"/>
      <c r="AJ796" s="4"/>
      <c r="AK796" s="4"/>
      <c r="AL796" s="4"/>
      <c r="AM796" s="4"/>
    </row>
    <row r="797" spans="9:39" ht="20.100000000000001" customHeight="1" x14ac:dyDescent="0.4">
      <c r="I797" s="5"/>
      <c r="J797" s="5"/>
      <c r="K797" s="5"/>
      <c r="L797" s="5"/>
      <c r="M797" s="5"/>
      <c r="N797" s="5"/>
      <c r="O797" s="5"/>
      <c r="P797" s="5"/>
      <c r="Q797" s="5"/>
      <c r="R797" s="5"/>
      <c r="S797" s="5"/>
      <c r="T797" s="5"/>
      <c r="U797" s="5"/>
      <c r="V797" s="5"/>
      <c r="W797" s="4"/>
      <c r="X797" s="4"/>
      <c r="Y797" s="4"/>
      <c r="Z797" s="4"/>
      <c r="AA797" s="4"/>
      <c r="AB797" s="4"/>
      <c r="AC797" s="4"/>
      <c r="AD797" s="4"/>
      <c r="AE797" s="4"/>
      <c r="AF797" s="4"/>
      <c r="AG797" s="4"/>
      <c r="AH797" s="4"/>
      <c r="AI797" s="4"/>
      <c r="AJ797" s="4"/>
      <c r="AK797" s="4"/>
      <c r="AL797" s="4"/>
      <c r="AM797" s="4"/>
    </row>
    <row r="798" spans="9:39" ht="20.100000000000001" customHeight="1" x14ac:dyDescent="0.4">
      <c r="I798" s="5"/>
      <c r="J798" s="5"/>
      <c r="K798" s="5"/>
      <c r="L798" s="5"/>
      <c r="M798" s="5"/>
      <c r="N798" s="5"/>
      <c r="O798" s="5"/>
      <c r="P798" s="5"/>
      <c r="Q798" s="5"/>
      <c r="R798" s="5"/>
      <c r="S798" s="5"/>
      <c r="T798" s="5"/>
      <c r="U798" s="5"/>
      <c r="V798" s="5"/>
      <c r="W798" s="4"/>
      <c r="X798" s="4"/>
      <c r="Y798" s="4"/>
      <c r="Z798" s="4"/>
      <c r="AA798" s="4"/>
      <c r="AB798" s="4"/>
      <c r="AC798" s="4"/>
      <c r="AD798" s="4"/>
      <c r="AE798" s="4"/>
      <c r="AF798" s="4"/>
      <c r="AG798" s="4"/>
      <c r="AH798" s="4"/>
      <c r="AI798" s="4"/>
      <c r="AJ798" s="4"/>
      <c r="AK798" s="4"/>
      <c r="AL798" s="4"/>
      <c r="AM798" s="4"/>
    </row>
    <row r="799" spans="9:39" ht="20.100000000000001" customHeight="1" x14ac:dyDescent="0.4">
      <c r="I799" s="5"/>
      <c r="J799" s="5"/>
      <c r="K799" s="5"/>
      <c r="L799" s="5"/>
      <c r="M799" s="5"/>
      <c r="N799" s="5"/>
      <c r="O799" s="5"/>
      <c r="P799" s="5"/>
      <c r="Q799" s="5"/>
      <c r="R799" s="5"/>
      <c r="S799" s="5"/>
      <c r="T799" s="5"/>
      <c r="U799" s="5"/>
      <c r="V799" s="5"/>
      <c r="W799" s="4"/>
      <c r="X799" s="4"/>
      <c r="Y799" s="4"/>
      <c r="Z799" s="4"/>
      <c r="AA799" s="4"/>
      <c r="AB799" s="4"/>
      <c r="AC799" s="4"/>
      <c r="AD799" s="4"/>
      <c r="AE799" s="4"/>
      <c r="AF799" s="4"/>
      <c r="AG799" s="4"/>
      <c r="AH799" s="4"/>
      <c r="AI799" s="4"/>
      <c r="AJ799" s="4"/>
      <c r="AK799" s="4"/>
      <c r="AL799" s="4"/>
      <c r="AM799" s="4"/>
    </row>
    <row r="800" spans="9:39" ht="20.100000000000001" customHeight="1" x14ac:dyDescent="0.4">
      <c r="I800" s="5"/>
      <c r="J800" s="5"/>
      <c r="K800" s="5"/>
      <c r="L800" s="5"/>
      <c r="M800" s="5"/>
      <c r="N800" s="5"/>
      <c r="O800" s="5"/>
      <c r="P800" s="5"/>
      <c r="Q800" s="5"/>
      <c r="R800" s="5"/>
      <c r="S800" s="5"/>
      <c r="T800" s="5"/>
      <c r="U800" s="5"/>
      <c r="V800" s="5"/>
      <c r="W800" s="4"/>
      <c r="X800" s="4"/>
      <c r="Y800" s="4"/>
      <c r="Z800" s="4"/>
      <c r="AA800" s="4"/>
      <c r="AB800" s="4"/>
      <c r="AC800" s="4"/>
      <c r="AD800" s="4"/>
      <c r="AE800" s="4"/>
      <c r="AF800" s="4"/>
      <c r="AG800" s="4"/>
      <c r="AH800" s="4"/>
      <c r="AI800" s="4"/>
      <c r="AJ800" s="4"/>
      <c r="AK800" s="4"/>
      <c r="AL800" s="4"/>
      <c r="AM800" s="4"/>
    </row>
    <row r="801" spans="9:39" ht="20.100000000000001" customHeight="1" x14ac:dyDescent="0.4">
      <c r="I801" s="5"/>
      <c r="J801" s="5"/>
      <c r="K801" s="5"/>
      <c r="L801" s="5"/>
      <c r="M801" s="5"/>
      <c r="N801" s="5"/>
      <c r="O801" s="5"/>
      <c r="P801" s="5"/>
      <c r="Q801" s="5"/>
      <c r="R801" s="5"/>
      <c r="S801" s="5"/>
      <c r="T801" s="5"/>
      <c r="U801" s="5"/>
      <c r="V801" s="5"/>
      <c r="W801" s="4"/>
      <c r="X801" s="4"/>
      <c r="Y801" s="4"/>
      <c r="Z801" s="4"/>
      <c r="AA801" s="4"/>
      <c r="AB801" s="4"/>
      <c r="AC801" s="4"/>
      <c r="AD801" s="4"/>
      <c r="AE801" s="4"/>
      <c r="AF801" s="4"/>
      <c r="AG801" s="4"/>
      <c r="AH801" s="4"/>
      <c r="AI801" s="4"/>
      <c r="AJ801" s="4"/>
      <c r="AK801" s="4"/>
      <c r="AL801" s="4"/>
      <c r="AM801" s="4"/>
    </row>
    <row r="802" spans="9:39" ht="20.100000000000001" customHeight="1" x14ac:dyDescent="0.4">
      <c r="I802" s="5"/>
      <c r="J802" s="5"/>
      <c r="K802" s="5"/>
      <c r="L802" s="5"/>
      <c r="M802" s="5"/>
      <c r="N802" s="5"/>
      <c r="O802" s="5"/>
      <c r="P802" s="5"/>
      <c r="Q802" s="5"/>
      <c r="R802" s="5"/>
      <c r="S802" s="5"/>
      <c r="T802" s="5"/>
      <c r="U802" s="5"/>
      <c r="V802" s="5"/>
      <c r="W802" s="4"/>
      <c r="X802" s="4"/>
      <c r="Y802" s="4"/>
      <c r="Z802" s="4"/>
      <c r="AA802" s="4"/>
      <c r="AB802" s="4"/>
      <c r="AC802" s="4"/>
      <c r="AD802" s="4"/>
      <c r="AE802" s="4"/>
      <c r="AF802" s="4"/>
      <c r="AG802" s="4"/>
      <c r="AH802" s="4"/>
      <c r="AI802" s="4"/>
      <c r="AJ802" s="4"/>
      <c r="AK802" s="4"/>
      <c r="AL802" s="4"/>
      <c r="AM802" s="4"/>
    </row>
    <row r="803" spans="9:39" ht="20.100000000000001" customHeight="1" x14ac:dyDescent="0.4">
      <c r="I803" s="5"/>
      <c r="J803" s="5"/>
      <c r="K803" s="5"/>
      <c r="L803" s="5"/>
      <c r="M803" s="5"/>
      <c r="N803" s="5"/>
      <c r="O803" s="5"/>
      <c r="P803" s="5"/>
      <c r="Q803" s="5"/>
      <c r="R803" s="5"/>
      <c r="S803" s="5"/>
      <c r="T803" s="5"/>
      <c r="U803" s="5"/>
      <c r="V803" s="5"/>
      <c r="W803" s="4"/>
      <c r="X803" s="4"/>
      <c r="Y803" s="4"/>
      <c r="Z803" s="4"/>
      <c r="AA803" s="4"/>
      <c r="AB803" s="4"/>
      <c r="AC803" s="4"/>
      <c r="AD803" s="4"/>
      <c r="AE803" s="4"/>
      <c r="AF803" s="4"/>
      <c r="AG803" s="4"/>
      <c r="AH803" s="4"/>
      <c r="AI803" s="4"/>
      <c r="AJ803" s="4"/>
      <c r="AK803" s="4"/>
      <c r="AL803" s="4"/>
      <c r="AM803" s="4"/>
    </row>
    <row r="804" spans="9:39" ht="20.100000000000001" customHeight="1" x14ac:dyDescent="0.4">
      <c r="I804" s="5"/>
      <c r="J804" s="5"/>
      <c r="K804" s="5"/>
      <c r="L804" s="5"/>
      <c r="M804" s="5"/>
      <c r="N804" s="5"/>
      <c r="O804" s="5"/>
      <c r="P804" s="5"/>
      <c r="Q804" s="5"/>
      <c r="R804" s="5"/>
      <c r="S804" s="5"/>
      <c r="T804" s="5"/>
      <c r="U804" s="5"/>
      <c r="V804" s="5"/>
      <c r="W804" s="4"/>
      <c r="X804" s="4"/>
      <c r="Y804" s="4"/>
      <c r="Z804" s="4"/>
      <c r="AA804" s="4"/>
      <c r="AB804" s="4"/>
      <c r="AC804" s="4"/>
      <c r="AD804" s="4"/>
      <c r="AE804" s="4"/>
      <c r="AF804" s="4"/>
      <c r="AG804" s="4"/>
      <c r="AH804" s="4"/>
      <c r="AI804" s="4"/>
      <c r="AJ804" s="4"/>
      <c r="AK804" s="4"/>
      <c r="AL804" s="4"/>
      <c r="AM804" s="4"/>
    </row>
    <row r="805" spans="9:39" ht="20.100000000000001" customHeight="1" x14ac:dyDescent="0.4">
      <c r="I805" s="5"/>
      <c r="J805" s="5"/>
      <c r="K805" s="5"/>
      <c r="L805" s="5"/>
      <c r="M805" s="5"/>
      <c r="N805" s="5"/>
      <c r="O805" s="5"/>
      <c r="P805" s="5"/>
      <c r="Q805" s="5"/>
      <c r="R805" s="5"/>
      <c r="S805" s="5"/>
      <c r="T805" s="5"/>
      <c r="U805" s="5"/>
      <c r="V805" s="5"/>
      <c r="W805" s="4"/>
      <c r="X805" s="4"/>
      <c r="Y805" s="4"/>
      <c r="Z805" s="4"/>
      <c r="AA805" s="4"/>
      <c r="AB805" s="4"/>
      <c r="AC805" s="4"/>
      <c r="AD805" s="4"/>
      <c r="AE805" s="4"/>
      <c r="AF805" s="4"/>
      <c r="AG805" s="4"/>
      <c r="AH805" s="4"/>
      <c r="AI805" s="4"/>
      <c r="AJ805" s="4"/>
      <c r="AK805" s="4"/>
      <c r="AL805" s="4"/>
      <c r="AM805" s="4"/>
    </row>
    <row r="806" spans="9:39" ht="20.100000000000001" customHeight="1" x14ac:dyDescent="0.4">
      <c r="I806" s="5"/>
      <c r="J806" s="5"/>
      <c r="K806" s="5"/>
      <c r="L806" s="5"/>
      <c r="M806" s="5"/>
      <c r="N806" s="5"/>
      <c r="O806" s="5"/>
      <c r="P806" s="5"/>
      <c r="Q806" s="5"/>
      <c r="R806" s="5"/>
      <c r="S806" s="5"/>
      <c r="T806" s="5"/>
      <c r="U806" s="5"/>
      <c r="V806" s="5"/>
      <c r="W806" s="4"/>
      <c r="X806" s="4"/>
      <c r="Y806" s="4"/>
      <c r="Z806" s="4"/>
      <c r="AA806" s="4"/>
      <c r="AB806" s="4"/>
      <c r="AC806" s="4"/>
      <c r="AD806" s="4"/>
      <c r="AE806" s="4"/>
      <c r="AF806" s="4"/>
      <c r="AG806" s="4"/>
      <c r="AH806" s="4"/>
      <c r="AI806" s="4"/>
      <c r="AJ806" s="4"/>
      <c r="AK806" s="4"/>
      <c r="AL806" s="4"/>
      <c r="AM806" s="4"/>
    </row>
    <row r="807" spans="9:39" ht="20.100000000000001" customHeight="1" x14ac:dyDescent="0.4">
      <c r="I807" s="5"/>
      <c r="J807" s="5"/>
      <c r="K807" s="5"/>
      <c r="L807" s="5"/>
      <c r="M807" s="5"/>
      <c r="N807" s="5"/>
      <c r="O807" s="5"/>
      <c r="P807" s="5"/>
      <c r="Q807" s="5"/>
      <c r="R807" s="5"/>
      <c r="S807" s="5"/>
      <c r="T807" s="5"/>
      <c r="U807" s="5"/>
      <c r="V807" s="5"/>
      <c r="W807" s="4"/>
      <c r="X807" s="4"/>
      <c r="Y807" s="4"/>
      <c r="Z807" s="4"/>
      <c r="AA807" s="4"/>
      <c r="AB807" s="4"/>
      <c r="AC807" s="4"/>
      <c r="AD807" s="4"/>
      <c r="AE807" s="4"/>
      <c r="AF807" s="4"/>
      <c r="AG807" s="4"/>
      <c r="AH807" s="4"/>
      <c r="AI807" s="4"/>
      <c r="AJ807" s="4"/>
      <c r="AK807" s="4"/>
      <c r="AL807" s="4"/>
      <c r="AM807" s="4"/>
    </row>
    <row r="808" spans="9:39" ht="20.100000000000001" customHeight="1" x14ac:dyDescent="0.4">
      <c r="I808" s="5"/>
      <c r="J808" s="5"/>
      <c r="K808" s="5"/>
      <c r="L808" s="5"/>
      <c r="M808" s="5"/>
      <c r="N808" s="5"/>
      <c r="O808" s="5"/>
      <c r="P808" s="5"/>
      <c r="Q808" s="5"/>
      <c r="R808" s="5"/>
      <c r="S808" s="5"/>
      <c r="T808" s="5"/>
      <c r="U808" s="5"/>
      <c r="V808" s="5"/>
      <c r="W808" s="4"/>
      <c r="X808" s="4"/>
      <c r="Y808" s="4"/>
      <c r="Z808" s="4"/>
      <c r="AA808" s="4"/>
      <c r="AB808" s="4"/>
      <c r="AC808" s="4"/>
      <c r="AD808" s="4"/>
      <c r="AE808" s="4"/>
      <c r="AF808" s="4"/>
      <c r="AG808" s="4"/>
      <c r="AH808" s="4"/>
      <c r="AI808" s="4"/>
      <c r="AJ808" s="4"/>
      <c r="AK808" s="4"/>
      <c r="AL808" s="4"/>
      <c r="AM808" s="4"/>
    </row>
    <row r="809" spans="9:39" ht="20.100000000000001" customHeight="1" x14ac:dyDescent="0.4">
      <c r="I809" s="5"/>
      <c r="J809" s="5"/>
      <c r="K809" s="5"/>
      <c r="L809" s="5"/>
      <c r="M809" s="5"/>
      <c r="N809" s="5"/>
      <c r="O809" s="5"/>
      <c r="P809" s="5"/>
      <c r="Q809" s="5"/>
      <c r="R809" s="5"/>
      <c r="S809" s="5"/>
      <c r="T809" s="5"/>
      <c r="U809" s="5"/>
      <c r="V809" s="5"/>
      <c r="W809" s="4"/>
      <c r="X809" s="4"/>
      <c r="Y809" s="4"/>
      <c r="Z809" s="4"/>
      <c r="AA809" s="4"/>
      <c r="AB809" s="4"/>
      <c r="AC809" s="4"/>
      <c r="AD809" s="4"/>
      <c r="AE809" s="4"/>
      <c r="AF809" s="4"/>
      <c r="AG809" s="4"/>
      <c r="AH809" s="4"/>
      <c r="AI809" s="4"/>
      <c r="AJ809" s="4"/>
      <c r="AK809" s="4"/>
      <c r="AL809" s="4"/>
      <c r="AM809" s="4"/>
    </row>
    <row r="810" spans="9:39" ht="20.100000000000001" customHeight="1" x14ac:dyDescent="0.4">
      <c r="I810" s="5"/>
      <c r="J810" s="5"/>
      <c r="K810" s="5"/>
      <c r="L810" s="5"/>
      <c r="M810" s="5"/>
      <c r="N810" s="5"/>
      <c r="O810" s="5"/>
      <c r="P810" s="5"/>
      <c r="Q810" s="5"/>
      <c r="R810" s="5"/>
      <c r="S810" s="5"/>
      <c r="T810" s="5"/>
      <c r="U810" s="5"/>
      <c r="V810" s="5"/>
      <c r="W810" s="4"/>
      <c r="X810" s="4"/>
      <c r="Y810" s="4"/>
      <c r="Z810" s="4"/>
      <c r="AA810" s="4"/>
      <c r="AB810" s="4"/>
      <c r="AC810" s="4"/>
      <c r="AD810" s="4"/>
      <c r="AE810" s="4"/>
      <c r="AF810" s="4"/>
      <c r="AG810" s="4"/>
      <c r="AH810" s="4"/>
      <c r="AI810" s="4"/>
      <c r="AJ810" s="4"/>
      <c r="AK810" s="4"/>
      <c r="AL810" s="4"/>
      <c r="AM810" s="4"/>
    </row>
    <row r="811" spans="9:39" ht="20.100000000000001" customHeight="1" x14ac:dyDescent="0.4">
      <c r="I811" s="5"/>
      <c r="J811" s="5"/>
      <c r="K811" s="5"/>
      <c r="L811" s="5"/>
      <c r="M811" s="5"/>
      <c r="N811" s="5"/>
      <c r="O811" s="5"/>
      <c r="P811" s="5"/>
      <c r="Q811" s="5"/>
      <c r="R811" s="5"/>
      <c r="S811" s="5"/>
      <c r="T811" s="5"/>
      <c r="U811" s="5"/>
      <c r="V811" s="5"/>
      <c r="W811" s="4"/>
      <c r="X811" s="4"/>
      <c r="Y811" s="4"/>
      <c r="Z811" s="4"/>
      <c r="AA811" s="4"/>
      <c r="AB811" s="4"/>
      <c r="AC811" s="4"/>
      <c r="AD811" s="4"/>
      <c r="AE811" s="4"/>
      <c r="AF811" s="4"/>
      <c r="AG811" s="4"/>
      <c r="AH811" s="4"/>
      <c r="AI811" s="4"/>
      <c r="AJ811" s="4"/>
      <c r="AK811" s="4"/>
      <c r="AL811" s="4"/>
      <c r="AM811" s="4"/>
    </row>
    <row r="812" spans="9:39" ht="20.100000000000001" customHeight="1" x14ac:dyDescent="0.4">
      <c r="I812" s="5"/>
      <c r="J812" s="5"/>
      <c r="K812" s="5"/>
      <c r="L812" s="5"/>
      <c r="M812" s="5"/>
      <c r="N812" s="5"/>
      <c r="O812" s="5"/>
      <c r="P812" s="5"/>
      <c r="Q812" s="5"/>
      <c r="R812" s="5"/>
      <c r="S812" s="5"/>
      <c r="T812" s="5"/>
      <c r="U812" s="5"/>
      <c r="V812" s="5"/>
      <c r="W812" s="4"/>
      <c r="X812" s="4"/>
      <c r="Y812" s="4"/>
      <c r="Z812" s="4"/>
      <c r="AA812" s="4"/>
      <c r="AB812" s="4"/>
      <c r="AC812" s="4"/>
      <c r="AD812" s="4"/>
      <c r="AE812" s="4"/>
      <c r="AF812" s="4"/>
      <c r="AG812" s="4"/>
      <c r="AH812" s="4"/>
      <c r="AI812" s="4"/>
      <c r="AJ812" s="4"/>
      <c r="AK812" s="4"/>
      <c r="AL812" s="4"/>
      <c r="AM812" s="4"/>
    </row>
    <row r="813" spans="9:39" ht="20.100000000000001" customHeight="1" x14ac:dyDescent="0.4">
      <c r="I813" s="5"/>
      <c r="J813" s="5"/>
      <c r="K813" s="5"/>
      <c r="L813" s="5"/>
      <c r="M813" s="5"/>
      <c r="N813" s="5"/>
      <c r="O813" s="5"/>
      <c r="P813" s="5"/>
      <c r="Q813" s="5"/>
      <c r="R813" s="5"/>
      <c r="S813" s="5"/>
      <c r="T813" s="5"/>
      <c r="U813" s="5"/>
      <c r="V813" s="5"/>
      <c r="W813" s="4"/>
      <c r="X813" s="4"/>
      <c r="Y813" s="4"/>
      <c r="Z813" s="4"/>
      <c r="AA813" s="4"/>
      <c r="AB813" s="4"/>
      <c r="AC813" s="4"/>
      <c r="AD813" s="4"/>
      <c r="AE813" s="4"/>
      <c r="AF813" s="4"/>
      <c r="AG813" s="4"/>
      <c r="AH813" s="4"/>
      <c r="AI813" s="4"/>
      <c r="AJ813" s="4"/>
      <c r="AK813" s="4"/>
      <c r="AL813" s="4"/>
      <c r="AM813" s="4"/>
    </row>
    <row r="814" spans="9:39" ht="20.100000000000001" customHeight="1" x14ac:dyDescent="0.4">
      <c r="I814" s="5"/>
      <c r="J814" s="5"/>
      <c r="K814" s="5"/>
      <c r="L814" s="5"/>
      <c r="M814" s="5"/>
      <c r="N814" s="5"/>
      <c r="O814" s="5"/>
      <c r="P814" s="5"/>
      <c r="Q814" s="5"/>
      <c r="R814" s="5"/>
      <c r="S814" s="5"/>
      <c r="T814" s="5"/>
      <c r="U814" s="5"/>
      <c r="V814" s="5"/>
      <c r="W814" s="4"/>
      <c r="X814" s="4"/>
      <c r="Y814" s="4"/>
      <c r="Z814" s="4"/>
      <c r="AA814" s="4"/>
      <c r="AB814" s="4"/>
      <c r="AC814" s="4"/>
      <c r="AD814" s="4"/>
      <c r="AE814" s="4"/>
      <c r="AF814" s="4"/>
      <c r="AG814" s="4"/>
      <c r="AH814" s="4"/>
      <c r="AI814" s="4"/>
      <c r="AJ814" s="4"/>
      <c r="AK814" s="4"/>
      <c r="AL814" s="4"/>
      <c r="AM814" s="4"/>
    </row>
    <row r="815" spans="9:39" ht="20.100000000000001" customHeight="1" x14ac:dyDescent="0.4">
      <c r="I815" s="5"/>
      <c r="J815" s="5"/>
      <c r="K815" s="5"/>
      <c r="L815" s="5"/>
      <c r="M815" s="5"/>
      <c r="N815" s="5"/>
      <c r="O815" s="5"/>
      <c r="P815" s="5"/>
      <c r="Q815" s="5"/>
      <c r="R815" s="5"/>
      <c r="S815" s="5"/>
      <c r="T815" s="5"/>
      <c r="U815" s="5"/>
      <c r="V815" s="5"/>
      <c r="W815" s="4"/>
      <c r="X815" s="4"/>
      <c r="Y815" s="4"/>
      <c r="Z815" s="4"/>
      <c r="AA815" s="4"/>
      <c r="AB815" s="4"/>
      <c r="AC815" s="4"/>
      <c r="AD815" s="4"/>
      <c r="AE815" s="4"/>
      <c r="AF815" s="4"/>
      <c r="AG815" s="4"/>
      <c r="AH815" s="4"/>
      <c r="AI815" s="4"/>
      <c r="AJ815" s="4"/>
      <c r="AK815" s="4"/>
      <c r="AL815" s="4"/>
      <c r="AM815" s="4"/>
    </row>
    <row r="816" spans="9:39" ht="20.100000000000001" customHeight="1" x14ac:dyDescent="0.4">
      <c r="I816" s="5"/>
      <c r="J816" s="5"/>
      <c r="K816" s="5"/>
      <c r="L816" s="5"/>
      <c r="M816" s="5"/>
      <c r="N816" s="5"/>
      <c r="O816" s="5"/>
      <c r="P816" s="5"/>
      <c r="Q816" s="5"/>
      <c r="R816" s="5"/>
      <c r="S816" s="5"/>
      <c r="T816" s="5"/>
      <c r="U816" s="5"/>
      <c r="V816" s="5"/>
      <c r="W816" s="4"/>
      <c r="X816" s="4"/>
      <c r="Y816" s="4"/>
      <c r="Z816" s="4"/>
      <c r="AA816" s="4"/>
      <c r="AB816" s="4"/>
      <c r="AC816" s="4"/>
      <c r="AD816" s="4"/>
      <c r="AE816" s="4"/>
      <c r="AF816" s="4"/>
      <c r="AG816" s="4"/>
      <c r="AH816" s="4"/>
      <c r="AI816" s="4"/>
      <c r="AJ816" s="4"/>
      <c r="AK816" s="4"/>
      <c r="AL816" s="4"/>
      <c r="AM816" s="4"/>
    </row>
    <row r="817" spans="9:39" ht="20.100000000000001" customHeight="1" x14ac:dyDescent="0.4">
      <c r="I817" s="5"/>
      <c r="J817" s="5"/>
      <c r="K817" s="5"/>
      <c r="L817" s="5"/>
      <c r="M817" s="5"/>
      <c r="N817" s="5"/>
      <c r="O817" s="5"/>
      <c r="P817" s="5"/>
      <c r="Q817" s="5"/>
      <c r="R817" s="5"/>
      <c r="S817" s="5"/>
      <c r="T817" s="5"/>
      <c r="U817" s="5"/>
      <c r="V817" s="5"/>
      <c r="W817" s="4"/>
      <c r="X817" s="4"/>
      <c r="Y817" s="4"/>
      <c r="Z817" s="4"/>
      <c r="AA817" s="4"/>
      <c r="AB817" s="4"/>
      <c r="AC817" s="4"/>
      <c r="AD817" s="4"/>
      <c r="AE817" s="4"/>
      <c r="AF817" s="4"/>
      <c r="AG817" s="4"/>
      <c r="AH817" s="4"/>
      <c r="AI817" s="4"/>
      <c r="AJ817" s="4"/>
      <c r="AK817" s="4"/>
      <c r="AL817" s="4"/>
      <c r="AM817" s="4"/>
    </row>
    <row r="818" spans="9:39" ht="20.100000000000001" customHeight="1" x14ac:dyDescent="0.4">
      <c r="I818" s="5"/>
      <c r="J818" s="5"/>
      <c r="K818" s="5"/>
      <c r="L818" s="5"/>
      <c r="M818" s="5"/>
      <c r="N818" s="5"/>
      <c r="O818" s="5"/>
      <c r="P818" s="5"/>
      <c r="Q818" s="5"/>
      <c r="R818" s="5"/>
      <c r="S818" s="5"/>
      <c r="T818" s="5"/>
      <c r="U818" s="5"/>
      <c r="V818" s="5"/>
      <c r="W818" s="4"/>
      <c r="X818" s="4"/>
      <c r="Y818" s="4"/>
      <c r="Z818" s="4"/>
      <c r="AA818" s="4"/>
      <c r="AB818" s="4"/>
      <c r="AC818" s="4"/>
      <c r="AD818" s="4"/>
      <c r="AE818" s="4"/>
      <c r="AF818" s="4"/>
      <c r="AG818" s="4"/>
      <c r="AH818" s="4"/>
      <c r="AI818" s="4"/>
      <c r="AJ818" s="4"/>
      <c r="AK818" s="4"/>
      <c r="AL818" s="4"/>
      <c r="AM818" s="4"/>
    </row>
    <row r="819" spans="9:39" ht="20.100000000000001" customHeight="1" x14ac:dyDescent="0.4">
      <c r="I819" s="5"/>
      <c r="J819" s="5"/>
      <c r="K819" s="5"/>
      <c r="L819" s="5"/>
      <c r="M819" s="5"/>
      <c r="N819" s="5"/>
      <c r="O819" s="5"/>
      <c r="P819" s="5"/>
      <c r="Q819" s="5"/>
      <c r="R819" s="5"/>
      <c r="S819" s="5"/>
      <c r="T819" s="5"/>
      <c r="U819" s="5"/>
      <c r="V819" s="5"/>
      <c r="W819" s="4"/>
      <c r="X819" s="4"/>
      <c r="Y819" s="4"/>
      <c r="Z819" s="4"/>
      <c r="AA819" s="4"/>
      <c r="AB819" s="4"/>
      <c r="AC819" s="4"/>
      <c r="AD819" s="4"/>
      <c r="AE819" s="4"/>
      <c r="AF819" s="4"/>
      <c r="AG819" s="4"/>
      <c r="AH819" s="4"/>
      <c r="AI819" s="4"/>
      <c r="AJ819" s="4"/>
      <c r="AK819" s="4"/>
      <c r="AL819" s="4"/>
      <c r="AM819" s="4"/>
    </row>
    <row r="820" spans="9:39" ht="20.100000000000001" customHeight="1" x14ac:dyDescent="0.4">
      <c r="I820" s="5"/>
      <c r="J820" s="5"/>
      <c r="K820" s="5"/>
      <c r="L820" s="5"/>
      <c r="M820" s="5"/>
      <c r="N820" s="5"/>
      <c r="O820" s="5"/>
      <c r="P820" s="5"/>
      <c r="Q820" s="5"/>
      <c r="R820" s="5"/>
      <c r="S820" s="5"/>
      <c r="T820" s="5"/>
      <c r="U820" s="5"/>
      <c r="V820" s="5"/>
      <c r="W820" s="4"/>
      <c r="X820" s="4"/>
      <c r="Y820" s="4"/>
      <c r="Z820" s="4"/>
      <c r="AA820" s="4"/>
      <c r="AB820" s="4"/>
      <c r="AC820" s="4"/>
      <c r="AD820" s="4"/>
      <c r="AE820" s="4"/>
      <c r="AF820" s="4"/>
      <c r="AG820" s="4"/>
      <c r="AH820" s="4"/>
      <c r="AI820" s="4"/>
      <c r="AJ820" s="4"/>
      <c r="AK820" s="4"/>
      <c r="AL820" s="4"/>
      <c r="AM820" s="4"/>
    </row>
    <row r="821" spans="9:39" ht="20.100000000000001" customHeight="1" x14ac:dyDescent="0.4">
      <c r="I821" s="5"/>
      <c r="J821" s="5"/>
      <c r="K821" s="5"/>
      <c r="L821" s="5"/>
      <c r="M821" s="5"/>
      <c r="N821" s="5"/>
      <c r="O821" s="5"/>
      <c r="P821" s="5"/>
      <c r="Q821" s="5"/>
      <c r="R821" s="5"/>
      <c r="S821" s="5"/>
      <c r="T821" s="5"/>
      <c r="U821" s="5"/>
      <c r="V821" s="5"/>
      <c r="W821" s="4"/>
      <c r="X821" s="4"/>
      <c r="Y821" s="4"/>
      <c r="Z821" s="4"/>
      <c r="AA821" s="4"/>
      <c r="AB821" s="4"/>
      <c r="AC821" s="4"/>
      <c r="AD821" s="4"/>
      <c r="AE821" s="4"/>
      <c r="AF821" s="4"/>
      <c r="AG821" s="4"/>
      <c r="AH821" s="4"/>
      <c r="AI821" s="4"/>
      <c r="AJ821" s="4"/>
      <c r="AK821" s="4"/>
      <c r="AL821" s="4"/>
      <c r="AM821" s="4"/>
    </row>
    <row r="822" spans="9:39" ht="20.100000000000001" customHeight="1" x14ac:dyDescent="0.4">
      <c r="I822" s="5"/>
      <c r="J822" s="5"/>
      <c r="K822" s="5"/>
      <c r="L822" s="5"/>
      <c r="M822" s="5"/>
      <c r="N822" s="5"/>
      <c r="O822" s="5"/>
      <c r="P822" s="5"/>
      <c r="Q822" s="5"/>
      <c r="R822" s="5"/>
      <c r="S822" s="5"/>
      <c r="T822" s="5"/>
      <c r="U822" s="5"/>
      <c r="V822" s="5"/>
      <c r="W822" s="4"/>
      <c r="X822" s="4"/>
      <c r="Y822" s="4"/>
      <c r="Z822" s="4"/>
      <c r="AA822" s="4"/>
      <c r="AB822" s="4"/>
      <c r="AC822" s="4"/>
      <c r="AD822" s="4"/>
      <c r="AE822" s="4"/>
      <c r="AF822" s="4"/>
      <c r="AG822" s="4"/>
      <c r="AH822" s="4"/>
      <c r="AI822" s="4"/>
      <c r="AJ822" s="4"/>
      <c r="AK822" s="4"/>
      <c r="AL822" s="4"/>
      <c r="AM822" s="4"/>
    </row>
    <row r="823" spans="9:39" ht="20.100000000000001" customHeight="1" x14ac:dyDescent="0.4">
      <c r="I823" s="5"/>
      <c r="J823" s="5"/>
      <c r="K823" s="5"/>
      <c r="L823" s="5"/>
      <c r="M823" s="5"/>
      <c r="N823" s="5"/>
      <c r="O823" s="5"/>
      <c r="P823" s="5"/>
      <c r="Q823" s="5"/>
      <c r="R823" s="5"/>
      <c r="S823" s="5"/>
      <c r="T823" s="5"/>
      <c r="U823" s="5"/>
      <c r="V823" s="5"/>
      <c r="W823" s="4"/>
      <c r="X823" s="4"/>
      <c r="Y823" s="4"/>
      <c r="Z823" s="4"/>
      <c r="AA823" s="4"/>
      <c r="AB823" s="4"/>
      <c r="AC823" s="4"/>
      <c r="AD823" s="4"/>
      <c r="AE823" s="4"/>
      <c r="AF823" s="4"/>
      <c r="AG823" s="4"/>
      <c r="AH823" s="4"/>
      <c r="AI823" s="4"/>
      <c r="AJ823" s="4"/>
      <c r="AK823" s="4"/>
      <c r="AL823" s="4"/>
      <c r="AM823" s="4"/>
    </row>
    <row r="824" spans="9:39" ht="20.100000000000001" customHeight="1" x14ac:dyDescent="0.4">
      <c r="I824" s="5"/>
      <c r="J824" s="5"/>
      <c r="K824" s="5"/>
      <c r="L824" s="5"/>
      <c r="M824" s="5"/>
      <c r="N824" s="5"/>
      <c r="O824" s="5"/>
      <c r="P824" s="5"/>
      <c r="Q824" s="5"/>
      <c r="R824" s="5"/>
      <c r="S824" s="5"/>
      <c r="T824" s="5"/>
      <c r="U824" s="5"/>
      <c r="V824" s="5"/>
      <c r="W824" s="4"/>
      <c r="X824" s="4"/>
      <c r="Y824" s="4"/>
      <c r="Z824" s="4"/>
      <c r="AA824" s="4"/>
      <c r="AB824" s="4"/>
      <c r="AC824" s="4"/>
      <c r="AD824" s="4"/>
      <c r="AE824" s="4"/>
      <c r="AF824" s="4"/>
      <c r="AG824" s="4"/>
      <c r="AH824" s="4"/>
      <c r="AI824" s="4"/>
      <c r="AJ824" s="4"/>
      <c r="AK824" s="4"/>
      <c r="AL824" s="4"/>
      <c r="AM824" s="4"/>
    </row>
    <row r="825" spans="9:39" ht="20.100000000000001" customHeight="1" x14ac:dyDescent="0.4">
      <c r="I825" s="5"/>
      <c r="J825" s="5"/>
      <c r="K825" s="5"/>
      <c r="L825" s="5"/>
      <c r="M825" s="5"/>
      <c r="N825" s="5"/>
      <c r="O825" s="5"/>
      <c r="P825" s="5"/>
      <c r="Q825" s="5"/>
      <c r="R825" s="5"/>
      <c r="S825" s="5"/>
      <c r="T825" s="5"/>
      <c r="U825" s="5"/>
      <c r="V825" s="5"/>
      <c r="W825" s="4"/>
      <c r="X825" s="4"/>
      <c r="Y825" s="4"/>
      <c r="Z825" s="4"/>
      <c r="AA825" s="4"/>
      <c r="AB825" s="4"/>
      <c r="AC825" s="4"/>
      <c r="AD825" s="4"/>
      <c r="AE825" s="4"/>
      <c r="AF825" s="4"/>
      <c r="AG825" s="4"/>
      <c r="AH825" s="4"/>
      <c r="AI825" s="4"/>
      <c r="AJ825" s="4"/>
      <c r="AK825" s="4"/>
      <c r="AL825" s="4"/>
      <c r="AM825" s="4"/>
    </row>
    <row r="826" spans="9:39" ht="20.100000000000001" customHeight="1" x14ac:dyDescent="0.4">
      <c r="I826" s="5"/>
      <c r="J826" s="5"/>
      <c r="K826" s="5"/>
      <c r="L826" s="5"/>
      <c r="M826" s="5"/>
      <c r="N826" s="5"/>
      <c r="O826" s="5"/>
      <c r="P826" s="5"/>
      <c r="Q826" s="5"/>
      <c r="R826" s="5"/>
      <c r="S826" s="5"/>
      <c r="T826" s="5"/>
      <c r="U826" s="5"/>
      <c r="V826" s="5"/>
      <c r="W826" s="4"/>
      <c r="X826" s="4"/>
      <c r="Y826" s="4"/>
      <c r="Z826" s="4"/>
      <c r="AA826" s="4"/>
      <c r="AB826" s="4"/>
      <c r="AC826" s="4"/>
      <c r="AD826" s="4"/>
      <c r="AE826" s="4"/>
      <c r="AF826" s="4"/>
      <c r="AG826" s="4"/>
      <c r="AH826" s="4"/>
      <c r="AI826" s="4"/>
      <c r="AJ826" s="4"/>
      <c r="AK826" s="4"/>
      <c r="AL826" s="4"/>
      <c r="AM826" s="4"/>
    </row>
    <row r="827" spans="9:39" ht="20.100000000000001" customHeight="1" x14ac:dyDescent="0.4">
      <c r="I827" s="5"/>
      <c r="J827" s="5"/>
      <c r="K827" s="5"/>
      <c r="L827" s="5"/>
      <c r="M827" s="5"/>
      <c r="N827" s="5"/>
      <c r="O827" s="5"/>
      <c r="P827" s="5"/>
      <c r="Q827" s="5"/>
      <c r="R827" s="5"/>
      <c r="S827" s="5"/>
      <c r="T827" s="5"/>
      <c r="U827" s="5"/>
      <c r="V827" s="5"/>
      <c r="W827" s="4"/>
      <c r="X827" s="4"/>
      <c r="Y827" s="4"/>
      <c r="Z827" s="4"/>
      <c r="AA827" s="4"/>
      <c r="AB827" s="4"/>
      <c r="AC827" s="4"/>
      <c r="AD827" s="4"/>
      <c r="AE827" s="4"/>
      <c r="AF827" s="4"/>
      <c r="AG827" s="4"/>
      <c r="AH827" s="4"/>
      <c r="AI827" s="4"/>
      <c r="AJ827" s="4"/>
      <c r="AK827" s="4"/>
      <c r="AL827" s="4"/>
      <c r="AM827" s="4"/>
    </row>
    <row r="828" spans="9:39" ht="20.100000000000001" customHeight="1" x14ac:dyDescent="0.4">
      <c r="I828" s="5"/>
      <c r="J828" s="5"/>
      <c r="K828" s="5"/>
      <c r="L828" s="5"/>
      <c r="M828" s="5"/>
      <c r="N828" s="5"/>
      <c r="O828" s="5"/>
      <c r="P828" s="5"/>
      <c r="Q828" s="5"/>
      <c r="R828" s="5"/>
      <c r="S828" s="5"/>
      <c r="T828" s="5"/>
      <c r="U828" s="5"/>
      <c r="V828" s="5"/>
      <c r="W828" s="4"/>
      <c r="X828" s="4"/>
      <c r="Y828" s="4"/>
      <c r="Z828" s="4"/>
      <c r="AA828" s="4"/>
      <c r="AB828" s="4"/>
      <c r="AC828" s="4"/>
      <c r="AD828" s="4"/>
      <c r="AE828" s="4"/>
      <c r="AF828" s="4"/>
      <c r="AG828" s="4"/>
      <c r="AH828" s="4"/>
      <c r="AI828" s="4"/>
      <c r="AJ828" s="4"/>
      <c r="AK828" s="4"/>
      <c r="AL828" s="4"/>
      <c r="AM828" s="4"/>
    </row>
    <row r="829" spans="9:39" ht="20.100000000000001" customHeight="1" x14ac:dyDescent="0.4">
      <c r="I829" s="5"/>
      <c r="J829" s="5"/>
      <c r="K829" s="5"/>
      <c r="L829" s="5"/>
      <c r="M829" s="5"/>
      <c r="N829" s="5"/>
      <c r="O829" s="5"/>
      <c r="P829" s="5"/>
      <c r="Q829" s="5"/>
      <c r="R829" s="5"/>
      <c r="S829" s="5"/>
      <c r="T829" s="5"/>
      <c r="U829" s="5"/>
      <c r="V829" s="5"/>
      <c r="W829" s="4"/>
      <c r="X829" s="4"/>
      <c r="Y829" s="4"/>
      <c r="Z829" s="4"/>
      <c r="AA829" s="4"/>
      <c r="AB829" s="4"/>
      <c r="AC829" s="4"/>
      <c r="AD829" s="4"/>
      <c r="AE829" s="4"/>
      <c r="AF829" s="4"/>
      <c r="AG829" s="4"/>
      <c r="AH829" s="4"/>
      <c r="AI829" s="4"/>
      <c r="AJ829" s="4"/>
      <c r="AK829" s="4"/>
      <c r="AL829" s="4"/>
      <c r="AM829" s="4"/>
    </row>
    <row r="830" spans="9:39" ht="20.100000000000001" customHeight="1" x14ac:dyDescent="0.4">
      <c r="I830" s="5"/>
      <c r="J830" s="5"/>
      <c r="K830" s="5"/>
      <c r="L830" s="5"/>
      <c r="M830" s="5"/>
      <c r="N830" s="5"/>
      <c r="O830" s="5"/>
      <c r="P830" s="5"/>
      <c r="Q830" s="5"/>
      <c r="R830" s="5"/>
      <c r="S830" s="5"/>
      <c r="T830" s="5"/>
      <c r="U830" s="5"/>
      <c r="V830" s="5"/>
      <c r="W830" s="4"/>
      <c r="X830" s="4"/>
      <c r="Y830" s="4"/>
      <c r="Z830" s="4"/>
      <c r="AA830" s="4"/>
      <c r="AB830" s="4"/>
      <c r="AC830" s="4"/>
      <c r="AD830" s="4"/>
      <c r="AE830" s="4"/>
      <c r="AF830" s="4"/>
      <c r="AG830" s="4"/>
      <c r="AH830" s="4"/>
      <c r="AI830" s="4"/>
      <c r="AJ830" s="4"/>
      <c r="AK830" s="4"/>
      <c r="AL830" s="4"/>
      <c r="AM830" s="4"/>
    </row>
    <row r="831" spans="9:39" ht="20.100000000000001" customHeight="1" x14ac:dyDescent="0.4">
      <c r="I831" s="5"/>
      <c r="J831" s="5"/>
      <c r="K831" s="5"/>
      <c r="L831" s="5"/>
      <c r="M831" s="5"/>
      <c r="N831" s="5"/>
      <c r="O831" s="5"/>
      <c r="P831" s="5"/>
      <c r="Q831" s="5"/>
      <c r="R831" s="5"/>
      <c r="S831" s="5"/>
      <c r="T831" s="5"/>
      <c r="U831" s="5"/>
      <c r="V831" s="5"/>
      <c r="W831" s="4"/>
      <c r="X831" s="4"/>
      <c r="Y831" s="4"/>
      <c r="Z831" s="4"/>
      <c r="AA831" s="4"/>
      <c r="AB831" s="4"/>
      <c r="AC831" s="4"/>
      <c r="AD831" s="4"/>
      <c r="AE831" s="4"/>
      <c r="AF831" s="4"/>
      <c r="AG831" s="4"/>
      <c r="AH831" s="4"/>
      <c r="AI831" s="4"/>
      <c r="AJ831" s="4"/>
      <c r="AK831" s="4"/>
      <c r="AL831" s="4"/>
      <c r="AM831" s="4"/>
    </row>
    <row r="832" spans="9:39" ht="20.100000000000001" customHeight="1" x14ac:dyDescent="0.4">
      <c r="I832" s="5"/>
      <c r="J832" s="5"/>
      <c r="K832" s="5"/>
      <c r="L832" s="5"/>
      <c r="M832" s="5"/>
      <c r="N832" s="5"/>
      <c r="O832" s="5"/>
      <c r="P832" s="5"/>
      <c r="Q832" s="5"/>
      <c r="R832" s="5"/>
      <c r="S832" s="5"/>
      <c r="T832" s="5"/>
      <c r="U832" s="5"/>
      <c r="V832" s="5"/>
      <c r="W832" s="4"/>
      <c r="X832" s="4"/>
      <c r="Y832" s="4"/>
      <c r="Z832" s="4"/>
      <c r="AA832" s="4"/>
      <c r="AB832" s="4"/>
      <c r="AC832" s="4"/>
      <c r="AD832" s="4"/>
      <c r="AE832" s="4"/>
      <c r="AF832" s="4"/>
      <c r="AG832" s="4"/>
      <c r="AH832" s="4"/>
      <c r="AI832" s="4"/>
      <c r="AJ832" s="4"/>
      <c r="AK832" s="4"/>
      <c r="AL832" s="4"/>
      <c r="AM832" s="4"/>
    </row>
    <row r="833" spans="9:39" ht="20.100000000000001" customHeight="1" x14ac:dyDescent="0.4">
      <c r="I833" s="5"/>
      <c r="J833" s="5"/>
      <c r="K833" s="5"/>
      <c r="L833" s="5"/>
      <c r="M833" s="5"/>
      <c r="N833" s="5"/>
      <c r="O833" s="5"/>
      <c r="P833" s="5"/>
      <c r="Q833" s="5"/>
      <c r="R833" s="5"/>
      <c r="S833" s="5"/>
      <c r="T833" s="5"/>
      <c r="U833" s="5"/>
      <c r="V833" s="5"/>
      <c r="W833" s="4"/>
      <c r="X833" s="4"/>
      <c r="Y833" s="4"/>
      <c r="Z833" s="4"/>
      <c r="AA833" s="4"/>
      <c r="AB833" s="4"/>
      <c r="AC833" s="4"/>
      <c r="AD833" s="4"/>
      <c r="AE833" s="4"/>
      <c r="AF833" s="4"/>
      <c r="AG833" s="4"/>
      <c r="AH833" s="4"/>
      <c r="AI833" s="4"/>
      <c r="AJ833" s="4"/>
      <c r="AK833" s="4"/>
      <c r="AL833" s="4"/>
      <c r="AM833" s="4"/>
    </row>
    <row r="834" spans="9:39" ht="20.100000000000001" customHeight="1" x14ac:dyDescent="0.4">
      <c r="I834" s="5"/>
      <c r="J834" s="5"/>
      <c r="K834" s="5"/>
      <c r="L834" s="5"/>
      <c r="M834" s="5"/>
      <c r="N834" s="5"/>
      <c r="O834" s="5"/>
      <c r="P834" s="5"/>
      <c r="Q834" s="5"/>
      <c r="R834" s="5"/>
      <c r="S834" s="5"/>
      <c r="T834" s="5"/>
      <c r="U834" s="5"/>
      <c r="V834" s="5"/>
      <c r="W834" s="4"/>
      <c r="X834" s="4"/>
      <c r="Y834" s="4"/>
      <c r="Z834" s="4"/>
      <c r="AA834" s="4"/>
      <c r="AB834" s="4"/>
      <c r="AC834" s="4"/>
      <c r="AD834" s="4"/>
      <c r="AE834" s="4"/>
      <c r="AF834" s="4"/>
      <c r="AG834" s="4"/>
      <c r="AH834" s="4"/>
      <c r="AI834" s="4"/>
      <c r="AJ834" s="4"/>
      <c r="AK834" s="4"/>
      <c r="AL834" s="4"/>
      <c r="AM834" s="4"/>
    </row>
    <row r="835" spans="9:39" ht="20.100000000000001" customHeight="1" x14ac:dyDescent="0.4">
      <c r="I835" s="5"/>
      <c r="J835" s="5"/>
      <c r="K835" s="5"/>
      <c r="L835" s="5"/>
      <c r="M835" s="5"/>
      <c r="N835" s="5"/>
      <c r="O835" s="5"/>
      <c r="P835" s="5"/>
      <c r="Q835" s="5"/>
      <c r="R835" s="5"/>
      <c r="S835" s="5"/>
      <c r="T835" s="5"/>
      <c r="U835" s="5"/>
      <c r="V835" s="5"/>
      <c r="W835" s="4"/>
      <c r="X835" s="4"/>
      <c r="Y835" s="4"/>
      <c r="Z835" s="4"/>
      <c r="AA835" s="4"/>
      <c r="AB835" s="4"/>
      <c r="AC835" s="4"/>
      <c r="AD835" s="4"/>
      <c r="AE835" s="4"/>
      <c r="AF835" s="4"/>
      <c r="AG835" s="4"/>
      <c r="AH835" s="4"/>
      <c r="AI835" s="4"/>
      <c r="AJ835" s="4"/>
      <c r="AK835" s="4"/>
      <c r="AL835" s="4"/>
      <c r="AM835" s="4"/>
    </row>
    <row r="836" spans="9:39" ht="20.100000000000001" customHeight="1" x14ac:dyDescent="0.4">
      <c r="I836" s="5"/>
      <c r="J836" s="5"/>
      <c r="K836" s="5"/>
      <c r="L836" s="5"/>
      <c r="M836" s="5"/>
      <c r="N836" s="5"/>
      <c r="O836" s="5"/>
      <c r="P836" s="5"/>
      <c r="Q836" s="5"/>
      <c r="R836" s="5"/>
      <c r="S836" s="5"/>
      <c r="T836" s="5"/>
      <c r="U836" s="5"/>
      <c r="V836" s="5"/>
      <c r="W836" s="4"/>
      <c r="X836" s="4"/>
      <c r="Y836" s="4"/>
      <c r="Z836" s="4"/>
      <c r="AA836" s="4"/>
      <c r="AB836" s="4"/>
      <c r="AC836" s="4"/>
      <c r="AD836" s="4"/>
      <c r="AE836" s="4"/>
      <c r="AF836" s="4"/>
      <c r="AG836" s="4"/>
      <c r="AH836" s="4"/>
      <c r="AI836" s="4"/>
      <c r="AJ836" s="4"/>
      <c r="AK836" s="4"/>
      <c r="AL836" s="4"/>
      <c r="AM836" s="4"/>
    </row>
    <row r="837" spans="9:39" ht="20.100000000000001" customHeight="1" x14ac:dyDescent="0.4">
      <c r="I837" s="5"/>
      <c r="J837" s="5"/>
      <c r="K837" s="5"/>
      <c r="L837" s="5"/>
      <c r="M837" s="5"/>
      <c r="N837" s="5"/>
      <c r="O837" s="5"/>
      <c r="P837" s="5"/>
      <c r="Q837" s="5"/>
      <c r="R837" s="5"/>
      <c r="S837" s="5"/>
      <c r="T837" s="5"/>
      <c r="U837" s="5"/>
      <c r="V837" s="5"/>
      <c r="W837" s="4"/>
      <c r="X837" s="4"/>
      <c r="Y837" s="4"/>
      <c r="Z837" s="4"/>
      <c r="AA837" s="4"/>
      <c r="AB837" s="4"/>
      <c r="AC837" s="4"/>
      <c r="AD837" s="4"/>
      <c r="AE837" s="4"/>
      <c r="AF837" s="4"/>
      <c r="AG837" s="4"/>
      <c r="AH837" s="4"/>
      <c r="AI837" s="4"/>
      <c r="AJ837" s="4"/>
      <c r="AK837" s="4"/>
      <c r="AL837" s="4"/>
      <c r="AM837" s="4"/>
    </row>
    <row r="838" spans="9:39" ht="20.100000000000001" customHeight="1" x14ac:dyDescent="0.4">
      <c r="I838" s="5"/>
      <c r="J838" s="5"/>
      <c r="K838" s="5"/>
      <c r="L838" s="5"/>
      <c r="M838" s="5"/>
      <c r="N838" s="5"/>
      <c r="O838" s="5"/>
      <c r="P838" s="5"/>
      <c r="Q838" s="5"/>
      <c r="R838" s="5"/>
      <c r="S838" s="5"/>
      <c r="T838" s="5"/>
      <c r="U838" s="5"/>
      <c r="V838" s="5"/>
      <c r="W838" s="4"/>
      <c r="X838" s="4"/>
      <c r="Y838" s="4"/>
      <c r="Z838" s="4"/>
      <c r="AA838" s="4"/>
      <c r="AB838" s="4"/>
      <c r="AC838" s="4"/>
      <c r="AD838" s="4"/>
      <c r="AE838" s="4"/>
      <c r="AF838" s="4"/>
      <c r="AG838" s="4"/>
      <c r="AH838" s="4"/>
      <c r="AI838" s="4"/>
      <c r="AJ838" s="4"/>
      <c r="AK838" s="4"/>
      <c r="AL838" s="4"/>
      <c r="AM838" s="4"/>
    </row>
    <row r="839" spans="9:39" ht="20.100000000000001" customHeight="1" x14ac:dyDescent="0.4">
      <c r="I839" s="5"/>
      <c r="J839" s="5"/>
      <c r="K839" s="5"/>
      <c r="L839" s="5"/>
      <c r="M839" s="5"/>
      <c r="N839" s="5"/>
      <c r="O839" s="5"/>
      <c r="P839" s="5"/>
      <c r="Q839" s="5"/>
      <c r="R839" s="5"/>
      <c r="S839" s="5"/>
      <c r="T839" s="5"/>
      <c r="U839" s="5"/>
      <c r="V839" s="5"/>
      <c r="W839" s="4"/>
      <c r="X839" s="4"/>
      <c r="Y839" s="4"/>
      <c r="Z839" s="4"/>
      <c r="AA839" s="4"/>
      <c r="AB839" s="4"/>
      <c r="AC839" s="4"/>
      <c r="AD839" s="4"/>
      <c r="AE839" s="4"/>
      <c r="AF839" s="4"/>
      <c r="AG839" s="4"/>
      <c r="AH839" s="4"/>
      <c r="AI839" s="4"/>
      <c r="AJ839" s="4"/>
      <c r="AK839" s="4"/>
      <c r="AL839" s="4"/>
      <c r="AM839" s="4"/>
    </row>
    <row r="840" spans="9:39" ht="20.100000000000001" customHeight="1" x14ac:dyDescent="0.4">
      <c r="I840" s="5"/>
      <c r="J840" s="5"/>
      <c r="K840" s="5"/>
      <c r="L840" s="5"/>
      <c r="M840" s="5"/>
      <c r="N840" s="5"/>
      <c r="O840" s="5"/>
      <c r="P840" s="5"/>
      <c r="Q840" s="5"/>
      <c r="R840" s="5"/>
      <c r="S840" s="5"/>
      <c r="T840" s="5"/>
      <c r="U840" s="5"/>
      <c r="V840" s="5"/>
      <c r="W840" s="4"/>
      <c r="X840" s="4"/>
      <c r="Y840" s="4"/>
      <c r="Z840" s="4"/>
      <c r="AA840" s="4"/>
      <c r="AB840" s="4"/>
      <c r="AC840" s="4"/>
      <c r="AD840" s="4"/>
      <c r="AE840" s="4"/>
      <c r="AF840" s="4"/>
      <c r="AG840" s="4"/>
      <c r="AH840" s="4"/>
      <c r="AI840" s="4"/>
      <c r="AJ840" s="4"/>
      <c r="AK840" s="4"/>
      <c r="AL840" s="4"/>
      <c r="AM840" s="4"/>
    </row>
    <row r="841" spans="9:39" ht="20.100000000000001" customHeight="1" x14ac:dyDescent="0.4">
      <c r="I841" s="5"/>
      <c r="J841" s="5"/>
      <c r="K841" s="5"/>
      <c r="L841" s="5"/>
      <c r="M841" s="5"/>
      <c r="N841" s="5"/>
      <c r="O841" s="5"/>
      <c r="P841" s="5"/>
      <c r="Q841" s="5"/>
      <c r="R841" s="5"/>
      <c r="S841" s="5"/>
      <c r="T841" s="5"/>
      <c r="U841" s="5"/>
      <c r="V841" s="5"/>
      <c r="W841" s="4"/>
      <c r="X841" s="4"/>
      <c r="Y841" s="4"/>
      <c r="Z841" s="4"/>
      <c r="AA841" s="4"/>
      <c r="AB841" s="4"/>
      <c r="AC841" s="4"/>
      <c r="AD841" s="4"/>
      <c r="AE841" s="4"/>
      <c r="AF841" s="4"/>
      <c r="AG841" s="4"/>
      <c r="AH841" s="4"/>
      <c r="AI841" s="4"/>
      <c r="AJ841" s="4"/>
      <c r="AK841" s="4"/>
      <c r="AL841" s="4"/>
      <c r="AM841" s="4"/>
    </row>
    <row r="842" spans="9:39" ht="20.100000000000001" customHeight="1" x14ac:dyDescent="0.4">
      <c r="I842" s="5"/>
      <c r="J842" s="5"/>
      <c r="K842" s="5"/>
      <c r="L842" s="5"/>
      <c r="M842" s="5"/>
      <c r="N842" s="5"/>
      <c r="O842" s="5"/>
      <c r="P842" s="5"/>
      <c r="Q842" s="5"/>
      <c r="R842" s="5"/>
      <c r="S842" s="5"/>
      <c r="T842" s="5"/>
      <c r="U842" s="5"/>
      <c r="V842" s="5"/>
      <c r="W842" s="4"/>
      <c r="X842" s="4"/>
      <c r="Y842" s="4"/>
      <c r="Z842" s="4"/>
      <c r="AA842" s="4"/>
      <c r="AB842" s="4"/>
      <c r="AC842" s="4"/>
      <c r="AD842" s="4"/>
      <c r="AE842" s="4"/>
      <c r="AF842" s="4"/>
      <c r="AG842" s="4"/>
      <c r="AH842" s="4"/>
      <c r="AI842" s="4"/>
      <c r="AJ842" s="4"/>
      <c r="AK842" s="4"/>
      <c r="AL842" s="4"/>
      <c r="AM842" s="4"/>
    </row>
    <row r="843" spans="9:39" ht="20.100000000000001" customHeight="1" x14ac:dyDescent="0.4">
      <c r="I843" s="5"/>
      <c r="J843" s="5"/>
      <c r="K843" s="5"/>
      <c r="L843" s="5"/>
      <c r="M843" s="5"/>
      <c r="N843" s="5"/>
      <c r="O843" s="5"/>
      <c r="P843" s="5"/>
      <c r="Q843" s="5"/>
      <c r="R843" s="5"/>
      <c r="S843" s="5"/>
      <c r="T843" s="5"/>
      <c r="U843" s="5"/>
      <c r="V843" s="5"/>
      <c r="W843" s="4"/>
      <c r="X843" s="4"/>
      <c r="Y843" s="4"/>
      <c r="Z843" s="4"/>
      <c r="AA843" s="4"/>
      <c r="AB843" s="4"/>
      <c r="AC843" s="4"/>
      <c r="AD843" s="4"/>
      <c r="AE843" s="4"/>
      <c r="AF843" s="4"/>
      <c r="AG843" s="4"/>
      <c r="AH843" s="4"/>
      <c r="AI843" s="4"/>
      <c r="AJ843" s="4"/>
      <c r="AK843" s="4"/>
      <c r="AL843" s="4"/>
      <c r="AM843" s="4"/>
    </row>
    <row r="844" spans="9:39" ht="20.100000000000001" customHeight="1" x14ac:dyDescent="0.4">
      <c r="I844" s="5"/>
      <c r="J844" s="5"/>
      <c r="K844" s="5"/>
      <c r="L844" s="5"/>
      <c r="M844" s="5"/>
      <c r="N844" s="5"/>
      <c r="O844" s="5"/>
      <c r="P844" s="5"/>
      <c r="Q844" s="5"/>
      <c r="R844" s="5"/>
      <c r="S844" s="5"/>
      <c r="T844" s="5"/>
      <c r="U844" s="5"/>
      <c r="V844" s="5"/>
      <c r="W844" s="4"/>
      <c r="X844" s="4"/>
      <c r="Y844" s="4"/>
      <c r="Z844" s="4"/>
      <c r="AA844" s="4"/>
      <c r="AB844" s="4"/>
      <c r="AC844" s="4"/>
      <c r="AD844" s="4"/>
      <c r="AE844" s="4"/>
      <c r="AF844" s="4"/>
      <c r="AG844" s="4"/>
      <c r="AH844" s="4"/>
      <c r="AI844" s="4"/>
      <c r="AJ844" s="4"/>
      <c r="AK844" s="4"/>
      <c r="AL844" s="4"/>
      <c r="AM844" s="4"/>
    </row>
    <row r="845" spans="9:39" ht="20.100000000000001" customHeight="1" x14ac:dyDescent="0.4">
      <c r="I845" s="5"/>
      <c r="J845" s="5"/>
      <c r="K845" s="5"/>
      <c r="L845" s="5"/>
      <c r="M845" s="5"/>
      <c r="N845" s="5"/>
      <c r="O845" s="5"/>
      <c r="P845" s="5"/>
      <c r="Q845" s="5"/>
      <c r="R845" s="5"/>
      <c r="S845" s="5"/>
      <c r="T845" s="5"/>
      <c r="U845" s="5"/>
      <c r="V845" s="5"/>
      <c r="W845" s="4"/>
      <c r="X845" s="4"/>
      <c r="Y845" s="4"/>
      <c r="Z845" s="4"/>
      <c r="AA845" s="4"/>
      <c r="AB845" s="4"/>
      <c r="AC845" s="4"/>
      <c r="AD845" s="4"/>
      <c r="AE845" s="4"/>
      <c r="AF845" s="4"/>
      <c r="AG845" s="4"/>
      <c r="AH845" s="4"/>
      <c r="AI845" s="4"/>
      <c r="AJ845" s="4"/>
      <c r="AK845" s="4"/>
      <c r="AL845" s="4"/>
      <c r="AM845" s="4"/>
    </row>
    <row r="846" spans="9:39" ht="20.100000000000001" customHeight="1" x14ac:dyDescent="0.4">
      <c r="I846" s="5"/>
      <c r="J846" s="5"/>
      <c r="K846" s="5"/>
      <c r="L846" s="5"/>
      <c r="M846" s="5"/>
      <c r="N846" s="5"/>
      <c r="O846" s="5"/>
      <c r="P846" s="5"/>
      <c r="Q846" s="5"/>
      <c r="R846" s="5"/>
      <c r="S846" s="5"/>
      <c r="T846" s="5"/>
      <c r="U846" s="5"/>
      <c r="V846" s="5"/>
      <c r="W846" s="4"/>
      <c r="X846" s="4"/>
      <c r="Y846" s="4"/>
      <c r="Z846" s="4"/>
      <c r="AA846" s="4"/>
      <c r="AB846" s="4"/>
      <c r="AC846" s="4"/>
      <c r="AD846" s="4"/>
      <c r="AE846" s="4"/>
      <c r="AF846" s="4"/>
      <c r="AG846" s="4"/>
      <c r="AH846" s="4"/>
      <c r="AI846" s="4"/>
      <c r="AJ846" s="4"/>
      <c r="AK846" s="4"/>
      <c r="AL846" s="4"/>
      <c r="AM846" s="4"/>
    </row>
    <row r="847" spans="9:39" ht="20.100000000000001" customHeight="1" x14ac:dyDescent="0.4">
      <c r="I847" s="5"/>
      <c r="J847" s="5"/>
      <c r="K847" s="5"/>
      <c r="L847" s="5"/>
      <c r="M847" s="5"/>
      <c r="N847" s="5"/>
      <c r="O847" s="5"/>
      <c r="P847" s="5"/>
      <c r="Q847" s="5"/>
      <c r="R847" s="5"/>
      <c r="S847" s="5"/>
      <c r="T847" s="5"/>
      <c r="U847" s="5"/>
      <c r="V847" s="5"/>
      <c r="W847" s="4"/>
      <c r="X847" s="4"/>
      <c r="Y847" s="4"/>
      <c r="Z847" s="4"/>
      <c r="AA847" s="4"/>
      <c r="AB847" s="4"/>
      <c r="AC847" s="4"/>
      <c r="AD847" s="4"/>
      <c r="AE847" s="4"/>
      <c r="AF847" s="4"/>
      <c r="AG847" s="4"/>
      <c r="AH847" s="4"/>
      <c r="AI847" s="4"/>
      <c r="AJ847" s="4"/>
      <c r="AK847" s="4"/>
      <c r="AL847" s="4"/>
      <c r="AM847" s="4"/>
    </row>
    <row r="848" spans="9:39" ht="20.100000000000001" customHeight="1" x14ac:dyDescent="0.4">
      <c r="I848" s="5"/>
      <c r="J848" s="5"/>
      <c r="K848" s="5"/>
      <c r="L848" s="5"/>
      <c r="M848" s="5"/>
      <c r="N848" s="5"/>
      <c r="O848" s="5"/>
      <c r="P848" s="5"/>
      <c r="Q848" s="5"/>
      <c r="R848" s="5"/>
      <c r="S848" s="5"/>
      <c r="T848" s="5"/>
      <c r="U848" s="5"/>
      <c r="V848" s="5"/>
      <c r="W848" s="4"/>
      <c r="X848" s="4"/>
      <c r="Y848" s="4"/>
      <c r="Z848" s="4"/>
      <c r="AA848" s="4"/>
      <c r="AB848" s="4"/>
      <c r="AC848" s="4"/>
      <c r="AD848" s="4"/>
      <c r="AE848" s="4"/>
      <c r="AF848" s="4"/>
      <c r="AG848" s="4"/>
      <c r="AH848" s="4"/>
      <c r="AI848" s="4"/>
      <c r="AJ848" s="4"/>
      <c r="AK848" s="4"/>
      <c r="AL848" s="4"/>
      <c r="AM848" s="4"/>
    </row>
    <row r="849" spans="9:39" ht="20.100000000000001" customHeight="1" x14ac:dyDescent="0.4">
      <c r="I849" s="5"/>
      <c r="J849" s="5"/>
      <c r="K849" s="5"/>
      <c r="L849" s="5"/>
      <c r="M849" s="5"/>
      <c r="N849" s="5"/>
      <c r="O849" s="5"/>
      <c r="P849" s="5"/>
      <c r="Q849" s="5"/>
      <c r="R849" s="5"/>
      <c r="S849" s="5"/>
      <c r="T849" s="5"/>
      <c r="U849" s="5"/>
      <c r="V849" s="5"/>
      <c r="W849" s="4"/>
      <c r="X849" s="4"/>
      <c r="Y849" s="4"/>
      <c r="Z849" s="4"/>
      <c r="AA849" s="4"/>
      <c r="AB849" s="4"/>
      <c r="AC849" s="4"/>
      <c r="AD849" s="4"/>
      <c r="AE849" s="4"/>
      <c r="AF849" s="4"/>
      <c r="AG849" s="4"/>
      <c r="AH849" s="4"/>
      <c r="AI849" s="4"/>
      <c r="AJ849" s="4"/>
      <c r="AK849" s="4"/>
      <c r="AL849" s="4"/>
      <c r="AM849" s="4"/>
    </row>
    <row r="850" spans="9:39" ht="20.100000000000001" customHeight="1" x14ac:dyDescent="0.4">
      <c r="I850" s="5"/>
      <c r="J850" s="5"/>
      <c r="K850" s="5"/>
      <c r="L850" s="5"/>
      <c r="M850" s="5"/>
      <c r="N850" s="5"/>
      <c r="O850" s="5"/>
      <c r="P850" s="5"/>
      <c r="Q850" s="5"/>
      <c r="R850" s="5"/>
      <c r="S850" s="5"/>
      <c r="T850" s="5"/>
      <c r="U850" s="5"/>
      <c r="V850" s="5"/>
      <c r="W850" s="4"/>
      <c r="X850" s="4"/>
      <c r="Y850" s="4"/>
      <c r="Z850" s="4"/>
      <c r="AA850" s="4"/>
      <c r="AB850" s="4"/>
      <c r="AC850" s="4"/>
      <c r="AD850" s="4"/>
      <c r="AE850" s="4"/>
      <c r="AF850" s="4"/>
      <c r="AG850" s="4"/>
      <c r="AH850" s="4"/>
      <c r="AI850" s="4"/>
      <c r="AJ850" s="4"/>
      <c r="AK850" s="4"/>
      <c r="AL850" s="4"/>
      <c r="AM850" s="4"/>
    </row>
    <row r="851" spans="9:39" ht="20.100000000000001" customHeight="1" x14ac:dyDescent="0.4">
      <c r="I851" s="5"/>
      <c r="J851" s="5"/>
      <c r="K851" s="5"/>
      <c r="L851" s="5"/>
      <c r="M851" s="5"/>
      <c r="N851" s="5"/>
      <c r="O851" s="5"/>
      <c r="P851" s="5"/>
      <c r="Q851" s="5"/>
      <c r="R851" s="5"/>
      <c r="S851" s="5"/>
      <c r="T851" s="5"/>
      <c r="U851" s="5"/>
      <c r="V851" s="5"/>
      <c r="W851" s="4"/>
      <c r="X851" s="4"/>
      <c r="Y851" s="4"/>
      <c r="Z851" s="4"/>
      <c r="AA851" s="4"/>
      <c r="AB851" s="4"/>
      <c r="AC851" s="4"/>
      <c r="AD851" s="4"/>
      <c r="AE851" s="4"/>
      <c r="AF851" s="4"/>
      <c r="AG851" s="4"/>
      <c r="AH851" s="4"/>
      <c r="AI851" s="4"/>
      <c r="AJ851" s="4"/>
      <c r="AK851" s="4"/>
      <c r="AL851" s="4"/>
      <c r="AM851" s="4"/>
    </row>
    <row r="852" spans="9:39" ht="20.100000000000001" customHeight="1" x14ac:dyDescent="0.4">
      <c r="I852" s="5"/>
      <c r="J852" s="5"/>
      <c r="K852" s="5"/>
      <c r="L852" s="5"/>
      <c r="M852" s="5"/>
      <c r="N852" s="5"/>
      <c r="O852" s="5"/>
      <c r="P852" s="5"/>
      <c r="Q852" s="5"/>
      <c r="R852" s="5"/>
      <c r="S852" s="5"/>
      <c r="T852" s="5"/>
      <c r="U852" s="5"/>
      <c r="V852" s="5"/>
      <c r="W852" s="4"/>
      <c r="X852" s="4"/>
      <c r="Y852" s="4"/>
      <c r="Z852" s="4"/>
      <c r="AA852" s="4"/>
      <c r="AB852" s="4"/>
      <c r="AC852" s="4"/>
      <c r="AD852" s="4"/>
      <c r="AE852" s="4"/>
      <c r="AF852" s="4"/>
      <c r="AG852" s="4"/>
      <c r="AH852" s="4"/>
      <c r="AI852" s="4"/>
      <c r="AJ852" s="4"/>
      <c r="AK852" s="4"/>
      <c r="AL852" s="4"/>
      <c r="AM852" s="4"/>
    </row>
    <row r="853" spans="9:39" ht="20.100000000000001" customHeight="1" x14ac:dyDescent="0.4">
      <c r="I853" s="5"/>
      <c r="J853" s="5"/>
      <c r="K853" s="5"/>
      <c r="L853" s="5"/>
      <c r="M853" s="5"/>
      <c r="N853" s="5"/>
      <c r="O853" s="5"/>
      <c r="P853" s="5"/>
      <c r="Q853" s="5"/>
      <c r="R853" s="5"/>
      <c r="S853" s="5"/>
      <c r="T853" s="5"/>
      <c r="U853" s="5"/>
      <c r="V853" s="5"/>
      <c r="W853" s="4"/>
      <c r="X853" s="4"/>
      <c r="Y853" s="4"/>
      <c r="Z853" s="4"/>
      <c r="AA853" s="4"/>
      <c r="AB853" s="4"/>
      <c r="AC853" s="4"/>
      <c r="AD853" s="4"/>
      <c r="AE853" s="4"/>
      <c r="AF853" s="4"/>
      <c r="AG853" s="4"/>
      <c r="AH853" s="4"/>
      <c r="AI853" s="4"/>
      <c r="AJ853" s="4"/>
      <c r="AK853" s="4"/>
      <c r="AL853" s="4"/>
      <c r="AM853" s="4"/>
    </row>
    <row r="854" spans="9:39" ht="20.100000000000001" customHeight="1" x14ac:dyDescent="0.4">
      <c r="I854" s="5"/>
      <c r="J854" s="5"/>
      <c r="K854" s="5"/>
      <c r="L854" s="5"/>
      <c r="M854" s="5"/>
      <c r="N854" s="5"/>
      <c r="O854" s="5"/>
      <c r="P854" s="5"/>
      <c r="Q854" s="5"/>
      <c r="R854" s="5"/>
      <c r="S854" s="5"/>
      <c r="T854" s="5"/>
      <c r="U854" s="5"/>
      <c r="V854" s="5"/>
      <c r="W854" s="4"/>
      <c r="X854" s="4"/>
      <c r="Y854" s="4"/>
      <c r="Z854" s="4"/>
      <c r="AA854" s="4"/>
      <c r="AB854" s="4"/>
      <c r="AC854" s="4"/>
      <c r="AD854" s="4"/>
      <c r="AE854" s="4"/>
      <c r="AF854" s="4"/>
      <c r="AG854" s="4"/>
      <c r="AH854" s="4"/>
      <c r="AI854" s="4"/>
      <c r="AJ854" s="4"/>
      <c r="AK854" s="4"/>
      <c r="AL854" s="4"/>
      <c r="AM854" s="4"/>
    </row>
    <row r="855" spans="9:39" ht="20.100000000000001" customHeight="1" x14ac:dyDescent="0.4">
      <c r="I855" s="5"/>
      <c r="J855" s="5"/>
      <c r="K855" s="5"/>
      <c r="L855" s="5"/>
      <c r="M855" s="5"/>
      <c r="N855" s="5"/>
      <c r="O855" s="5"/>
      <c r="P855" s="5"/>
      <c r="Q855" s="5"/>
      <c r="R855" s="5"/>
      <c r="S855" s="5"/>
      <c r="T855" s="5"/>
      <c r="U855" s="5"/>
      <c r="V855" s="5"/>
      <c r="W855" s="4"/>
      <c r="X855" s="4"/>
      <c r="Y855" s="4"/>
      <c r="Z855" s="4"/>
      <c r="AA855" s="4"/>
      <c r="AB855" s="4"/>
      <c r="AC855" s="4"/>
      <c r="AD855" s="4"/>
      <c r="AE855" s="4"/>
      <c r="AF855" s="4"/>
      <c r="AG855" s="4"/>
      <c r="AH855" s="4"/>
      <c r="AI855" s="4"/>
      <c r="AJ855" s="4"/>
      <c r="AK855" s="4"/>
      <c r="AL855" s="4"/>
      <c r="AM855" s="4"/>
    </row>
    <row r="856" spans="9:39" ht="20.100000000000001" customHeight="1" x14ac:dyDescent="0.4">
      <c r="I856" s="5"/>
      <c r="J856" s="5"/>
      <c r="K856" s="5"/>
      <c r="L856" s="5"/>
      <c r="M856" s="5"/>
      <c r="N856" s="5"/>
      <c r="O856" s="5"/>
      <c r="P856" s="5"/>
      <c r="Q856" s="5"/>
      <c r="R856" s="5"/>
      <c r="S856" s="5"/>
      <c r="T856" s="5"/>
      <c r="U856" s="5"/>
      <c r="V856" s="5"/>
      <c r="W856" s="4"/>
      <c r="X856" s="4"/>
      <c r="Y856" s="4"/>
      <c r="Z856" s="4"/>
      <c r="AA856" s="4"/>
      <c r="AB856" s="4"/>
      <c r="AC856" s="4"/>
      <c r="AD856" s="4"/>
      <c r="AE856" s="4"/>
      <c r="AF856" s="4"/>
      <c r="AG856" s="4"/>
      <c r="AH856" s="4"/>
      <c r="AI856" s="4"/>
      <c r="AJ856" s="4"/>
      <c r="AK856" s="4"/>
      <c r="AL856" s="4"/>
      <c r="AM856" s="4"/>
    </row>
    <row r="857" spans="9:39" ht="20.100000000000001" customHeight="1" x14ac:dyDescent="0.4">
      <c r="I857" s="5"/>
      <c r="J857" s="5"/>
      <c r="K857" s="5"/>
      <c r="L857" s="5"/>
      <c r="M857" s="5"/>
      <c r="N857" s="5"/>
      <c r="O857" s="5"/>
      <c r="P857" s="5"/>
      <c r="Q857" s="5"/>
      <c r="R857" s="5"/>
      <c r="S857" s="5"/>
      <c r="T857" s="5"/>
      <c r="U857" s="5"/>
      <c r="V857" s="5"/>
      <c r="W857" s="4"/>
      <c r="X857" s="4"/>
      <c r="Y857" s="4"/>
      <c r="Z857" s="4"/>
      <c r="AA857" s="4"/>
      <c r="AB857" s="4"/>
      <c r="AC857" s="4"/>
      <c r="AD857" s="4"/>
      <c r="AE857" s="4"/>
      <c r="AF857" s="4"/>
      <c r="AG857" s="4"/>
      <c r="AH857" s="4"/>
      <c r="AI857" s="4"/>
      <c r="AJ857" s="4"/>
      <c r="AK857" s="4"/>
      <c r="AL857" s="4"/>
      <c r="AM857" s="4"/>
    </row>
    <row r="858" spans="9:39" ht="20.100000000000001" customHeight="1" x14ac:dyDescent="0.4">
      <c r="I858" s="5"/>
      <c r="J858" s="5"/>
      <c r="K858" s="5"/>
      <c r="L858" s="5"/>
      <c r="M858" s="5"/>
      <c r="N858" s="5"/>
      <c r="O858" s="5"/>
      <c r="P858" s="5"/>
      <c r="Q858" s="5"/>
      <c r="R858" s="5"/>
      <c r="S858" s="5"/>
      <c r="T858" s="5"/>
      <c r="U858" s="5"/>
      <c r="V858" s="5"/>
      <c r="W858" s="4"/>
      <c r="X858" s="4"/>
      <c r="Y858" s="4"/>
      <c r="Z858" s="4"/>
      <c r="AA858" s="4"/>
      <c r="AB858" s="4"/>
      <c r="AC858" s="4"/>
      <c r="AD858" s="4"/>
      <c r="AE858" s="4"/>
      <c r="AF858" s="4"/>
      <c r="AG858" s="4"/>
      <c r="AH858" s="4"/>
      <c r="AI858" s="4"/>
      <c r="AJ858" s="4"/>
      <c r="AK858" s="4"/>
      <c r="AL858" s="4"/>
      <c r="AM858" s="4"/>
    </row>
    <row r="859" spans="9:39" ht="20.100000000000001" customHeight="1" x14ac:dyDescent="0.4">
      <c r="I859" s="5"/>
      <c r="J859" s="5"/>
      <c r="K859" s="5"/>
      <c r="L859" s="5"/>
      <c r="M859" s="5"/>
      <c r="N859" s="5"/>
      <c r="O859" s="5"/>
      <c r="P859" s="5"/>
      <c r="Q859" s="5"/>
      <c r="R859" s="5"/>
      <c r="S859" s="5"/>
      <c r="T859" s="5"/>
      <c r="U859" s="5"/>
      <c r="V859" s="5"/>
      <c r="W859" s="4"/>
      <c r="X859" s="4"/>
      <c r="Y859" s="4"/>
      <c r="Z859" s="4"/>
      <c r="AA859" s="4"/>
      <c r="AB859" s="4"/>
      <c r="AC859" s="4"/>
      <c r="AD859" s="4"/>
      <c r="AE859" s="4"/>
      <c r="AF859" s="4"/>
      <c r="AG859" s="4"/>
      <c r="AH859" s="4"/>
      <c r="AI859" s="4"/>
      <c r="AJ859" s="4"/>
      <c r="AK859" s="4"/>
      <c r="AL859" s="4"/>
      <c r="AM859" s="4"/>
    </row>
    <row r="860" spans="9:39" ht="20.100000000000001" customHeight="1" x14ac:dyDescent="0.4">
      <c r="I860" s="5"/>
      <c r="J860" s="5"/>
      <c r="K860" s="5"/>
      <c r="L860" s="5"/>
      <c r="M860" s="5"/>
      <c r="N860" s="5"/>
      <c r="O860" s="5"/>
      <c r="P860" s="5"/>
      <c r="Q860" s="5"/>
      <c r="R860" s="5"/>
      <c r="S860" s="5"/>
      <c r="T860" s="5"/>
      <c r="U860" s="5"/>
      <c r="V860" s="5"/>
      <c r="W860" s="4"/>
      <c r="X860" s="4"/>
      <c r="Y860" s="4"/>
      <c r="Z860" s="4"/>
      <c r="AA860" s="4"/>
      <c r="AB860" s="4"/>
      <c r="AC860" s="4"/>
      <c r="AD860" s="4"/>
      <c r="AE860" s="4"/>
      <c r="AF860" s="4"/>
      <c r="AG860" s="4"/>
      <c r="AH860" s="4"/>
      <c r="AI860" s="4"/>
      <c r="AJ860" s="4"/>
      <c r="AK860" s="4"/>
      <c r="AL860" s="4"/>
      <c r="AM860" s="4"/>
    </row>
    <row r="861" spans="9:39" ht="20.100000000000001" customHeight="1" x14ac:dyDescent="0.4">
      <c r="I861" s="5"/>
      <c r="J861" s="5"/>
      <c r="K861" s="5"/>
      <c r="L861" s="5"/>
      <c r="M861" s="5"/>
      <c r="N861" s="5"/>
      <c r="O861" s="5"/>
      <c r="P861" s="5"/>
      <c r="Q861" s="5"/>
      <c r="R861" s="5"/>
      <c r="S861" s="5"/>
      <c r="T861" s="5"/>
      <c r="U861" s="5"/>
      <c r="V861" s="5"/>
      <c r="W861" s="4"/>
      <c r="X861" s="4"/>
      <c r="Y861" s="4"/>
      <c r="Z861" s="4"/>
      <c r="AA861" s="4"/>
      <c r="AB861" s="4"/>
      <c r="AC861" s="4"/>
      <c r="AD861" s="4"/>
      <c r="AE861" s="4"/>
      <c r="AF861" s="4"/>
      <c r="AG861" s="4"/>
      <c r="AH861" s="4"/>
      <c r="AI861" s="4"/>
      <c r="AJ861" s="4"/>
      <c r="AK861" s="4"/>
      <c r="AL861" s="4"/>
      <c r="AM861" s="4"/>
    </row>
    <row r="862" spans="9:39" ht="20.100000000000001" customHeight="1" x14ac:dyDescent="0.4">
      <c r="I862" s="5"/>
      <c r="J862" s="5"/>
      <c r="K862" s="5"/>
      <c r="L862" s="5"/>
      <c r="M862" s="5"/>
      <c r="N862" s="5"/>
      <c r="O862" s="5"/>
      <c r="P862" s="5"/>
      <c r="Q862" s="5"/>
      <c r="R862" s="5"/>
      <c r="S862" s="5"/>
      <c r="T862" s="5"/>
      <c r="U862" s="5"/>
      <c r="V862" s="5"/>
      <c r="W862" s="4"/>
      <c r="X862" s="4"/>
      <c r="Y862" s="4"/>
      <c r="Z862" s="4"/>
      <c r="AA862" s="4"/>
      <c r="AB862" s="4"/>
      <c r="AC862" s="4"/>
      <c r="AD862" s="4"/>
      <c r="AE862" s="4"/>
      <c r="AF862" s="4"/>
      <c r="AG862" s="4"/>
      <c r="AH862" s="4"/>
      <c r="AI862" s="4"/>
      <c r="AJ862" s="4"/>
      <c r="AK862" s="4"/>
      <c r="AL862" s="4"/>
      <c r="AM862" s="4"/>
    </row>
    <row r="863" spans="9:39" ht="20.100000000000001" customHeight="1" x14ac:dyDescent="0.4">
      <c r="I863" s="5"/>
      <c r="J863" s="5"/>
      <c r="K863" s="5"/>
      <c r="L863" s="5"/>
      <c r="M863" s="5"/>
      <c r="N863" s="5"/>
      <c r="O863" s="5"/>
      <c r="P863" s="5"/>
      <c r="Q863" s="5"/>
      <c r="R863" s="5"/>
      <c r="S863" s="5"/>
      <c r="T863" s="5"/>
      <c r="U863" s="5"/>
      <c r="V863" s="5"/>
      <c r="W863" s="4"/>
      <c r="X863" s="4"/>
      <c r="Y863" s="4"/>
      <c r="Z863" s="4"/>
      <c r="AA863" s="4"/>
      <c r="AB863" s="4"/>
      <c r="AC863" s="4"/>
      <c r="AD863" s="4"/>
      <c r="AE863" s="4"/>
      <c r="AF863" s="4"/>
      <c r="AG863" s="4"/>
      <c r="AH863" s="4"/>
      <c r="AI863" s="4"/>
      <c r="AJ863" s="4"/>
      <c r="AK863" s="4"/>
      <c r="AL863" s="4"/>
      <c r="AM863" s="4"/>
    </row>
    <row r="864" spans="9:39" ht="20.100000000000001" customHeight="1" x14ac:dyDescent="0.4">
      <c r="I864" s="5"/>
      <c r="J864" s="5"/>
      <c r="K864" s="5"/>
      <c r="L864" s="5"/>
      <c r="M864" s="5"/>
      <c r="N864" s="5"/>
      <c r="O864" s="5"/>
      <c r="P864" s="5"/>
      <c r="Q864" s="5"/>
      <c r="R864" s="5"/>
      <c r="S864" s="5"/>
      <c r="T864" s="5"/>
      <c r="U864" s="5"/>
      <c r="V864" s="5"/>
      <c r="W864" s="4"/>
      <c r="X864" s="4"/>
      <c r="Y864" s="4"/>
      <c r="Z864" s="4"/>
      <c r="AA864" s="4"/>
      <c r="AB864" s="4"/>
      <c r="AC864" s="4"/>
      <c r="AD864" s="4"/>
      <c r="AE864" s="4"/>
      <c r="AF864" s="4"/>
      <c r="AG864" s="4"/>
      <c r="AH864" s="4"/>
      <c r="AI864" s="4"/>
      <c r="AJ864" s="4"/>
      <c r="AK864" s="4"/>
      <c r="AL864" s="4"/>
      <c r="AM864" s="4"/>
    </row>
    <row r="865" spans="9:39" ht="20.100000000000001" customHeight="1" x14ac:dyDescent="0.4">
      <c r="I865" s="5"/>
      <c r="J865" s="5"/>
      <c r="K865" s="5"/>
      <c r="L865" s="5"/>
      <c r="M865" s="5"/>
      <c r="N865" s="5"/>
      <c r="O865" s="5"/>
      <c r="P865" s="5"/>
      <c r="Q865" s="5"/>
      <c r="R865" s="5"/>
      <c r="S865" s="5"/>
      <c r="T865" s="5"/>
      <c r="U865" s="5"/>
      <c r="V865" s="5"/>
      <c r="W865" s="4"/>
      <c r="X865" s="4"/>
      <c r="Y865" s="4"/>
      <c r="Z865" s="4"/>
      <c r="AA865" s="4"/>
      <c r="AB865" s="4"/>
      <c r="AC865" s="4"/>
      <c r="AD865" s="4"/>
      <c r="AE865" s="4"/>
      <c r="AF865" s="4"/>
      <c r="AG865" s="4"/>
      <c r="AH865" s="4"/>
      <c r="AI865" s="4"/>
      <c r="AJ865" s="4"/>
      <c r="AK865" s="4"/>
      <c r="AL865" s="4"/>
      <c r="AM865" s="4"/>
    </row>
    <row r="866" spans="9:39" ht="20.100000000000001" customHeight="1" x14ac:dyDescent="0.4">
      <c r="I866" s="5"/>
      <c r="J866" s="5"/>
      <c r="K866" s="5"/>
      <c r="L866" s="5"/>
      <c r="M866" s="5"/>
      <c r="N866" s="5"/>
      <c r="O866" s="5"/>
      <c r="P866" s="5"/>
      <c r="Q866" s="5"/>
      <c r="R866" s="5"/>
      <c r="S866" s="5"/>
      <c r="T866" s="5"/>
      <c r="U866" s="5"/>
      <c r="V866" s="5"/>
      <c r="W866" s="4"/>
      <c r="X866" s="4"/>
      <c r="Y866" s="4"/>
      <c r="Z866" s="4"/>
      <c r="AA866" s="4"/>
      <c r="AB866" s="4"/>
      <c r="AC866" s="4"/>
      <c r="AD866" s="4"/>
      <c r="AE866" s="4"/>
      <c r="AF866" s="4"/>
      <c r="AG866" s="4"/>
      <c r="AH866" s="4"/>
      <c r="AI866" s="4"/>
      <c r="AJ866" s="4"/>
      <c r="AK866" s="4"/>
      <c r="AL866" s="4"/>
      <c r="AM866" s="4"/>
    </row>
    <row r="867" spans="9:39" ht="20.100000000000001" customHeight="1" x14ac:dyDescent="0.4">
      <c r="I867" s="5"/>
      <c r="J867" s="5"/>
      <c r="K867" s="5"/>
      <c r="L867" s="5"/>
      <c r="M867" s="5"/>
      <c r="N867" s="5"/>
      <c r="O867" s="5"/>
      <c r="P867" s="5"/>
      <c r="Q867" s="5"/>
      <c r="R867" s="5"/>
      <c r="S867" s="5"/>
      <c r="T867" s="5"/>
      <c r="U867" s="5"/>
      <c r="V867" s="5"/>
      <c r="W867" s="4"/>
      <c r="X867" s="4"/>
      <c r="Y867" s="4"/>
      <c r="Z867" s="4"/>
      <c r="AA867" s="4"/>
      <c r="AB867" s="4"/>
      <c r="AC867" s="4"/>
      <c r="AD867" s="4"/>
      <c r="AE867" s="4"/>
      <c r="AF867" s="4"/>
      <c r="AG867" s="4"/>
      <c r="AH867" s="4"/>
      <c r="AI867" s="4"/>
      <c r="AJ867" s="4"/>
      <c r="AK867" s="4"/>
      <c r="AL867" s="4"/>
      <c r="AM867" s="4"/>
    </row>
    <row r="868" spans="9:39" ht="20.100000000000001" customHeight="1" x14ac:dyDescent="0.4">
      <c r="I868" s="5"/>
      <c r="J868" s="5"/>
      <c r="K868" s="5"/>
      <c r="L868" s="5"/>
      <c r="M868" s="5"/>
      <c r="N868" s="5"/>
      <c r="O868" s="5"/>
      <c r="P868" s="5"/>
      <c r="Q868" s="5"/>
      <c r="R868" s="5"/>
      <c r="S868" s="5"/>
      <c r="T868" s="5"/>
      <c r="U868" s="5"/>
      <c r="V868" s="5"/>
      <c r="W868" s="4"/>
      <c r="X868" s="4"/>
      <c r="Y868" s="4"/>
      <c r="Z868" s="4"/>
      <c r="AA868" s="4"/>
      <c r="AB868" s="4"/>
      <c r="AC868" s="4"/>
      <c r="AD868" s="4"/>
      <c r="AE868" s="4"/>
      <c r="AF868" s="4"/>
      <c r="AG868" s="4"/>
      <c r="AH868" s="4"/>
      <c r="AI868" s="4"/>
      <c r="AJ868" s="4"/>
      <c r="AK868" s="4"/>
      <c r="AL868" s="4"/>
      <c r="AM868" s="4"/>
    </row>
    <row r="869" spans="9:39" ht="20.100000000000001" customHeight="1" x14ac:dyDescent="0.4">
      <c r="I869" s="5"/>
      <c r="J869" s="5"/>
      <c r="K869" s="5"/>
      <c r="L869" s="5"/>
      <c r="M869" s="5"/>
      <c r="N869" s="5"/>
      <c r="O869" s="5"/>
      <c r="P869" s="5"/>
      <c r="Q869" s="5"/>
      <c r="R869" s="5"/>
      <c r="S869" s="5"/>
      <c r="T869" s="5"/>
      <c r="U869" s="5"/>
      <c r="V869" s="5"/>
      <c r="W869" s="4"/>
      <c r="X869" s="4"/>
      <c r="Y869" s="4"/>
      <c r="Z869" s="4"/>
      <c r="AA869" s="4"/>
      <c r="AB869" s="4"/>
      <c r="AC869" s="4"/>
      <c r="AD869" s="4"/>
      <c r="AE869" s="4"/>
      <c r="AF869" s="4"/>
      <c r="AG869" s="4"/>
      <c r="AH869" s="4"/>
      <c r="AI869" s="4"/>
      <c r="AJ869" s="4"/>
      <c r="AK869" s="4"/>
      <c r="AL869" s="4"/>
      <c r="AM869" s="4"/>
    </row>
    <row r="870" spans="9:39" ht="20.100000000000001" customHeight="1" x14ac:dyDescent="0.4">
      <c r="I870" s="5"/>
      <c r="J870" s="5"/>
      <c r="K870" s="5"/>
      <c r="L870" s="5"/>
      <c r="M870" s="5"/>
      <c r="N870" s="5"/>
      <c r="O870" s="5"/>
      <c r="P870" s="5"/>
      <c r="Q870" s="5"/>
      <c r="R870" s="5"/>
      <c r="S870" s="5"/>
      <c r="T870" s="5"/>
      <c r="U870" s="5"/>
      <c r="V870" s="5"/>
      <c r="W870" s="4"/>
      <c r="X870" s="4"/>
      <c r="Y870" s="4"/>
      <c r="Z870" s="4"/>
      <c r="AA870" s="4"/>
      <c r="AB870" s="4"/>
      <c r="AC870" s="4"/>
      <c r="AD870" s="4"/>
      <c r="AE870" s="4"/>
      <c r="AF870" s="4"/>
      <c r="AG870" s="4"/>
      <c r="AH870" s="4"/>
      <c r="AI870" s="4"/>
      <c r="AJ870" s="4"/>
      <c r="AK870" s="4"/>
      <c r="AL870" s="4"/>
      <c r="AM870" s="4"/>
    </row>
    <row r="871" spans="9:39" ht="20.100000000000001" customHeight="1" x14ac:dyDescent="0.4">
      <c r="I871" s="5"/>
      <c r="J871" s="5"/>
      <c r="K871" s="5"/>
      <c r="L871" s="5"/>
      <c r="M871" s="5"/>
      <c r="N871" s="5"/>
      <c r="O871" s="5"/>
      <c r="P871" s="5"/>
      <c r="Q871" s="5"/>
      <c r="R871" s="5"/>
      <c r="S871" s="5"/>
      <c r="T871" s="5"/>
      <c r="U871" s="5"/>
      <c r="V871" s="5"/>
      <c r="W871" s="4"/>
      <c r="X871" s="4"/>
      <c r="Y871" s="4"/>
      <c r="Z871" s="4"/>
      <c r="AA871" s="4"/>
      <c r="AB871" s="4"/>
      <c r="AC871" s="4"/>
      <c r="AD871" s="4"/>
      <c r="AE871" s="4"/>
      <c r="AF871" s="4"/>
      <c r="AG871" s="4"/>
      <c r="AH871" s="4"/>
      <c r="AI871" s="4"/>
      <c r="AJ871" s="4"/>
      <c r="AK871" s="4"/>
      <c r="AL871" s="4"/>
      <c r="AM871" s="4"/>
    </row>
    <row r="872" spans="9:39" ht="20.100000000000001" customHeight="1" x14ac:dyDescent="0.4">
      <c r="I872" s="5"/>
      <c r="J872" s="5"/>
      <c r="K872" s="5"/>
      <c r="L872" s="5"/>
      <c r="M872" s="5"/>
      <c r="N872" s="5"/>
      <c r="O872" s="5"/>
      <c r="P872" s="5"/>
      <c r="Q872" s="5"/>
      <c r="R872" s="5"/>
      <c r="S872" s="5"/>
      <c r="T872" s="5"/>
      <c r="U872" s="5"/>
      <c r="V872" s="5"/>
      <c r="W872" s="4"/>
      <c r="X872" s="4"/>
      <c r="Y872" s="4"/>
      <c r="Z872" s="4"/>
      <c r="AA872" s="4"/>
      <c r="AB872" s="4"/>
      <c r="AC872" s="4"/>
      <c r="AD872" s="4"/>
      <c r="AE872" s="4"/>
      <c r="AF872" s="4"/>
      <c r="AG872" s="4"/>
      <c r="AH872" s="4"/>
      <c r="AI872" s="4"/>
      <c r="AJ872" s="4"/>
      <c r="AK872" s="4"/>
      <c r="AL872" s="4"/>
      <c r="AM872" s="4"/>
    </row>
    <row r="873" spans="9:39" ht="20.100000000000001" customHeight="1" x14ac:dyDescent="0.4">
      <c r="I873" s="5"/>
      <c r="J873" s="5"/>
      <c r="K873" s="5"/>
      <c r="L873" s="5"/>
      <c r="M873" s="5"/>
      <c r="N873" s="5"/>
      <c r="O873" s="5"/>
      <c r="P873" s="5"/>
      <c r="Q873" s="5"/>
      <c r="R873" s="5"/>
      <c r="S873" s="5"/>
      <c r="T873" s="5"/>
      <c r="U873" s="5"/>
      <c r="V873" s="5"/>
      <c r="W873" s="4"/>
      <c r="X873" s="4"/>
      <c r="Y873" s="4"/>
      <c r="Z873" s="4"/>
      <c r="AA873" s="4"/>
      <c r="AB873" s="4"/>
      <c r="AC873" s="4"/>
      <c r="AD873" s="4"/>
      <c r="AE873" s="4"/>
      <c r="AF873" s="4"/>
      <c r="AG873" s="4"/>
      <c r="AH873" s="4"/>
      <c r="AI873" s="4"/>
      <c r="AJ873" s="4"/>
      <c r="AK873" s="4"/>
      <c r="AL873" s="4"/>
      <c r="AM873" s="4"/>
    </row>
    <row r="874" spans="9:39" ht="20.100000000000001" customHeight="1" x14ac:dyDescent="0.4">
      <c r="I874" s="5"/>
      <c r="J874" s="5"/>
      <c r="K874" s="5"/>
      <c r="L874" s="5"/>
      <c r="M874" s="5"/>
      <c r="N874" s="5"/>
      <c r="O874" s="5"/>
      <c r="P874" s="5"/>
      <c r="Q874" s="5"/>
      <c r="R874" s="5"/>
      <c r="S874" s="5"/>
      <c r="T874" s="5"/>
      <c r="U874" s="5"/>
      <c r="V874" s="5"/>
      <c r="W874" s="4"/>
      <c r="X874" s="4"/>
      <c r="Y874" s="4"/>
      <c r="Z874" s="4"/>
      <c r="AA874" s="4"/>
      <c r="AB874" s="4"/>
      <c r="AC874" s="4"/>
      <c r="AD874" s="4"/>
      <c r="AE874" s="4"/>
      <c r="AF874" s="4"/>
      <c r="AG874" s="4"/>
      <c r="AH874" s="4"/>
      <c r="AI874" s="4"/>
      <c r="AJ874" s="4"/>
      <c r="AK874" s="4"/>
      <c r="AL874" s="4"/>
      <c r="AM874" s="4"/>
    </row>
    <row r="875" spans="9:39" ht="20.100000000000001" customHeight="1" x14ac:dyDescent="0.4">
      <c r="I875" s="5"/>
      <c r="J875" s="5"/>
      <c r="K875" s="5"/>
      <c r="L875" s="5"/>
      <c r="M875" s="5"/>
      <c r="N875" s="5"/>
      <c r="O875" s="5"/>
      <c r="P875" s="5"/>
      <c r="Q875" s="5"/>
      <c r="R875" s="5"/>
      <c r="S875" s="5"/>
      <c r="T875" s="5"/>
      <c r="U875" s="5"/>
      <c r="V875" s="5"/>
      <c r="W875" s="4"/>
      <c r="X875" s="4"/>
      <c r="Y875" s="4"/>
      <c r="Z875" s="4"/>
      <c r="AA875" s="4"/>
      <c r="AB875" s="4"/>
      <c r="AC875" s="4"/>
      <c r="AD875" s="4"/>
      <c r="AE875" s="4"/>
      <c r="AF875" s="4"/>
      <c r="AG875" s="4"/>
      <c r="AH875" s="4"/>
      <c r="AI875" s="4"/>
      <c r="AJ875" s="4"/>
      <c r="AK875" s="4"/>
      <c r="AL875" s="4"/>
      <c r="AM875" s="4"/>
    </row>
    <row r="876" spans="9:39" ht="20.100000000000001" customHeight="1" x14ac:dyDescent="0.4">
      <c r="I876" s="5"/>
      <c r="J876" s="5"/>
      <c r="K876" s="5"/>
      <c r="L876" s="5"/>
      <c r="M876" s="5"/>
      <c r="N876" s="5"/>
      <c r="O876" s="5"/>
      <c r="P876" s="5"/>
      <c r="Q876" s="5"/>
      <c r="R876" s="5"/>
      <c r="S876" s="5"/>
      <c r="T876" s="5"/>
      <c r="U876" s="5"/>
      <c r="V876" s="5"/>
      <c r="W876" s="4"/>
      <c r="X876" s="4"/>
      <c r="Y876" s="4"/>
      <c r="Z876" s="4"/>
      <c r="AA876" s="4"/>
      <c r="AB876" s="4"/>
      <c r="AC876" s="4"/>
      <c r="AD876" s="4"/>
      <c r="AE876" s="4"/>
      <c r="AF876" s="4"/>
      <c r="AG876" s="4"/>
      <c r="AH876" s="4"/>
      <c r="AI876" s="4"/>
      <c r="AJ876" s="4"/>
      <c r="AK876" s="4"/>
      <c r="AL876" s="4"/>
      <c r="AM876" s="4"/>
    </row>
    <row r="877" spans="9:39" ht="20.100000000000001" customHeight="1" x14ac:dyDescent="0.4">
      <c r="I877" s="5"/>
      <c r="J877" s="5"/>
      <c r="K877" s="5"/>
      <c r="L877" s="5"/>
      <c r="M877" s="5"/>
      <c r="N877" s="5"/>
      <c r="O877" s="5"/>
      <c r="P877" s="5"/>
      <c r="Q877" s="5"/>
      <c r="R877" s="5"/>
      <c r="S877" s="5"/>
      <c r="T877" s="5"/>
      <c r="U877" s="5"/>
      <c r="V877" s="5"/>
      <c r="W877" s="4"/>
      <c r="X877" s="4"/>
      <c r="Y877" s="4"/>
      <c r="Z877" s="4"/>
      <c r="AA877" s="4"/>
      <c r="AB877" s="4"/>
      <c r="AC877" s="4"/>
      <c r="AD877" s="4"/>
      <c r="AE877" s="4"/>
      <c r="AF877" s="4"/>
      <c r="AG877" s="4"/>
      <c r="AH877" s="4"/>
      <c r="AI877" s="4"/>
      <c r="AJ877" s="4"/>
      <c r="AK877" s="4"/>
      <c r="AL877" s="4"/>
      <c r="AM877" s="4"/>
    </row>
    <row r="878" spans="9:39" ht="20.100000000000001" customHeight="1" x14ac:dyDescent="0.4">
      <c r="I878" s="5"/>
      <c r="J878" s="5"/>
      <c r="K878" s="5"/>
      <c r="L878" s="5"/>
      <c r="M878" s="5"/>
      <c r="N878" s="5"/>
      <c r="O878" s="5"/>
      <c r="P878" s="5"/>
      <c r="Q878" s="5"/>
      <c r="R878" s="5"/>
      <c r="S878" s="5"/>
      <c r="T878" s="5"/>
      <c r="U878" s="5"/>
      <c r="V878" s="5"/>
      <c r="W878" s="4"/>
      <c r="X878" s="4"/>
      <c r="Y878" s="4"/>
      <c r="Z878" s="4"/>
      <c r="AA878" s="4"/>
      <c r="AB878" s="4"/>
      <c r="AC878" s="4"/>
      <c r="AD878" s="4"/>
      <c r="AE878" s="4"/>
      <c r="AF878" s="4"/>
      <c r="AG878" s="4"/>
      <c r="AH878" s="4"/>
      <c r="AI878" s="4"/>
      <c r="AJ878" s="4"/>
      <c r="AK878" s="4"/>
      <c r="AL878" s="4"/>
      <c r="AM878" s="4"/>
    </row>
    <row r="879" spans="9:39" ht="20.100000000000001" customHeight="1" x14ac:dyDescent="0.4">
      <c r="I879" s="5"/>
      <c r="J879" s="5"/>
      <c r="K879" s="5"/>
      <c r="L879" s="5"/>
      <c r="M879" s="5"/>
      <c r="N879" s="5"/>
      <c r="O879" s="5"/>
      <c r="P879" s="5"/>
      <c r="Q879" s="5"/>
      <c r="R879" s="5"/>
      <c r="S879" s="5"/>
      <c r="T879" s="5"/>
      <c r="U879" s="5"/>
      <c r="V879" s="5"/>
      <c r="W879" s="4"/>
      <c r="X879" s="4"/>
      <c r="Y879" s="4"/>
      <c r="Z879" s="4"/>
      <c r="AA879" s="4"/>
      <c r="AB879" s="4"/>
      <c r="AC879" s="4"/>
      <c r="AD879" s="4"/>
      <c r="AE879" s="4"/>
      <c r="AF879" s="4"/>
      <c r="AG879" s="4"/>
      <c r="AH879" s="4"/>
      <c r="AI879" s="4"/>
      <c r="AJ879" s="4"/>
      <c r="AK879" s="4"/>
      <c r="AL879" s="4"/>
      <c r="AM879" s="4"/>
    </row>
    <row r="880" spans="9:39" ht="20.100000000000001" customHeight="1" x14ac:dyDescent="0.4">
      <c r="I880" s="5"/>
      <c r="J880" s="5"/>
      <c r="K880" s="5"/>
      <c r="L880" s="5"/>
      <c r="M880" s="5"/>
      <c r="N880" s="5"/>
      <c r="O880" s="5"/>
      <c r="P880" s="5"/>
      <c r="Q880" s="5"/>
      <c r="R880" s="5"/>
      <c r="S880" s="5"/>
      <c r="T880" s="5"/>
      <c r="U880" s="5"/>
      <c r="V880" s="5"/>
      <c r="W880" s="4"/>
      <c r="X880" s="4"/>
      <c r="Y880" s="4"/>
      <c r="Z880" s="4"/>
      <c r="AA880" s="4"/>
      <c r="AB880" s="4"/>
      <c r="AC880" s="4"/>
      <c r="AD880" s="4"/>
      <c r="AE880" s="4"/>
      <c r="AF880" s="4"/>
      <c r="AG880" s="4"/>
      <c r="AH880" s="4"/>
      <c r="AI880" s="4"/>
      <c r="AJ880" s="4"/>
      <c r="AK880" s="4"/>
      <c r="AL880" s="4"/>
      <c r="AM880" s="4"/>
    </row>
    <row r="881" spans="9:39" ht="20.100000000000001" customHeight="1" x14ac:dyDescent="0.4">
      <c r="I881" s="5"/>
      <c r="J881" s="5"/>
      <c r="K881" s="5"/>
      <c r="L881" s="5"/>
      <c r="M881" s="5"/>
      <c r="N881" s="5"/>
      <c r="O881" s="5"/>
      <c r="P881" s="5"/>
      <c r="Q881" s="5"/>
      <c r="R881" s="5"/>
      <c r="S881" s="5"/>
      <c r="T881" s="5"/>
      <c r="U881" s="5"/>
      <c r="V881" s="5"/>
      <c r="W881" s="4"/>
      <c r="X881" s="4"/>
      <c r="Y881" s="4"/>
      <c r="Z881" s="4"/>
      <c r="AA881" s="4"/>
      <c r="AB881" s="4"/>
      <c r="AC881" s="4"/>
      <c r="AD881" s="4"/>
      <c r="AE881" s="4"/>
      <c r="AF881" s="4"/>
      <c r="AG881" s="4"/>
      <c r="AH881" s="4"/>
      <c r="AI881" s="4"/>
      <c r="AJ881" s="4"/>
      <c r="AK881" s="4"/>
      <c r="AL881" s="4"/>
      <c r="AM881" s="4"/>
    </row>
    <row r="882" spans="9:39" ht="20.100000000000001" customHeight="1" x14ac:dyDescent="0.4">
      <c r="I882" s="5"/>
      <c r="J882" s="5"/>
      <c r="K882" s="5"/>
      <c r="L882" s="5"/>
      <c r="M882" s="5"/>
      <c r="N882" s="5"/>
      <c r="O882" s="5"/>
      <c r="P882" s="5"/>
      <c r="Q882" s="5"/>
      <c r="R882" s="5"/>
      <c r="S882" s="5"/>
      <c r="T882" s="5"/>
      <c r="U882" s="5"/>
      <c r="V882" s="5"/>
      <c r="W882" s="4"/>
      <c r="X882" s="4"/>
      <c r="Y882" s="4"/>
      <c r="Z882" s="4"/>
      <c r="AA882" s="4"/>
      <c r="AB882" s="4"/>
      <c r="AC882" s="4"/>
      <c r="AD882" s="4"/>
      <c r="AE882" s="4"/>
      <c r="AF882" s="4"/>
      <c r="AG882" s="4"/>
      <c r="AH882" s="4"/>
      <c r="AI882" s="4"/>
      <c r="AJ882" s="4"/>
      <c r="AK882" s="4"/>
      <c r="AL882" s="4"/>
      <c r="AM882" s="4"/>
    </row>
    <row r="883" spans="9:39" ht="20.100000000000001" customHeight="1" x14ac:dyDescent="0.4">
      <c r="I883" s="5"/>
      <c r="J883" s="5"/>
      <c r="K883" s="5"/>
      <c r="L883" s="5"/>
      <c r="M883" s="5"/>
      <c r="N883" s="5"/>
      <c r="O883" s="5"/>
      <c r="P883" s="5"/>
      <c r="Q883" s="5"/>
      <c r="R883" s="5"/>
      <c r="S883" s="5"/>
      <c r="T883" s="5"/>
      <c r="U883" s="5"/>
      <c r="V883" s="5"/>
      <c r="W883" s="4"/>
      <c r="X883" s="4"/>
      <c r="Y883" s="4"/>
      <c r="Z883" s="4"/>
      <c r="AA883" s="4"/>
      <c r="AB883" s="4"/>
      <c r="AC883" s="4"/>
      <c r="AD883" s="4"/>
      <c r="AE883" s="4"/>
      <c r="AF883" s="4"/>
      <c r="AG883" s="4"/>
      <c r="AH883" s="4"/>
      <c r="AI883" s="4"/>
      <c r="AJ883" s="4"/>
      <c r="AK883" s="4"/>
      <c r="AL883" s="4"/>
      <c r="AM883" s="4"/>
    </row>
    <row r="884" spans="9:39" ht="20.100000000000001" customHeight="1" x14ac:dyDescent="0.4">
      <c r="I884" s="5"/>
      <c r="J884" s="5"/>
      <c r="K884" s="5"/>
      <c r="L884" s="5"/>
      <c r="M884" s="5"/>
      <c r="N884" s="5"/>
      <c r="O884" s="5"/>
      <c r="P884" s="5"/>
      <c r="Q884" s="5"/>
      <c r="R884" s="5"/>
      <c r="S884" s="5"/>
      <c r="T884" s="5"/>
      <c r="U884" s="5"/>
      <c r="V884" s="5"/>
      <c r="W884" s="4"/>
      <c r="X884" s="4"/>
      <c r="Y884" s="4"/>
      <c r="Z884" s="4"/>
      <c r="AA884" s="4"/>
      <c r="AB884" s="4"/>
      <c r="AC884" s="4"/>
      <c r="AD884" s="4"/>
      <c r="AE884" s="4"/>
      <c r="AF884" s="4"/>
      <c r="AG884" s="4"/>
      <c r="AH884" s="4"/>
      <c r="AI884" s="4"/>
      <c r="AJ884" s="4"/>
      <c r="AK884" s="4"/>
      <c r="AL884" s="4"/>
      <c r="AM884" s="4"/>
    </row>
    <row r="885" spans="9:39" ht="20.100000000000001" customHeight="1" x14ac:dyDescent="0.4">
      <c r="I885" s="5"/>
      <c r="J885" s="5"/>
      <c r="K885" s="5"/>
      <c r="L885" s="5"/>
      <c r="M885" s="5"/>
      <c r="N885" s="5"/>
      <c r="O885" s="5"/>
      <c r="P885" s="5"/>
      <c r="Q885" s="5"/>
      <c r="R885" s="5"/>
      <c r="S885" s="5"/>
      <c r="T885" s="5"/>
      <c r="U885" s="5"/>
      <c r="V885" s="5"/>
      <c r="W885" s="4"/>
      <c r="X885" s="4"/>
      <c r="Y885" s="4"/>
      <c r="Z885" s="4"/>
      <c r="AA885" s="4"/>
      <c r="AB885" s="4"/>
      <c r="AC885" s="4"/>
      <c r="AD885" s="4"/>
      <c r="AE885" s="4"/>
      <c r="AF885" s="4"/>
      <c r="AG885" s="4"/>
      <c r="AH885" s="4"/>
      <c r="AI885" s="4"/>
      <c r="AJ885" s="4"/>
      <c r="AK885" s="4"/>
      <c r="AL885" s="4"/>
      <c r="AM885" s="4"/>
    </row>
    <row r="886" spans="9:39" ht="20.100000000000001" customHeight="1" x14ac:dyDescent="0.4">
      <c r="I886" s="5"/>
      <c r="J886" s="5"/>
      <c r="K886" s="5"/>
      <c r="L886" s="5"/>
      <c r="M886" s="5"/>
      <c r="N886" s="5"/>
      <c r="O886" s="5"/>
      <c r="P886" s="5"/>
      <c r="Q886" s="5"/>
      <c r="R886" s="5"/>
      <c r="S886" s="5"/>
      <c r="T886" s="5"/>
      <c r="U886" s="5"/>
      <c r="V886" s="5"/>
      <c r="W886" s="4"/>
      <c r="X886" s="4"/>
      <c r="Y886" s="4"/>
      <c r="Z886" s="4"/>
      <c r="AA886" s="4"/>
      <c r="AB886" s="4"/>
      <c r="AC886" s="4"/>
      <c r="AD886" s="4"/>
      <c r="AE886" s="4"/>
      <c r="AF886" s="4"/>
      <c r="AG886" s="4"/>
      <c r="AH886" s="4"/>
      <c r="AI886" s="4"/>
      <c r="AJ886" s="4"/>
      <c r="AK886" s="4"/>
      <c r="AL886" s="4"/>
      <c r="AM886" s="4"/>
    </row>
    <row r="887" spans="9:39" ht="20.100000000000001" customHeight="1" x14ac:dyDescent="0.4">
      <c r="I887" s="5"/>
      <c r="J887" s="5"/>
      <c r="K887" s="5"/>
      <c r="L887" s="5"/>
      <c r="M887" s="5"/>
      <c r="N887" s="5"/>
      <c r="O887" s="5"/>
      <c r="P887" s="5"/>
      <c r="Q887" s="5"/>
      <c r="R887" s="5"/>
      <c r="S887" s="5"/>
      <c r="T887" s="5"/>
      <c r="U887" s="5"/>
      <c r="V887" s="5"/>
      <c r="W887" s="4"/>
      <c r="X887" s="4"/>
      <c r="Y887" s="4"/>
      <c r="Z887" s="4"/>
      <c r="AA887" s="4"/>
      <c r="AB887" s="4"/>
      <c r="AC887" s="4"/>
      <c r="AD887" s="4"/>
      <c r="AE887" s="4"/>
      <c r="AF887" s="4"/>
      <c r="AG887" s="4"/>
      <c r="AH887" s="4"/>
      <c r="AI887" s="4"/>
      <c r="AJ887" s="4"/>
      <c r="AK887" s="4"/>
      <c r="AL887" s="4"/>
      <c r="AM887" s="4"/>
    </row>
    <row r="888" spans="9:39" ht="20.100000000000001" customHeight="1" x14ac:dyDescent="0.4">
      <c r="I888" s="5"/>
      <c r="J888" s="5"/>
      <c r="K888" s="5"/>
      <c r="L888" s="5"/>
      <c r="M888" s="5"/>
      <c r="N888" s="5"/>
      <c r="O888" s="5"/>
      <c r="P888" s="5"/>
      <c r="Q888" s="5"/>
      <c r="R888" s="5"/>
      <c r="S888" s="5"/>
      <c r="T888" s="5"/>
      <c r="U888" s="5"/>
      <c r="V888" s="5"/>
      <c r="W888" s="4"/>
      <c r="X888" s="4"/>
      <c r="Y888" s="4"/>
      <c r="Z888" s="4"/>
      <c r="AA888" s="4"/>
      <c r="AB888" s="4"/>
      <c r="AC888" s="4"/>
      <c r="AD888" s="4"/>
      <c r="AE888" s="4"/>
      <c r="AF888" s="4"/>
      <c r="AG888" s="4"/>
      <c r="AH888" s="4"/>
      <c r="AI888" s="4"/>
      <c r="AJ888" s="4"/>
      <c r="AK888" s="4"/>
      <c r="AL888" s="4"/>
      <c r="AM888" s="4"/>
    </row>
    <row r="889" spans="9:39" ht="20.100000000000001" customHeight="1" x14ac:dyDescent="0.4">
      <c r="I889" s="5"/>
      <c r="J889" s="5"/>
      <c r="K889" s="5"/>
      <c r="L889" s="5"/>
      <c r="M889" s="5"/>
      <c r="N889" s="5"/>
      <c r="O889" s="5"/>
      <c r="P889" s="5"/>
      <c r="Q889" s="5"/>
      <c r="R889" s="5"/>
      <c r="S889" s="5"/>
      <c r="T889" s="5"/>
      <c r="U889" s="5"/>
      <c r="V889" s="5"/>
      <c r="W889" s="4"/>
      <c r="X889" s="4"/>
      <c r="Y889" s="4"/>
      <c r="Z889" s="4"/>
      <c r="AA889" s="4"/>
      <c r="AB889" s="4"/>
      <c r="AC889" s="4"/>
      <c r="AD889" s="4"/>
      <c r="AE889" s="4"/>
      <c r="AF889" s="4"/>
      <c r="AG889" s="4"/>
      <c r="AH889" s="4"/>
      <c r="AI889" s="4"/>
      <c r="AJ889" s="4"/>
      <c r="AK889" s="4"/>
      <c r="AL889" s="4"/>
      <c r="AM889" s="4"/>
    </row>
    <row r="890" spans="9:39" ht="20.100000000000001" customHeight="1" x14ac:dyDescent="0.4">
      <c r="I890" s="5"/>
      <c r="J890" s="5"/>
      <c r="K890" s="5"/>
      <c r="L890" s="5"/>
      <c r="M890" s="5"/>
      <c r="N890" s="5"/>
      <c r="O890" s="5"/>
      <c r="P890" s="5"/>
      <c r="Q890" s="5"/>
      <c r="R890" s="5"/>
      <c r="S890" s="5"/>
      <c r="T890" s="5"/>
      <c r="U890" s="5"/>
      <c r="V890" s="5"/>
      <c r="W890" s="4"/>
      <c r="X890" s="4"/>
      <c r="Y890" s="4"/>
      <c r="Z890" s="4"/>
      <c r="AA890" s="4"/>
      <c r="AB890" s="4"/>
      <c r="AC890" s="4"/>
      <c r="AD890" s="4"/>
      <c r="AE890" s="4"/>
      <c r="AF890" s="4"/>
      <c r="AG890" s="4"/>
      <c r="AH890" s="4"/>
      <c r="AI890" s="4"/>
      <c r="AJ890" s="4"/>
      <c r="AK890" s="4"/>
      <c r="AL890" s="4"/>
      <c r="AM890" s="4"/>
    </row>
    <row r="891" spans="9:39" ht="20.100000000000001" customHeight="1" x14ac:dyDescent="0.4">
      <c r="I891" s="5"/>
      <c r="J891" s="5"/>
      <c r="K891" s="5"/>
      <c r="L891" s="5"/>
      <c r="M891" s="5"/>
      <c r="N891" s="5"/>
      <c r="O891" s="5"/>
      <c r="P891" s="5"/>
      <c r="Q891" s="5"/>
      <c r="R891" s="5"/>
      <c r="S891" s="5"/>
      <c r="T891" s="5"/>
      <c r="U891" s="5"/>
      <c r="V891" s="5"/>
      <c r="W891" s="4"/>
      <c r="X891" s="4"/>
      <c r="Y891" s="4"/>
      <c r="Z891" s="4"/>
      <c r="AA891" s="4"/>
      <c r="AB891" s="4"/>
      <c r="AC891" s="4"/>
      <c r="AD891" s="4"/>
      <c r="AE891" s="4"/>
      <c r="AF891" s="4"/>
      <c r="AG891" s="4"/>
      <c r="AH891" s="4"/>
      <c r="AI891" s="4"/>
      <c r="AJ891" s="4"/>
      <c r="AK891" s="4"/>
      <c r="AL891" s="4"/>
      <c r="AM891" s="4"/>
    </row>
    <row r="892" spans="9:39" ht="20.100000000000001" customHeight="1" x14ac:dyDescent="0.4">
      <c r="I892" s="5"/>
      <c r="J892" s="5"/>
      <c r="K892" s="5"/>
      <c r="L892" s="5"/>
      <c r="M892" s="5"/>
      <c r="N892" s="5"/>
      <c r="O892" s="5"/>
      <c r="P892" s="5"/>
      <c r="Q892" s="5"/>
      <c r="R892" s="5"/>
      <c r="S892" s="5"/>
      <c r="T892" s="5"/>
      <c r="U892" s="5"/>
      <c r="V892" s="5"/>
      <c r="W892" s="4"/>
      <c r="X892" s="4"/>
      <c r="Y892" s="4"/>
      <c r="Z892" s="4"/>
      <c r="AA892" s="4"/>
      <c r="AB892" s="4"/>
      <c r="AC892" s="4"/>
      <c r="AD892" s="4"/>
      <c r="AE892" s="4"/>
      <c r="AF892" s="4"/>
      <c r="AG892" s="4"/>
      <c r="AH892" s="4"/>
      <c r="AI892" s="4"/>
      <c r="AJ892" s="4"/>
      <c r="AK892" s="4"/>
      <c r="AL892" s="4"/>
      <c r="AM892" s="4"/>
    </row>
    <row r="893" spans="9:39" ht="20.100000000000001" customHeight="1" x14ac:dyDescent="0.4">
      <c r="I893" s="5"/>
      <c r="J893" s="5"/>
      <c r="K893" s="5"/>
      <c r="L893" s="5"/>
      <c r="M893" s="5"/>
      <c r="N893" s="5"/>
      <c r="O893" s="5"/>
      <c r="P893" s="5"/>
      <c r="Q893" s="5"/>
      <c r="R893" s="5"/>
      <c r="S893" s="5"/>
      <c r="T893" s="5"/>
      <c r="U893" s="5"/>
      <c r="V893" s="5"/>
      <c r="W893" s="4"/>
      <c r="X893" s="4"/>
      <c r="Y893" s="4"/>
      <c r="Z893" s="4"/>
      <c r="AA893" s="4"/>
      <c r="AB893" s="4"/>
      <c r="AC893" s="4"/>
      <c r="AD893" s="4"/>
      <c r="AE893" s="4"/>
      <c r="AF893" s="4"/>
      <c r="AG893" s="4"/>
      <c r="AH893" s="4"/>
      <c r="AI893" s="4"/>
      <c r="AJ893" s="4"/>
      <c r="AK893" s="4"/>
      <c r="AL893" s="4"/>
      <c r="AM893" s="4"/>
    </row>
    <row r="894" spans="9:39" ht="20.100000000000001" customHeight="1" x14ac:dyDescent="0.4">
      <c r="I894" s="5"/>
      <c r="J894" s="5"/>
      <c r="K894" s="5"/>
      <c r="L894" s="5"/>
      <c r="M894" s="5"/>
      <c r="N894" s="5"/>
      <c r="O894" s="5"/>
      <c r="P894" s="5"/>
      <c r="Q894" s="5"/>
      <c r="R894" s="5"/>
      <c r="S894" s="5"/>
      <c r="T894" s="5"/>
      <c r="U894" s="5"/>
      <c r="V894" s="5"/>
      <c r="W894" s="4"/>
      <c r="X894" s="4"/>
      <c r="Y894" s="4"/>
      <c r="Z894" s="4"/>
      <c r="AA894" s="4"/>
      <c r="AB894" s="4"/>
      <c r="AC894" s="4"/>
      <c r="AD894" s="4"/>
      <c r="AE894" s="4"/>
      <c r="AF894" s="4"/>
      <c r="AG894" s="4"/>
      <c r="AH894" s="4"/>
      <c r="AI894" s="4"/>
      <c r="AJ894" s="4"/>
      <c r="AK894" s="4"/>
      <c r="AL894" s="4"/>
      <c r="AM894" s="4"/>
    </row>
    <row r="895" spans="9:39" ht="20.100000000000001" customHeight="1" x14ac:dyDescent="0.4">
      <c r="I895" s="5"/>
      <c r="J895" s="5"/>
      <c r="K895" s="5"/>
      <c r="L895" s="5"/>
      <c r="M895" s="5"/>
      <c r="N895" s="5"/>
      <c r="O895" s="5"/>
      <c r="P895" s="5"/>
      <c r="Q895" s="5"/>
      <c r="R895" s="5"/>
      <c r="S895" s="5"/>
      <c r="T895" s="5"/>
      <c r="U895" s="5"/>
      <c r="V895" s="5"/>
      <c r="W895" s="4"/>
      <c r="X895" s="4"/>
      <c r="Y895" s="4"/>
      <c r="Z895" s="4"/>
      <c r="AA895" s="4"/>
      <c r="AB895" s="4"/>
      <c r="AC895" s="4"/>
      <c r="AD895" s="4"/>
      <c r="AE895" s="4"/>
      <c r="AF895" s="4"/>
      <c r="AG895" s="4"/>
      <c r="AH895" s="4"/>
      <c r="AI895" s="4"/>
      <c r="AJ895" s="4"/>
      <c r="AK895" s="4"/>
      <c r="AL895" s="4"/>
      <c r="AM895" s="4"/>
    </row>
    <row r="896" spans="9:39" ht="20.100000000000001" customHeight="1" x14ac:dyDescent="0.4">
      <c r="I896" s="5"/>
      <c r="J896" s="5"/>
      <c r="K896" s="5"/>
      <c r="L896" s="5"/>
      <c r="M896" s="5"/>
      <c r="N896" s="5"/>
      <c r="O896" s="5"/>
      <c r="P896" s="5"/>
      <c r="Q896" s="5"/>
      <c r="R896" s="5"/>
      <c r="S896" s="5"/>
      <c r="T896" s="5"/>
      <c r="U896" s="5"/>
      <c r="V896" s="5"/>
      <c r="W896" s="4"/>
      <c r="X896" s="4"/>
      <c r="Y896" s="4"/>
      <c r="Z896" s="4"/>
      <c r="AA896" s="4"/>
      <c r="AB896" s="4"/>
      <c r="AC896" s="4"/>
      <c r="AD896" s="4"/>
      <c r="AE896" s="4"/>
      <c r="AF896" s="4"/>
      <c r="AG896" s="4"/>
      <c r="AH896" s="4"/>
      <c r="AI896" s="4"/>
      <c r="AJ896" s="4"/>
      <c r="AK896" s="4"/>
      <c r="AL896" s="4"/>
      <c r="AM896" s="4"/>
    </row>
    <row r="897" spans="9:39" ht="20.100000000000001" customHeight="1" x14ac:dyDescent="0.4">
      <c r="I897" s="5"/>
      <c r="J897" s="5"/>
      <c r="K897" s="5"/>
      <c r="L897" s="5"/>
      <c r="M897" s="5"/>
      <c r="N897" s="5"/>
      <c r="O897" s="5"/>
      <c r="P897" s="5"/>
      <c r="Q897" s="5"/>
      <c r="R897" s="5"/>
      <c r="S897" s="5"/>
      <c r="T897" s="5"/>
      <c r="U897" s="5"/>
      <c r="V897" s="5"/>
      <c r="W897" s="4"/>
      <c r="X897" s="4"/>
      <c r="Y897" s="4"/>
      <c r="Z897" s="4"/>
      <c r="AA897" s="4"/>
      <c r="AB897" s="4"/>
      <c r="AC897" s="4"/>
      <c r="AD897" s="4"/>
      <c r="AE897" s="4"/>
      <c r="AF897" s="4"/>
      <c r="AG897" s="4"/>
      <c r="AH897" s="4"/>
      <c r="AI897" s="4"/>
      <c r="AJ897" s="4"/>
      <c r="AK897" s="4"/>
      <c r="AL897" s="4"/>
      <c r="AM897" s="4"/>
    </row>
    <row r="898" spans="9:39" ht="20.100000000000001" customHeight="1" x14ac:dyDescent="0.4">
      <c r="I898" s="5"/>
      <c r="J898" s="5"/>
      <c r="K898" s="5"/>
      <c r="L898" s="5"/>
      <c r="M898" s="5"/>
      <c r="N898" s="5"/>
      <c r="O898" s="5"/>
      <c r="P898" s="5"/>
      <c r="Q898" s="5"/>
      <c r="R898" s="5"/>
      <c r="S898" s="5"/>
      <c r="T898" s="5"/>
      <c r="U898" s="5"/>
      <c r="V898" s="5"/>
      <c r="W898" s="4"/>
      <c r="X898" s="4"/>
      <c r="Y898" s="4"/>
      <c r="Z898" s="4"/>
      <c r="AA898" s="4"/>
      <c r="AB898" s="4"/>
      <c r="AC898" s="4"/>
      <c r="AD898" s="4"/>
      <c r="AE898" s="4"/>
      <c r="AF898" s="4"/>
      <c r="AG898" s="4"/>
      <c r="AH898" s="4"/>
      <c r="AI898" s="4"/>
      <c r="AJ898" s="4"/>
      <c r="AK898" s="4"/>
      <c r="AL898" s="4"/>
      <c r="AM898" s="4"/>
    </row>
    <row r="899" spans="9:39" ht="20.100000000000001" customHeight="1" x14ac:dyDescent="0.4">
      <c r="I899" s="5"/>
      <c r="J899" s="5"/>
      <c r="K899" s="5"/>
      <c r="L899" s="5"/>
      <c r="M899" s="5"/>
      <c r="N899" s="5"/>
      <c r="O899" s="5"/>
      <c r="P899" s="5"/>
      <c r="Q899" s="5"/>
      <c r="R899" s="5"/>
      <c r="S899" s="5"/>
      <c r="T899" s="5"/>
      <c r="U899" s="5"/>
      <c r="V899" s="5"/>
      <c r="W899" s="4"/>
      <c r="X899" s="4"/>
      <c r="Y899" s="4"/>
      <c r="Z899" s="4"/>
      <c r="AA899" s="4"/>
      <c r="AB899" s="4"/>
      <c r="AC899" s="4"/>
      <c r="AD899" s="4"/>
      <c r="AE899" s="4"/>
      <c r="AF899" s="4"/>
      <c r="AG899" s="4"/>
      <c r="AH899" s="4"/>
      <c r="AI899" s="4"/>
      <c r="AJ899" s="4"/>
      <c r="AK899" s="4"/>
      <c r="AL899" s="4"/>
      <c r="AM899" s="4"/>
    </row>
    <row r="900" spans="9:39" ht="20.100000000000001" customHeight="1" x14ac:dyDescent="0.4">
      <c r="I900" s="5"/>
      <c r="J900" s="5"/>
      <c r="K900" s="5"/>
      <c r="L900" s="5"/>
      <c r="M900" s="5"/>
      <c r="N900" s="5"/>
      <c r="O900" s="5"/>
      <c r="P900" s="5"/>
      <c r="Q900" s="5"/>
      <c r="R900" s="5"/>
      <c r="S900" s="5"/>
      <c r="T900" s="5"/>
      <c r="U900" s="5"/>
      <c r="V900" s="5"/>
      <c r="W900" s="4"/>
      <c r="X900" s="4"/>
      <c r="Y900" s="4"/>
      <c r="Z900" s="4"/>
      <c r="AA900" s="4"/>
      <c r="AB900" s="4"/>
      <c r="AC900" s="4"/>
      <c r="AD900" s="4"/>
      <c r="AE900" s="4"/>
      <c r="AF900" s="4"/>
      <c r="AG900" s="4"/>
      <c r="AH900" s="4"/>
      <c r="AI900" s="4"/>
      <c r="AJ900" s="4"/>
      <c r="AK900" s="4"/>
      <c r="AL900" s="4"/>
      <c r="AM900" s="4"/>
    </row>
    <row r="901" spans="9:39" ht="20.100000000000001" customHeight="1" x14ac:dyDescent="0.4">
      <c r="I901" s="5"/>
      <c r="J901" s="5"/>
      <c r="K901" s="5"/>
      <c r="L901" s="5"/>
      <c r="M901" s="5"/>
      <c r="N901" s="5"/>
      <c r="O901" s="5"/>
      <c r="P901" s="5"/>
      <c r="Q901" s="5"/>
      <c r="R901" s="5"/>
      <c r="S901" s="5"/>
      <c r="T901" s="5"/>
      <c r="U901" s="5"/>
      <c r="V901" s="5"/>
      <c r="W901" s="4"/>
      <c r="X901" s="4"/>
      <c r="Y901" s="4"/>
      <c r="Z901" s="4"/>
      <c r="AA901" s="4"/>
      <c r="AB901" s="4"/>
      <c r="AC901" s="4"/>
      <c r="AD901" s="4"/>
      <c r="AE901" s="4"/>
      <c r="AF901" s="4"/>
      <c r="AG901" s="4"/>
      <c r="AH901" s="4"/>
      <c r="AI901" s="4"/>
      <c r="AJ901" s="4"/>
      <c r="AK901" s="4"/>
      <c r="AL901" s="4"/>
      <c r="AM901" s="4"/>
    </row>
    <row r="902" spans="9:39" ht="20.100000000000001" customHeight="1" x14ac:dyDescent="0.4">
      <c r="I902" s="5"/>
      <c r="J902" s="5"/>
      <c r="K902" s="5"/>
      <c r="L902" s="5"/>
      <c r="M902" s="5"/>
      <c r="N902" s="5"/>
      <c r="O902" s="5"/>
      <c r="P902" s="5"/>
      <c r="Q902" s="5"/>
      <c r="R902" s="5"/>
      <c r="S902" s="5"/>
      <c r="T902" s="5"/>
      <c r="U902" s="5"/>
      <c r="V902" s="5"/>
      <c r="W902" s="4"/>
      <c r="X902" s="4"/>
      <c r="Y902" s="4"/>
      <c r="Z902" s="4"/>
      <c r="AA902" s="4"/>
      <c r="AB902" s="4"/>
      <c r="AC902" s="4"/>
      <c r="AD902" s="4"/>
      <c r="AE902" s="4"/>
      <c r="AF902" s="4"/>
      <c r="AG902" s="4"/>
      <c r="AH902" s="4"/>
      <c r="AI902" s="4"/>
      <c r="AJ902" s="4"/>
      <c r="AK902" s="4"/>
      <c r="AL902" s="4"/>
      <c r="AM902" s="4"/>
    </row>
    <row r="903" spans="9:39" ht="20.100000000000001" customHeight="1" x14ac:dyDescent="0.4">
      <c r="I903" s="5"/>
      <c r="J903" s="5"/>
      <c r="K903" s="5"/>
      <c r="L903" s="5"/>
      <c r="M903" s="5"/>
      <c r="N903" s="5"/>
      <c r="O903" s="5"/>
      <c r="P903" s="5"/>
      <c r="Q903" s="5"/>
      <c r="R903" s="5"/>
      <c r="S903" s="5"/>
      <c r="T903" s="5"/>
      <c r="U903" s="5"/>
      <c r="V903" s="5"/>
      <c r="W903" s="4"/>
      <c r="X903" s="4"/>
      <c r="Y903" s="4"/>
      <c r="Z903" s="4"/>
      <c r="AA903" s="4"/>
      <c r="AB903" s="4"/>
      <c r="AC903" s="4"/>
      <c r="AD903" s="4"/>
      <c r="AE903" s="4"/>
      <c r="AF903" s="4"/>
      <c r="AG903" s="4"/>
      <c r="AH903" s="4"/>
      <c r="AI903" s="4"/>
      <c r="AJ903" s="4"/>
      <c r="AK903" s="4"/>
      <c r="AL903" s="4"/>
      <c r="AM903" s="4"/>
    </row>
    <row r="904" spans="9:39" ht="20.100000000000001" customHeight="1" x14ac:dyDescent="0.4">
      <c r="I904" s="5"/>
      <c r="J904" s="5"/>
      <c r="K904" s="5"/>
      <c r="L904" s="5"/>
      <c r="M904" s="5"/>
      <c r="N904" s="5"/>
      <c r="O904" s="5"/>
      <c r="P904" s="5"/>
      <c r="Q904" s="5"/>
      <c r="R904" s="5"/>
      <c r="S904" s="5"/>
      <c r="T904" s="5"/>
      <c r="U904" s="5"/>
      <c r="V904" s="5"/>
      <c r="W904" s="4"/>
      <c r="X904" s="4"/>
      <c r="Y904" s="4"/>
      <c r="Z904" s="4"/>
      <c r="AA904" s="4"/>
      <c r="AB904" s="4"/>
      <c r="AC904" s="4"/>
      <c r="AD904" s="4"/>
      <c r="AE904" s="4"/>
      <c r="AF904" s="4"/>
      <c r="AG904" s="4"/>
      <c r="AH904" s="4"/>
      <c r="AI904" s="4"/>
      <c r="AJ904" s="4"/>
      <c r="AK904" s="4"/>
      <c r="AL904" s="4"/>
      <c r="AM904" s="4"/>
    </row>
    <row r="905" spans="9:39" ht="20.100000000000001" customHeight="1" x14ac:dyDescent="0.4">
      <c r="I905" s="5"/>
      <c r="J905" s="5"/>
      <c r="K905" s="5"/>
      <c r="L905" s="5"/>
      <c r="M905" s="5"/>
      <c r="N905" s="5"/>
      <c r="O905" s="5"/>
      <c r="P905" s="5"/>
      <c r="Q905" s="5"/>
      <c r="R905" s="5"/>
      <c r="S905" s="5"/>
      <c r="T905" s="5"/>
      <c r="U905" s="5"/>
      <c r="V905" s="5"/>
      <c r="W905" s="4"/>
      <c r="X905" s="4"/>
      <c r="Y905" s="4"/>
      <c r="Z905" s="4"/>
      <c r="AA905" s="4"/>
      <c r="AB905" s="4"/>
      <c r="AC905" s="4"/>
      <c r="AD905" s="4"/>
      <c r="AE905" s="4"/>
      <c r="AF905" s="4"/>
      <c r="AG905" s="4"/>
      <c r="AH905" s="4"/>
      <c r="AI905" s="4"/>
      <c r="AJ905" s="4"/>
      <c r="AK905" s="4"/>
      <c r="AL905" s="4"/>
      <c r="AM905" s="4"/>
    </row>
    <row r="906" spans="9:39" ht="20.100000000000001" customHeight="1" x14ac:dyDescent="0.4">
      <c r="I906" s="5"/>
      <c r="J906" s="5"/>
      <c r="K906" s="5"/>
      <c r="L906" s="5"/>
      <c r="M906" s="5"/>
      <c r="N906" s="5"/>
      <c r="O906" s="5"/>
      <c r="P906" s="5"/>
      <c r="Q906" s="5"/>
      <c r="R906" s="5"/>
      <c r="S906" s="5"/>
      <c r="T906" s="5"/>
      <c r="U906" s="5"/>
      <c r="V906" s="5"/>
      <c r="W906" s="4"/>
      <c r="X906" s="4"/>
      <c r="Y906" s="4"/>
      <c r="Z906" s="4"/>
      <c r="AA906" s="4"/>
      <c r="AB906" s="4"/>
      <c r="AC906" s="4"/>
      <c r="AD906" s="4"/>
      <c r="AE906" s="4"/>
      <c r="AF906" s="4"/>
      <c r="AG906" s="4"/>
      <c r="AH906" s="4"/>
      <c r="AI906" s="4"/>
      <c r="AJ906" s="4"/>
      <c r="AK906" s="4"/>
      <c r="AL906" s="4"/>
      <c r="AM906" s="4"/>
    </row>
    <row r="907" spans="9:39" ht="20.100000000000001" customHeight="1" x14ac:dyDescent="0.4">
      <c r="I907" s="5"/>
      <c r="J907" s="5"/>
      <c r="K907" s="5"/>
      <c r="L907" s="5"/>
      <c r="M907" s="5"/>
      <c r="N907" s="5"/>
      <c r="O907" s="5"/>
      <c r="P907" s="5"/>
      <c r="Q907" s="5"/>
      <c r="R907" s="5"/>
      <c r="S907" s="5"/>
      <c r="T907" s="5"/>
      <c r="U907" s="5"/>
      <c r="V907" s="5"/>
      <c r="W907" s="4"/>
      <c r="X907" s="4"/>
      <c r="Y907" s="4"/>
      <c r="Z907" s="4"/>
      <c r="AA907" s="4"/>
      <c r="AB907" s="4"/>
      <c r="AC907" s="4"/>
      <c r="AD907" s="4"/>
      <c r="AE907" s="4"/>
      <c r="AF907" s="4"/>
      <c r="AG907" s="4"/>
      <c r="AH907" s="4"/>
      <c r="AI907" s="4"/>
      <c r="AJ907" s="4"/>
      <c r="AK907" s="4"/>
      <c r="AL907" s="4"/>
      <c r="AM907" s="4"/>
    </row>
    <row r="908" spans="9:39" ht="20.100000000000001" customHeight="1" x14ac:dyDescent="0.4">
      <c r="I908" s="5"/>
      <c r="J908" s="5"/>
      <c r="K908" s="5"/>
      <c r="L908" s="5"/>
      <c r="M908" s="5"/>
      <c r="N908" s="5"/>
      <c r="O908" s="5"/>
      <c r="P908" s="5"/>
      <c r="Q908" s="5"/>
      <c r="R908" s="5"/>
      <c r="S908" s="5"/>
      <c r="T908" s="5"/>
      <c r="U908" s="5"/>
      <c r="V908" s="5"/>
      <c r="W908" s="4"/>
      <c r="X908" s="4"/>
      <c r="Y908" s="4"/>
      <c r="Z908" s="4"/>
      <c r="AA908" s="4"/>
      <c r="AB908" s="4"/>
      <c r="AC908" s="4"/>
      <c r="AD908" s="4"/>
      <c r="AE908" s="4"/>
      <c r="AF908" s="4"/>
      <c r="AG908" s="4"/>
      <c r="AH908" s="4"/>
      <c r="AI908" s="4"/>
      <c r="AJ908" s="4"/>
      <c r="AK908" s="4"/>
      <c r="AL908" s="4"/>
      <c r="AM908" s="4"/>
    </row>
    <row r="909" spans="9:39" ht="20.100000000000001" customHeight="1" x14ac:dyDescent="0.4">
      <c r="I909" s="5"/>
      <c r="J909" s="5"/>
      <c r="K909" s="5"/>
      <c r="L909" s="5"/>
      <c r="M909" s="5"/>
      <c r="N909" s="5"/>
      <c r="O909" s="5"/>
      <c r="P909" s="5"/>
      <c r="Q909" s="5"/>
      <c r="R909" s="5"/>
      <c r="S909" s="5"/>
      <c r="T909" s="5"/>
      <c r="U909" s="5"/>
      <c r="V909" s="5"/>
      <c r="W909" s="4"/>
      <c r="X909" s="4"/>
      <c r="Y909" s="4"/>
      <c r="Z909" s="4"/>
      <c r="AA909" s="4"/>
      <c r="AB909" s="4"/>
      <c r="AC909" s="4"/>
      <c r="AD909" s="4"/>
      <c r="AE909" s="4"/>
      <c r="AF909" s="4"/>
      <c r="AG909" s="4"/>
      <c r="AH909" s="4"/>
      <c r="AI909" s="4"/>
      <c r="AJ909" s="4"/>
      <c r="AK909" s="4"/>
      <c r="AL909" s="4"/>
      <c r="AM909" s="4"/>
    </row>
    <row r="910" spans="9:39" ht="20.100000000000001" customHeight="1" x14ac:dyDescent="0.4">
      <c r="I910" s="5"/>
      <c r="J910" s="5"/>
      <c r="K910" s="5"/>
      <c r="L910" s="5"/>
      <c r="M910" s="5"/>
      <c r="N910" s="5"/>
      <c r="O910" s="5"/>
      <c r="P910" s="5"/>
      <c r="Q910" s="5"/>
      <c r="R910" s="5"/>
      <c r="S910" s="5"/>
      <c r="T910" s="5"/>
      <c r="U910" s="5"/>
      <c r="V910" s="5"/>
      <c r="W910" s="4"/>
      <c r="X910" s="4"/>
      <c r="Y910" s="4"/>
      <c r="Z910" s="4"/>
      <c r="AA910" s="4"/>
      <c r="AB910" s="4"/>
      <c r="AC910" s="4"/>
      <c r="AD910" s="4"/>
      <c r="AE910" s="4"/>
      <c r="AF910" s="4"/>
      <c r="AG910" s="4"/>
      <c r="AH910" s="4"/>
      <c r="AI910" s="4"/>
      <c r="AJ910" s="4"/>
      <c r="AK910" s="4"/>
      <c r="AL910" s="4"/>
      <c r="AM910" s="4"/>
    </row>
    <row r="911" spans="9:39" ht="20.100000000000001" customHeight="1" x14ac:dyDescent="0.4">
      <c r="I911" s="5"/>
      <c r="J911" s="5"/>
      <c r="K911" s="5"/>
      <c r="L911" s="5"/>
      <c r="M911" s="5"/>
      <c r="N911" s="5"/>
      <c r="O911" s="5"/>
      <c r="P911" s="5"/>
      <c r="Q911" s="5"/>
      <c r="R911" s="5"/>
      <c r="S911" s="5"/>
      <c r="T911" s="5"/>
      <c r="U911" s="5"/>
      <c r="V911" s="5"/>
      <c r="W911" s="4"/>
      <c r="X911" s="4"/>
      <c r="Y911" s="4"/>
      <c r="Z911" s="4"/>
      <c r="AA911" s="4"/>
      <c r="AB911" s="4"/>
      <c r="AC911" s="4"/>
      <c r="AD911" s="4"/>
      <c r="AE911" s="4"/>
      <c r="AF911" s="4"/>
      <c r="AG911" s="4"/>
      <c r="AH911" s="4"/>
      <c r="AI911" s="4"/>
      <c r="AJ911" s="4"/>
      <c r="AK911" s="4"/>
      <c r="AL911" s="4"/>
      <c r="AM911" s="4"/>
    </row>
    <row r="912" spans="9:39" ht="20.100000000000001" customHeight="1" x14ac:dyDescent="0.4">
      <c r="I912" s="5"/>
      <c r="J912" s="5"/>
      <c r="K912" s="5"/>
      <c r="L912" s="5"/>
      <c r="M912" s="5"/>
      <c r="N912" s="5"/>
      <c r="O912" s="5"/>
      <c r="P912" s="5"/>
      <c r="Q912" s="5"/>
      <c r="R912" s="5"/>
      <c r="S912" s="5"/>
      <c r="T912" s="5"/>
      <c r="U912" s="5"/>
      <c r="V912" s="5"/>
      <c r="W912" s="4"/>
      <c r="X912" s="4"/>
      <c r="Y912" s="4"/>
      <c r="Z912" s="4"/>
      <c r="AA912" s="4"/>
      <c r="AB912" s="4"/>
      <c r="AC912" s="4"/>
      <c r="AD912" s="4"/>
      <c r="AE912" s="4"/>
      <c r="AF912" s="4"/>
      <c r="AG912" s="4"/>
      <c r="AH912" s="4"/>
      <c r="AI912" s="4"/>
      <c r="AJ912" s="4"/>
      <c r="AK912" s="4"/>
      <c r="AL912" s="4"/>
      <c r="AM912" s="4"/>
    </row>
    <row r="913" spans="9:39" ht="20.100000000000001" customHeight="1" x14ac:dyDescent="0.4">
      <c r="I913" s="5"/>
      <c r="J913" s="5"/>
      <c r="K913" s="5"/>
      <c r="L913" s="5"/>
      <c r="M913" s="5"/>
      <c r="N913" s="5"/>
      <c r="O913" s="5"/>
      <c r="P913" s="5"/>
      <c r="Q913" s="5"/>
      <c r="R913" s="5"/>
      <c r="S913" s="5"/>
      <c r="T913" s="5"/>
      <c r="U913" s="5"/>
      <c r="V913" s="5"/>
      <c r="W913" s="4"/>
      <c r="X913" s="4"/>
      <c r="Y913" s="4"/>
      <c r="Z913" s="4"/>
      <c r="AA913" s="4"/>
      <c r="AB913" s="4"/>
      <c r="AC913" s="4"/>
      <c r="AD913" s="4"/>
      <c r="AE913" s="4"/>
      <c r="AF913" s="4"/>
      <c r="AG913" s="4"/>
      <c r="AH913" s="4"/>
      <c r="AI913" s="4"/>
      <c r="AJ913" s="4"/>
      <c r="AK913" s="4"/>
      <c r="AL913" s="4"/>
      <c r="AM913" s="4"/>
    </row>
    <row r="914" spans="9:39" ht="20.100000000000001" customHeight="1" x14ac:dyDescent="0.4">
      <c r="I914" s="5"/>
      <c r="J914" s="5"/>
      <c r="K914" s="5"/>
      <c r="L914" s="5"/>
      <c r="M914" s="5"/>
      <c r="N914" s="5"/>
      <c r="O914" s="5"/>
      <c r="P914" s="5"/>
      <c r="Q914" s="5"/>
      <c r="R914" s="5"/>
      <c r="S914" s="5"/>
      <c r="T914" s="5"/>
      <c r="U914" s="5"/>
      <c r="V914" s="5"/>
      <c r="W914" s="4"/>
      <c r="X914" s="4"/>
      <c r="Y914" s="4"/>
      <c r="Z914" s="4"/>
      <c r="AA914" s="4"/>
      <c r="AB914" s="4"/>
      <c r="AC914" s="4"/>
      <c r="AD914" s="4"/>
      <c r="AE914" s="4"/>
      <c r="AF914" s="4"/>
      <c r="AG914" s="4"/>
      <c r="AH914" s="4"/>
      <c r="AI914" s="4"/>
      <c r="AJ914" s="4"/>
      <c r="AK914" s="4"/>
      <c r="AL914" s="4"/>
      <c r="AM914" s="4"/>
    </row>
    <row r="915" spans="9:39" ht="20.100000000000001" customHeight="1" x14ac:dyDescent="0.4">
      <c r="I915" s="5"/>
      <c r="J915" s="5"/>
      <c r="K915" s="5"/>
      <c r="L915" s="5"/>
      <c r="M915" s="5"/>
      <c r="N915" s="5"/>
      <c r="O915" s="5"/>
      <c r="P915" s="5"/>
      <c r="Q915" s="5"/>
      <c r="R915" s="5"/>
      <c r="S915" s="5"/>
      <c r="T915" s="5"/>
      <c r="U915" s="5"/>
      <c r="V915" s="5"/>
      <c r="W915" s="4"/>
      <c r="X915" s="4"/>
      <c r="Y915" s="4"/>
      <c r="Z915" s="4"/>
      <c r="AA915" s="4"/>
      <c r="AB915" s="4"/>
      <c r="AC915" s="4"/>
      <c r="AD915" s="4"/>
      <c r="AE915" s="4"/>
      <c r="AF915" s="4"/>
      <c r="AG915" s="4"/>
      <c r="AH915" s="4"/>
      <c r="AI915" s="4"/>
      <c r="AJ915" s="4"/>
      <c r="AK915" s="4"/>
      <c r="AL915" s="4"/>
      <c r="AM915" s="4"/>
    </row>
    <row r="916" spans="9:39" ht="20.100000000000001" customHeight="1" x14ac:dyDescent="0.4">
      <c r="I916" s="5"/>
      <c r="J916" s="5"/>
      <c r="K916" s="5"/>
      <c r="L916" s="5"/>
      <c r="M916" s="5"/>
      <c r="N916" s="5"/>
      <c r="O916" s="5"/>
      <c r="P916" s="5"/>
      <c r="Q916" s="5"/>
      <c r="R916" s="5"/>
      <c r="S916" s="5"/>
      <c r="T916" s="5"/>
      <c r="U916" s="5"/>
      <c r="V916" s="5"/>
      <c r="W916" s="4"/>
      <c r="X916" s="4"/>
      <c r="Y916" s="4"/>
      <c r="Z916" s="4"/>
      <c r="AA916" s="4"/>
      <c r="AB916" s="4"/>
      <c r="AC916" s="4"/>
      <c r="AD916" s="4"/>
      <c r="AE916" s="4"/>
      <c r="AF916" s="4"/>
      <c r="AG916" s="4"/>
      <c r="AH916" s="4"/>
      <c r="AI916" s="4"/>
      <c r="AJ916" s="4"/>
      <c r="AK916" s="4"/>
      <c r="AL916" s="4"/>
      <c r="AM916" s="4"/>
    </row>
    <row r="917" spans="9:39" ht="20.100000000000001" customHeight="1" x14ac:dyDescent="0.4">
      <c r="I917" s="5"/>
      <c r="J917" s="5"/>
      <c r="K917" s="5"/>
      <c r="L917" s="5"/>
      <c r="M917" s="5"/>
      <c r="N917" s="5"/>
      <c r="O917" s="5"/>
      <c r="P917" s="5"/>
      <c r="Q917" s="5"/>
      <c r="R917" s="5"/>
      <c r="S917" s="5"/>
      <c r="T917" s="5"/>
      <c r="U917" s="5"/>
      <c r="V917" s="5"/>
      <c r="W917" s="4"/>
      <c r="X917" s="4"/>
      <c r="Y917" s="4"/>
      <c r="Z917" s="4"/>
      <c r="AA917" s="4"/>
      <c r="AB917" s="4"/>
      <c r="AC917" s="4"/>
      <c r="AD917" s="4"/>
      <c r="AE917" s="4"/>
      <c r="AF917" s="4"/>
      <c r="AG917" s="4"/>
      <c r="AH917" s="4"/>
      <c r="AI917" s="4"/>
      <c r="AJ917" s="4"/>
      <c r="AK917" s="4"/>
      <c r="AL917" s="4"/>
      <c r="AM917" s="4"/>
    </row>
    <row r="918" spans="9:39" ht="20.100000000000001" customHeight="1" x14ac:dyDescent="0.4">
      <c r="I918" s="5"/>
      <c r="J918" s="5"/>
      <c r="K918" s="5"/>
      <c r="L918" s="5"/>
      <c r="M918" s="5"/>
      <c r="N918" s="5"/>
      <c r="O918" s="5"/>
      <c r="P918" s="5"/>
      <c r="Q918" s="5"/>
      <c r="R918" s="5"/>
      <c r="S918" s="5"/>
      <c r="T918" s="5"/>
      <c r="U918" s="5"/>
      <c r="V918" s="5"/>
      <c r="W918" s="4"/>
      <c r="X918" s="4"/>
      <c r="Y918" s="4"/>
      <c r="Z918" s="4"/>
      <c r="AA918" s="4"/>
      <c r="AB918" s="4"/>
      <c r="AC918" s="4"/>
      <c r="AD918" s="4"/>
      <c r="AE918" s="4"/>
      <c r="AF918" s="4"/>
      <c r="AG918" s="4"/>
      <c r="AH918" s="4"/>
      <c r="AI918" s="4"/>
      <c r="AJ918" s="4"/>
      <c r="AK918" s="4"/>
      <c r="AL918" s="4"/>
      <c r="AM918" s="4"/>
    </row>
    <row r="919" spans="9:39" ht="20.100000000000001" customHeight="1" x14ac:dyDescent="0.4">
      <c r="I919" s="5"/>
      <c r="J919" s="5"/>
      <c r="K919" s="5"/>
      <c r="L919" s="5"/>
      <c r="M919" s="5"/>
      <c r="N919" s="5"/>
      <c r="O919" s="5"/>
      <c r="P919" s="5"/>
      <c r="Q919" s="5"/>
      <c r="R919" s="5"/>
      <c r="S919" s="5"/>
      <c r="T919" s="5"/>
      <c r="U919" s="5"/>
      <c r="V919" s="5"/>
      <c r="W919" s="4"/>
      <c r="X919" s="4"/>
      <c r="Y919" s="4"/>
      <c r="Z919" s="4"/>
      <c r="AA919" s="4"/>
      <c r="AB919" s="4"/>
      <c r="AC919" s="4"/>
      <c r="AD919" s="4"/>
      <c r="AE919" s="4"/>
      <c r="AF919" s="4"/>
      <c r="AG919" s="4"/>
      <c r="AH919" s="4"/>
      <c r="AI919" s="4"/>
      <c r="AJ919" s="4"/>
      <c r="AK919" s="4"/>
      <c r="AL919" s="4"/>
      <c r="AM919" s="4"/>
    </row>
    <row r="920" spans="9:39" ht="20.100000000000001" customHeight="1" x14ac:dyDescent="0.4">
      <c r="I920" s="5"/>
      <c r="J920" s="5"/>
      <c r="K920" s="5"/>
      <c r="L920" s="5"/>
      <c r="M920" s="5"/>
      <c r="N920" s="5"/>
      <c r="O920" s="5"/>
      <c r="P920" s="5"/>
      <c r="Q920" s="5"/>
      <c r="R920" s="5"/>
      <c r="S920" s="5"/>
      <c r="T920" s="5"/>
      <c r="U920" s="5"/>
      <c r="V920" s="5"/>
      <c r="W920" s="4"/>
      <c r="X920" s="4"/>
      <c r="Y920" s="4"/>
      <c r="Z920" s="4"/>
      <c r="AA920" s="4"/>
      <c r="AB920" s="4"/>
      <c r="AC920" s="4"/>
      <c r="AD920" s="4"/>
      <c r="AE920" s="4"/>
      <c r="AF920" s="4"/>
      <c r="AG920" s="4"/>
      <c r="AH920" s="4"/>
      <c r="AI920" s="4"/>
      <c r="AJ920" s="4"/>
      <c r="AK920" s="4"/>
      <c r="AL920" s="4"/>
      <c r="AM920" s="4"/>
    </row>
    <row r="921" spans="9:39" ht="20.100000000000001" customHeight="1" x14ac:dyDescent="0.4">
      <c r="I921" s="5"/>
      <c r="J921" s="5"/>
      <c r="K921" s="5"/>
      <c r="L921" s="5"/>
      <c r="M921" s="5"/>
      <c r="N921" s="5"/>
      <c r="O921" s="5"/>
      <c r="P921" s="5"/>
      <c r="Q921" s="5"/>
      <c r="R921" s="5"/>
      <c r="S921" s="5"/>
      <c r="T921" s="5"/>
      <c r="U921" s="5"/>
      <c r="V921" s="5"/>
      <c r="W921" s="4"/>
      <c r="X921" s="4"/>
      <c r="Y921" s="4"/>
      <c r="Z921" s="4"/>
      <c r="AA921" s="4"/>
      <c r="AB921" s="4"/>
      <c r="AC921" s="4"/>
      <c r="AD921" s="4"/>
      <c r="AE921" s="4"/>
      <c r="AF921" s="4"/>
      <c r="AG921" s="4"/>
      <c r="AH921" s="4"/>
      <c r="AI921" s="4"/>
      <c r="AJ921" s="4"/>
      <c r="AK921" s="4"/>
      <c r="AL921" s="4"/>
      <c r="AM921" s="4"/>
    </row>
    <row r="922" spans="9:39" ht="20.100000000000001" customHeight="1" x14ac:dyDescent="0.4">
      <c r="I922" s="5"/>
      <c r="J922" s="5"/>
      <c r="K922" s="5"/>
      <c r="L922" s="5"/>
      <c r="M922" s="5"/>
      <c r="N922" s="5"/>
      <c r="O922" s="5"/>
      <c r="P922" s="5"/>
      <c r="Q922" s="5"/>
      <c r="R922" s="5"/>
      <c r="S922" s="5"/>
      <c r="T922" s="5"/>
      <c r="U922" s="5"/>
      <c r="V922" s="5"/>
      <c r="W922" s="4"/>
      <c r="X922" s="4"/>
      <c r="Y922" s="4"/>
      <c r="Z922" s="4"/>
      <c r="AA922" s="4"/>
      <c r="AB922" s="4"/>
      <c r="AC922" s="4"/>
      <c r="AD922" s="4"/>
      <c r="AE922" s="4"/>
      <c r="AF922" s="4"/>
      <c r="AG922" s="4"/>
      <c r="AH922" s="4"/>
      <c r="AI922" s="4"/>
      <c r="AJ922" s="4"/>
      <c r="AK922" s="4"/>
      <c r="AL922" s="4"/>
      <c r="AM922" s="4"/>
    </row>
    <row r="923" spans="9:39" ht="20.100000000000001" customHeight="1" x14ac:dyDescent="0.4">
      <c r="I923" s="5"/>
      <c r="J923" s="5"/>
      <c r="K923" s="5"/>
      <c r="L923" s="5"/>
      <c r="M923" s="5"/>
      <c r="N923" s="5"/>
      <c r="O923" s="5"/>
      <c r="P923" s="5"/>
      <c r="Q923" s="5"/>
      <c r="R923" s="5"/>
      <c r="S923" s="5"/>
      <c r="T923" s="5"/>
      <c r="U923" s="5"/>
      <c r="V923" s="5"/>
      <c r="W923" s="4"/>
      <c r="X923" s="4"/>
      <c r="Y923" s="4"/>
      <c r="Z923" s="4"/>
      <c r="AA923" s="4"/>
      <c r="AB923" s="4"/>
      <c r="AC923" s="4"/>
      <c r="AD923" s="4"/>
      <c r="AE923" s="4"/>
      <c r="AF923" s="4"/>
      <c r="AG923" s="4"/>
      <c r="AH923" s="4"/>
      <c r="AI923" s="4"/>
      <c r="AJ923" s="4"/>
      <c r="AK923" s="4"/>
      <c r="AL923" s="4"/>
      <c r="AM923" s="4"/>
    </row>
    <row r="924" spans="9:39" ht="20.100000000000001" customHeight="1" x14ac:dyDescent="0.4">
      <c r="I924" s="5"/>
      <c r="J924" s="5"/>
      <c r="K924" s="5"/>
      <c r="L924" s="5"/>
      <c r="M924" s="5"/>
      <c r="N924" s="5"/>
      <c r="O924" s="5"/>
      <c r="P924" s="5"/>
      <c r="Q924" s="5"/>
      <c r="R924" s="5"/>
      <c r="S924" s="5"/>
      <c r="T924" s="5"/>
      <c r="U924" s="5"/>
      <c r="V924" s="5"/>
      <c r="W924" s="4"/>
      <c r="X924" s="4"/>
      <c r="Y924" s="4"/>
      <c r="Z924" s="4"/>
      <c r="AA924" s="4"/>
      <c r="AB924" s="4"/>
      <c r="AC924" s="4"/>
      <c r="AD924" s="4"/>
      <c r="AE924" s="4"/>
      <c r="AF924" s="4"/>
      <c r="AG924" s="4"/>
      <c r="AH924" s="4"/>
      <c r="AI924" s="4"/>
      <c r="AJ924" s="4"/>
      <c r="AK924" s="4"/>
      <c r="AL924" s="4"/>
      <c r="AM924" s="4"/>
    </row>
    <row r="925" spans="9:39" ht="20.100000000000001" customHeight="1" x14ac:dyDescent="0.4">
      <c r="I925" s="5"/>
      <c r="J925" s="5"/>
      <c r="K925" s="5"/>
      <c r="L925" s="5"/>
      <c r="M925" s="5"/>
      <c r="N925" s="5"/>
      <c r="O925" s="5"/>
      <c r="P925" s="5"/>
      <c r="Q925" s="5"/>
      <c r="R925" s="5"/>
      <c r="S925" s="5"/>
      <c r="T925" s="5"/>
      <c r="U925" s="5"/>
      <c r="V925" s="5"/>
      <c r="W925" s="4"/>
      <c r="X925" s="4"/>
      <c r="Y925" s="4"/>
      <c r="Z925" s="4"/>
      <c r="AA925" s="4"/>
      <c r="AB925" s="4"/>
      <c r="AC925" s="4"/>
      <c r="AD925" s="4"/>
      <c r="AE925" s="4"/>
      <c r="AF925" s="4"/>
      <c r="AG925" s="4"/>
      <c r="AH925" s="4"/>
      <c r="AI925" s="4"/>
      <c r="AJ925" s="4"/>
      <c r="AK925" s="4"/>
      <c r="AL925" s="4"/>
      <c r="AM925" s="4"/>
    </row>
    <row r="926" spans="9:39" ht="20.100000000000001" customHeight="1" x14ac:dyDescent="0.4">
      <c r="I926" s="5"/>
      <c r="J926" s="5"/>
      <c r="K926" s="5"/>
      <c r="L926" s="5"/>
      <c r="M926" s="5"/>
      <c r="N926" s="5"/>
      <c r="O926" s="5"/>
      <c r="P926" s="5"/>
      <c r="Q926" s="5"/>
      <c r="R926" s="5"/>
      <c r="S926" s="5"/>
      <c r="T926" s="5"/>
      <c r="U926" s="5"/>
      <c r="V926" s="5"/>
      <c r="W926" s="4"/>
      <c r="X926" s="4"/>
      <c r="Y926" s="4"/>
      <c r="Z926" s="4"/>
      <c r="AA926" s="4"/>
      <c r="AB926" s="4"/>
      <c r="AC926" s="4"/>
      <c r="AD926" s="4"/>
      <c r="AE926" s="4"/>
      <c r="AF926" s="4"/>
      <c r="AG926" s="4"/>
      <c r="AH926" s="4"/>
      <c r="AI926" s="4"/>
      <c r="AJ926" s="4"/>
      <c r="AK926" s="4"/>
      <c r="AL926" s="4"/>
      <c r="AM926" s="4"/>
    </row>
    <row r="927" spans="9:39" ht="20.100000000000001" customHeight="1" x14ac:dyDescent="0.4">
      <c r="I927" s="5"/>
      <c r="J927" s="5"/>
      <c r="K927" s="5"/>
      <c r="L927" s="5"/>
      <c r="M927" s="5"/>
      <c r="N927" s="5"/>
      <c r="O927" s="5"/>
      <c r="P927" s="5"/>
      <c r="Q927" s="5"/>
      <c r="R927" s="5"/>
      <c r="S927" s="5"/>
      <c r="T927" s="5"/>
      <c r="U927" s="5"/>
      <c r="V927" s="5"/>
      <c r="W927" s="4"/>
      <c r="X927" s="4"/>
      <c r="Y927" s="4"/>
      <c r="Z927" s="4"/>
      <c r="AA927" s="4"/>
      <c r="AB927" s="4"/>
      <c r="AC927" s="4"/>
      <c r="AD927" s="4"/>
      <c r="AE927" s="4"/>
      <c r="AF927" s="4"/>
      <c r="AG927" s="4"/>
      <c r="AH927" s="4"/>
      <c r="AI927" s="4"/>
      <c r="AJ927" s="4"/>
      <c r="AK927" s="4"/>
      <c r="AL927" s="4"/>
      <c r="AM927" s="4"/>
    </row>
    <row r="928" spans="9:39" ht="20.100000000000001" customHeight="1" x14ac:dyDescent="0.4">
      <c r="I928" s="5"/>
      <c r="J928" s="5"/>
      <c r="K928" s="5"/>
      <c r="L928" s="5"/>
      <c r="M928" s="5"/>
      <c r="N928" s="5"/>
      <c r="O928" s="5"/>
      <c r="P928" s="5"/>
      <c r="Q928" s="5"/>
      <c r="R928" s="5"/>
      <c r="S928" s="5"/>
      <c r="T928" s="5"/>
      <c r="U928" s="5"/>
      <c r="V928" s="5"/>
      <c r="W928" s="4"/>
      <c r="X928" s="4"/>
      <c r="Y928" s="4"/>
      <c r="Z928" s="4"/>
      <c r="AA928" s="4"/>
      <c r="AB928" s="4"/>
      <c r="AC928" s="4"/>
      <c r="AD928" s="4"/>
      <c r="AE928" s="4"/>
      <c r="AF928" s="4"/>
      <c r="AG928" s="4"/>
      <c r="AH928" s="4"/>
      <c r="AI928" s="4"/>
      <c r="AJ928" s="4"/>
      <c r="AK928" s="4"/>
      <c r="AL928" s="4"/>
      <c r="AM928" s="4"/>
    </row>
    <row r="929" spans="9:39" ht="20.100000000000001" customHeight="1" x14ac:dyDescent="0.4">
      <c r="I929" s="5"/>
      <c r="J929" s="5"/>
      <c r="K929" s="5"/>
      <c r="L929" s="5"/>
      <c r="M929" s="5"/>
      <c r="N929" s="5"/>
      <c r="O929" s="5"/>
      <c r="P929" s="5"/>
      <c r="Q929" s="5"/>
      <c r="R929" s="5"/>
      <c r="S929" s="5"/>
      <c r="T929" s="5"/>
      <c r="U929" s="5"/>
      <c r="V929" s="5"/>
      <c r="W929" s="4"/>
      <c r="X929" s="4"/>
      <c r="Y929" s="4"/>
      <c r="Z929" s="4"/>
      <c r="AA929" s="4"/>
      <c r="AB929" s="4"/>
      <c r="AC929" s="4"/>
      <c r="AD929" s="4"/>
      <c r="AE929" s="4"/>
      <c r="AF929" s="4"/>
      <c r="AG929" s="4"/>
      <c r="AH929" s="4"/>
      <c r="AI929" s="4"/>
      <c r="AJ929" s="4"/>
      <c r="AK929" s="4"/>
      <c r="AL929" s="4"/>
      <c r="AM929" s="4"/>
    </row>
    <row r="930" spans="9:39" ht="20.100000000000001" customHeight="1" x14ac:dyDescent="0.4">
      <c r="I930" s="5"/>
      <c r="J930" s="5"/>
      <c r="K930" s="5"/>
      <c r="L930" s="5"/>
      <c r="M930" s="5"/>
      <c r="N930" s="5"/>
      <c r="O930" s="5"/>
      <c r="P930" s="5"/>
      <c r="Q930" s="5"/>
      <c r="R930" s="5"/>
      <c r="S930" s="5"/>
      <c r="T930" s="5"/>
      <c r="U930" s="5"/>
      <c r="V930" s="5"/>
      <c r="W930" s="4"/>
      <c r="X930" s="4"/>
      <c r="Y930" s="4"/>
      <c r="Z930" s="4"/>
      <c r="AA930" s="4"/>
      <c r="AB930" s="4"/>
      <c r="AC930" s="4"/>
      <c r="AD930" s="4"/>
      <c r="AE930" s="4"/>
      <c r="AF930" s="4"/>
      <c r="AG930" s="4"/>
      <c r="AH930" s="4"/>
      <c r="AI930" s="4"/>
      <c r="AJ930" s="4"/>
      <c r="AK930" s="4"/>
      <c r="AL930" s="4"/>
      <c r="AM930" s="4"/>
    </row>
    <row r="931" spans="9:39" ht="20.100000000000001" customHeight="1" x14ac:dyDescent="0.4">
      <c r="I931" s="5"/>
      <c r="J931" s="5"/>
      <c r="K931" s="5"/>
      <c r="L931" s="5"/>
      <c r="M931" s="5"/>
      <c r="N931" s="5"/>
      <c r="O931" s="5"/>
      <c r="P931" s="5"/>
      <c r="Q931" s="5"/>
      <c r="R931" s="5"/>
      <c r="S931" s="5"/>
      <c r="T931" s="5"/>
      <c r="U931" s="5"/>
      <c r="V931" s="5"/>
      <c r="W931" s="4"/>
      <c r="X931" s="4"/>
      <c r="Y931" s="4"/>
      <c r="Z931" s="4"/>
      <c r="AA931" s="4"/>
      <c r="AB931" s="4"/>
      <c r="AC931" s="4"/>
      <c r="AD931" s="4"/>
      <c r="AE931" s="4"/>
      <c r="AF931" s="4"/>
      <c r="AG931" s="4"/>
      <c r="AH931" s="4"/>
      <c r="AI931" s="4"/>
      <c r="AJ931" s="4"/>
      <c r="AK931" s="4"/>
      <c r="AL931" s="4"/>
      <c r="AM931" s="4"/>
    </row>
    <row r="932" spans="9:39" ht="20.100000000000001" customHeight="1" x14ac:dyDescent="0.4">
      <c r="I932" s="5"/>
      <c r="J932" s="5"/>
      <c r="K932" s="5"/>
      <c r="L932" s="5"/>
      <c r="M932" s="5"/>
      <c r="N932" s="5"/>
      <c r="O932" s="5"/>
      <c r="P932" s="5"/>
      <c r="Q932" s="5"/>
      <c r="R932" s="5"/>
      <c r="S932" s="5"/>
      <c r="T932" s="5"/>
      <c r="U932" s="5"/>
      <c r="V932" s="5"/>
      <c r="W932" s="4"/>
      <c r="X932" s="4"/>
      <c r="Y932" s="4"/>
      <c r="Z932" s="4"/>
      <c r="AA932" s="4"/>
      <c r="AB932" s="4"/>
      <c r="AC932" s="4"/>
      <c r="AD932" s="4"/>
      <c r="AE932" s="4"/>
      <c r="AF932" s="4"/>
      <c r="AG932" s="4"/>
      <c r="AH932" s="4"/>
      <c r="AI932" s="4"/>
      <c r="AJ932" s="4"/>
      <c r="AK932" s="4"/>
      <c r="AL932" s="4"/>
      <c r="AM932" s="4"/>
    </row>
    <row r="933" spans="9:39" ht="20.100000000000001" customHeight="1" x14ac:dyDescent="0.4">
      <c r="I933" s="5"/>
      <c r="J933" s="5"/>
      <c r="K933" s="5"/>
      <c r="L933" s="5"/>
      <c r="M933" s="5"/>
      <c r="N933" s="5"/>
      <c r="O933" s="5"/>
      <c r="P933" s="5"/>
      <c r="Q933" s="5"/>
      <c r="R933" s="5"/>
      <c r="S933" s="5"/>
      <c r="T933" s="5"/>
      <c r="U933" s="5"/>
      <c r="V933" s="5"/>
      <c r="W933" s="4"/>
      <c r="X933" s="4"/>
      <c r="Y933" s="4"/>
      <c r="Z933" s="4"/>
      <c r="AA933" s="4"/>
      <c r="AB933" s="4"/>
      <c r="AC933" s="4"/>
      <c r="AD933" s="4"/>
      <c r="AE933" s="4"/>
      <c r="AF933" s="4"/>
      <c r="AG933" s="4"/>
      <c r="AH933" s="4"/>
      <c r="AI933" s="4"/>
      <c r="AJ933" s="4"/>
      <c r="AK933" s="4"/>
      <c r="AL933" s="4"/>
      <c r="AM933" s="4"/>
    </row>
    <row r="934" spans="9:39" ht="20.100000000000001" customHeight="1" x14ac:dyDescent="0.4">
      <c r="I934" s="5"/>
      <c r="J934" s="5"/>
      <c r="K934" s="5"/>
      <c r="L934" s="5"/>
      <c r="M934" s="5"/>
      <c r="N934" s="5"/>
      <c r="O934" s="5"/>
      <c r="P934" s="5"/>
      <c r="Q934" s="5"/>
      <c r="R934" s="5"/>
      <c r="S934" s="5"/>
      <c r="T934" s="5"/>
      <c r="U934" s="5"/>
      <c r="V934" s="5"/>
      <c r="W934" s="4"/>
      <c r="X934" s="4"/>
      <c r="Y934" s="4"/>
      <c r="Z934" s="4"/>
      <c r="AA934" s="4"/>
      <c r="AB934" s="4"/>
      <c r="AC934" s="4"/>
      <c r="AD934" s="4"/>
      <c r="AE934" s="4"/>
      <c r="AF934" s="4"/>
      <c r="AG934" s="4"/>
      <c r="AH934" s="4"/>
      <c r="AI934" s="4"/>
      <c r="AJ934" s="4"/>
      <c r="AK934" s="4"/>
      <c r="AL934" s="4"/>
      <c r="AM934" s="4"/>
    </row>
    <row r="935" spans="9:39" ht="20.100000000000001" customHeight="1" x14ac:dyDescent="0.4">
      <c r="I935" s="5"/>
      <c r="J935" s="5"/>
      <c r="K935" s="5"/>
      <c r="L935" s="5"/>
      <c r="M935" s="5"/>
      <c r="N935" s="5"/>
      <c r="O935" s="5"/>
      <c r="P935" s="5"/>
      <c r="Q935" s="5"/>
      <c r="R935" s="5"/>
      <c r="S935" s="5"/>
      <c r="T935" s="5"/>
      <c r="U935" s="5"/>
      <c r="V935" s="5"/>
      <c r="W935" s="4"/>
      <c r="X935" s="4"/>
      <c r="Y935" s="4"/>
      <c r="Z935" s="4"/>
      <c r="AA935" s="4"/>
      <c r="AB935" s="4"/>
      <c r="AC935" s="4"/>
      <c r="AD935" s="4"/>
      <c r="AE935" s="4"/>
      <c r="AF935" s="4"/>
      <c r="AG935" s="4"/>
      <c r="AH935" s="4"/>
      <c r="AI935" s="4"/>
      <c r="AJ935" s="4"/>
      <c r="AK935" s="4"/>
      <c r="AL935" s="4"/>
      <c r="AM935" s="4"/>
    </row>
    <row r="936" spans="9:39" ht="20.100000000000001" customHeight="1" x14ac:dyDescent="0.4">
      <c r="I936" s="5"/>
      <c r="J936" s="5"/>
      <c r="K936" s="5"/>
      <c r="L936" s="5"/>
      <c r="M936" s="5"/>
      <c r="N936" s="5"/>
      <c r="O936" s="5"/>
      <c r="P936" s="5"/>
      <c r="Q936" s="5"/>
      <c r="R936" s="5"/>
      <c r="S936" s="5"/>
      <c r="T936" s="5"/>
      <c r="U936" s="5"/>
      <c r="V936" s="5"/>
      <c r="W936" s="4"/>
      <c r="X936" s="4"/>
      <c r="Y936" s="4"/>
      <c r="Z936" s="4"/>
      <c r="AA936" s="4"/>
      <c r="AB936" s="4"/>
      <c r="AC936" s="4"/>
      <c r="AD936" s="4"/>
      <c r="AE936" s="4"/>
      <c r="AF936" s="4"/>
      <c r="AG936" s="4"/>
      <c r="AH936" s="4"/>
      <c r="AI936" s="4"/>
      <c r="AJ936" s="4"/>
      <c r="AK936" s="4"/>
      <c r="AL936" s="4"/>
      <c r="AM936" s="4"/>
    </row>
    <row r="937" spans="9:39" ht="20.100000000000001" customHeight="1" x14ac:dyDescent="0.4">
      <c r="I937" s="5"/>
      <c r="J937" s="5"/>
      <c r="K937" s="5"/>
      <c r="L937" s="5"/>
      <c r="M937" s="5"/>
      <c r="N937" s="5"/>
      <c r="O937" s="5"/>
      <c r="P937" s="5"/>
      <c r="Q937" s="5"/>
      <c r="R937" s="5"/>
      <c r="S937" s="5"/>
      <c r="T937" s="5"/>
      <c r="U937" s="5"/>
      <c r="V937" s="5"/>
      <c r="W937" s="4"/>
      <c r="X937" s="4"/>
      <c r="Y937" s="4"/>
      <c r="Z937" s="4"/>
      <c r="AA937" s="4"/>
      <c r="AB937" s="4"/>
      <c r="AC937" s="4"/>
      <c r="AD937" s="4"/>
      <c r="AE937" s="4"/>
      <c r="AF937" s="4"/>
      <c r="AG937" s="4"/>
      <c r="AH937" s="4"/>
      <c r="AI937" s="4"/>
      <c r="AJ937" s="4"/>
      <c r="AK937" s="4"/>
      <c r="AL937" s="4"/>
      <c r="AM937" s="4"/>
    </row>
    <row r="938" spans="9:39" ht="20.100000000000001" customHeight="1" x14ac:dyDescent="0.4">
      <c r="I938" s="5"/>
      <c r="J938" s="5"/>
      <c r="K938" s="5"/>
      <c r="L938" s="5"/>
      <c r="M938" s="5"/>
      <c r="N938" s="5"/>
      <c r="O938" s="5"/>
      <c r="P938" s="5"/>
      <c r="Q938" s="5"/>
      <c r="R938" s="5"/>
      <c r="S938" s="5"/>
      <c r="T938" s="5"/>
      <c r="U938" s="5"/>
      <c r="V938" s="5"/>
      <c r="W938" s="4"/>
      <c r="X938" s="4"/>
      <c r="Y938" s="4"/>
      <c r="Z938" s="4"/>
      <c r="AA938" s="4"/>
      <c r="AB938" s="4"/>
      <c r="AC938" s="4"/>
      <c r="AD938" s="4"/>
      <c r="AE938" s="4"/>
      <c r="AF938" s="4"/>
      <c r="AG938" s="4"/>
      <c r="AH938" s="4"/>
      <c r="AI938" s="4"/>
      <c r="AJ938" s="4"/>
      <c r="AK938" s="4"/>
      <c r="AL938" s="4"/>
      <c r="AM938" s="4"/>
    </row>
    <row r="939" spans="9:39" ht="20.100000000000001" customHeight="1" x14ac:dyDescent="0.4">
      <c r="I939" s="5"/>
      <c r="J939" s="5"/>
      <c r="K939" s="5"/>
      <c r="L939" s="5"/>
      <c r="M939" s="5"/>
      <c r="N939" s="5"/>
      <c r="O939" s="5"/>
      <c r="P939" s="5"/>
      <c r="Q939" s="5"/>
      <c r="R939" s="5"/>
      <c r="S939" s="5"/>
      <c r="T939" s="5"/>
      <c r="U939" s="5"/>
      <c r="V939" s="5"/>
      <c r="W939" s="4"/>
      <c r="X939" s="4"/>
      <c r="Y939" s="4"/>
      <c r="Z939" s="4"/>
      <c r="AA939" s="4"/>
      <c r="AB939" s="4"/>
      <c r="AC939" s="4"/>
      <c r="AD939" s="4"/>
      <c r="AE939" s="4"/>
      <c r="AF939" s="4"/>
      <c r="AG939" s="4"/>
      <c r="AH939" s="4"/>
      <c r="AI939" s="4"/>
      <c r="AJ939" s="4"/>
      <c r="AK939" s="4"/>
      <c r="AL939" s="4"/>
      <c r="AM939" s="4"/>
    </row>
    <row r="940" spans="9:39" ht="20.100000000000001" customHeight="1" x14ac:dyDescent="0.4">
      <c r="I940" s="5"/>
      <c r="J940" s="5"/>
      <c r="K940" s="5"/>
      <c r="L940" s="5"/>
      <c r="M940" s="5"/>
      <c r="N940" s="5"/>
      <c r="O940" s="5"/>
      <c r="P940" s="5"/>
      <c r="Q940" s="5"/>
      <c r="R940" s="5"/>
      <c r="S940" s="5"/>
      <c r="T940" s="5"/>
      <c r="U940" s="5"/>
      <c r="V940" s="5"/>
      <c r="W940" s="4"/>
      <c r="X940" s="4"/>
      <c r="Y940" s="4"/>
      <c r="Z940" s="4"/>
      <c r="AA940" s="4"/>
      <c r="AB940" s="4"/>
      <c r="AC940" s="4"/>
      <c r="AD940" s="4"/>
      <c r="AE940" s="4"/>
      <c r="AF940" s="4"/>
      <c r="AG940" s="4"/>
      <c r="AH940" s="4"/>
      <c r="AI940" s="4"/>
      <c r="AJ940" s="4"/>
      <c r="AK940" s="4"/>
      <c r="AL940" s="4"/>
      <c r="AM940" s="4"/>
    </row>
    <row r="941" spans="9:39" ht="20.100000000000001" customHeight="1" x14ac:dyDescent="0.4">
      <c r="I941" s="5"/>
      <c r="J941" s="5"/>
      <c r="K941" s="5"/>
      <c r="L941" s="5"/>
      <c r="M941" s="5"/>
      <c r="N941" s="5"/>
      <c r="O941" s="5"/>
      <c r="P941" s="5"/>
      <c r="Q941" s="5"/>
      <c r="R941" s="5"/>
      <c r="S941" s="5"/>
      <c r="T941" s="5"/>
      <c r="U941" s="5"/>
      <c r="V941" s="5"/>
      <c r="W941" s="4"/>
      <c r="X941" s="4"/>
      <c r="Y941" s="4"/>
      <c r="Z941" s="4"/>
      <c r="AA941" s="4"/>
      <c r="AB941" s="4"/>
      <c r="AC941" s="4"/>
      <c r="AD941" s="4"/>
      <c r="AE941" s="4"/>
      <c r="AF941" s="4"/>
      <c r="AG941" s="4"/>
      <c r="AH941" s="4"/>
      <c r="AI941" s="4"/>
      <c r="AJ941" s="4"/>
      <c r="AK941" s="4"/>
      <c r="AL941" s="4"/>
      <c r="AM941" s="4"/>
    </row>
    <row r="942" spans="9:39" ht="20.100000000000001" customHeight="1" x14ac:dyDescent="0.4">
      <c r="I942" s="5"/>
      <c r="J942" s="5"/>
      <c r="K942" s="5"/>
      <c r="L942" s="5"/>
      <c r="M942" s="5"/>
      <c r="N942" s="5"/>
      <c r="O942" s="5"/>
      <c r="P942" s="5"/>
      <c r="Q942" s="5"/>
      <c r="R942" s="5"/>
      <c r="S942" s="5"/>
      <c r="T942" s="5"/>
      <c r="U942" s="5"/>
      <c r="V942" s="5"/>
      <c r="W942" s="4"/>
      <c r="X942" s="4"/>
      <c r="Y942" s="4"/>
      <c r="Z942" s="4"/>
      <c r="AA942" s="4"/>
      <c r="AB942" s="4"/>
      <c r="AC942" s="4"/>
      <c r="AD942" s="4"/>
      <c r="AE942" s="4"/>
      <c r="AF942" s="4"/>
      <c r="AG942" s="4"/>
      <c r="AH942" s="4"/>
      <c r="AI942" s="4"/>
      <c r="AJ942" s="4"/>
      <c r="AK942" s="4"/>
      <c r="AL942" s="4"/>
      <c r="AM942" s="4"/>
    </row>
    <row r="943" spans="9:39" ht="20.100000000000001" customHeight="1" x14ac:dyDescent="0.4">
      <c r="I943" s="5"/>
      <c r="J943" s="5"/>
      <c r="K943" s="5"/>
      <c r="L943" s="5"/>
      <c r="M943" s="5"/>
      <c r="N943" s="5"/>
      <c r="O943" s="5"/>
      <c r="P943" s="5"/>
      <c r="Q943" s="5"/>
      <c r="R943" s="5"/>
      <c r="S943" s="5"/>
      <c r="T943" s="5"/>
      <c r="U943" s="5"/>
      <c r="V943" s="5"/>
      <c r="W943" s="4"/>
      <c r="X943" s="4"/>
      <c r="Y943" s="4"/>
      <c r="Z943" s="4"/>
      <c r="AA943" s="4"/>
      <c r="AB943" s="4"/>
      <c r="AC943" s="4"/>
      <c r="AD943" s="4"/>
      <c r="AE943" s="4"/>
      <c r="AF943" s="4"/>
      <c r="AG943" s="4"/>
      <c r="AH943" s="4"/>
      <c r="AI943" s="4"/>
      <c r="AJ943" s="4"/>
      <c r="AK943" s="4"/>
      <c r="AL943" s="4"/>
      <c r="AM943" s="4"/>
    </row>
    <row r="944" spans="9:39" ht="20.100000000000001" customHeight="1" x14ac:dyDescent="0.4">
      <c r="I944" s="5"/>
      <c r="J944" s="5"/>
      <c r="K944" s="5"/>
      <c r="L944" s="5"/>
      <c r="M944" s="5"/>
      <c r="N944" s="5"/>
      <c r="O944" s="5"/>
      <c r="P944" s="5"/>
      <c r="Q944" s="5"/>
      <c r="R944" s="5"/>
      <c r="S944" s="5"/>
      <c r="T944" s="5"/>
      <c r="U944" s="5"/>
      <c r="V944" s="5"/>
      <c r="W944" s="4"/>
      <c r="X944" s="4"/>
      <c r="Y944" s="4"/>
      <c r="Z944" s="4"/>
      <c r="AA944" s="4"/>
      <c r="AB944" s="4"/>
      <c r="AC944" s="4"/>
      <c r="AD944" s="4"/>
      <c r="AE944" s="4"/>
      <c r="AF944" s="4"/>
      <c r="AG944" s="4"/>
      <c r="AH944" s="4"/>
      <c r="AI944" s="4"/>
      <c r="AJ944" s="4"/>
      <c r="AK944" s="4"/>
      <c r="AL944" s="4"/>
      <c r="AM944" s="4"/>
    </row>
    <row r="945" spans="9:39" ht="20.100000000000001" customHeight="1" x14ac:dyDescent="0.4">
      <c r="I945" s="5"/>
      <c r="J945" s="5"/>
      <c r="K945" s="5"/>
      <c r="L945" s="5"/>
      <c r="M945" s="5"/>
      <c r="N945" s="5"/>
      <c r="O945" s="5"/>
      <c r="P945" s="5"/>
      <c r="Q945" s="5"/>
      <c r="R945" s="5"/>
      <c r="S945" s="5"/>
      <c r="T945" s="5"/>
      <c r="U945" s="5"/>
      <c r="V945" s="5"/>
      <c r="W945" s="4"/>
      <c r="X945" s="4"/>
      <c r="Y945" s="4"/>
      <c r="Z945" s="4"/>
      <c r="AA945" s="4"/>
      <c r="AB945" s="4"/>
      <c r="AC945" s="4"/>
      <c r="AD945" s="4"/>
      <c r="AE945" s="4"/>
      <c r="AF945" s="4"/>
      <c r="AG945" s="4"/>
      <c r="AH945" s="4"/>
      <c r="AI945" s="4"/>
      <c r="AJ945" s="4"/>
      <c r="AK945" s="4"/>
      <c r="AL945" s="4"/>
      <c r="AM945" s="4"/>
    </row>
    <row r="946" spans="9:39" ht="20.100000000000001" customHeight="1" x14ac:dyDescent="0.4">
      <c r="I946" s="5"/>
      <c r="J946" s="5"/>
      <c r="K946" s="5"/>
      <c r="L946" s="5"/>
      <c r="M946" s="5"/>
      <c r="N946" s="5"/>
      <c r="O946" s="5"/>
      <c r="P946" s="5"/>
      <c r="Q946" s="5"/>
      <c r="R946" s="5"/>
      <c r="S946" s="5"/>
      <c r="T946" s="5"/>
      <c r="U946" s="5"/>
      <c r="V946" s="5"/>
      <c r="W946" s="4"/>
      <c r="X946" s="4"/>
      <c r="Y946" s="4"/>
      <c r="Z946" s="4"/>
      <c r="AA946" s="4"/>
      <c r="AB946" s="4"/>
      <c r="AC946" s="4"/>
      <c r="AD946" s="4"/>
      <c r="AE946" s="4"/>
      <c r="AF946" s="4"/>
      <c r="AG946" s="4"/>
      <c r="AH946" s="4"/>
      <c r="AI946" s="4"/>
      <c r="AJ946" s="4"/>
      <c r="AK946" s="4"/>
      <c r="AL946" s="4"/>
      <c r="AM946" s="4"/>
    </row>
    <row r="947" spans="9:39" ht="20.100000000000001" customHeight="1" x14ac:dyDescent="0.4">
      <c r="I947" s="5"/>
      <c r="J947" s="5"/>
      <c r="K947" s="5"/>
      <c r="L947" s="5"/>
      <c r="M947" s="5"/>
      <c r="N947" s="5"/>
      <c r="O947" s="5"/>
      <c r="P947" s="5"/>
      <c r="Q947" s="5"/>
      <c r="R947" s="5"/>
      <c r="S947" s="5"/>
      <c r="T947" s="5"/>
      <c r="U947" s="5"/>
      <c r="V947" s="5"/>
      <c r="W947" s="4"/>
      <c r="X947" s="4"/>
      <c r="Y947" s="4"/>
      <c r="Z947" s="4"/>
      <c r="AA947" s="4"/>
      <c r="AB947" s="4"/>
      <c r="AC947" s="4"/>
      <c r="AD947" s="4"/>
      <c r="AE947" s="4"/>
      <c r="AF947" s="4"/>
      <c r="AG947" s="4"/>
      <c r="AH947" s="4"/>
      <c r="AI947" s="4"/>
      <c r="AJ947" s="4"/>
      <c r="AK947" s="4"/>
      <c r="AL947" s="4"/>
      <c r="AM947" s="4"/>
    </row>
    <row r="948" spans="9:39" ht="20.100000000000001" customHeight="1" x14ac:dyDescent="0.4">
      <c r="I948" s="5"/>
      <c r="J948" s="5"/>
      <c r="K948" s="5"/>
      <c r="L948" s="5"/>
      <c r="M948" s="5"/>
      <c r="N948" s="5"/>
      <c r="O948" s="5"/>
      <c r="P948" s="5"/>
      <c r="Q948" s="5"/>
      <c r="R948" s="5"/>
      <c r="S948" s="5"/>
      <c r="T948" s="5"/>
      <c r="U948" s="5"/>
      <c r="V948" s="5"/>
      <c r="W948" s="4"/>
      <c r="X948" s="4"/>
      <c r="Y948" s="4"/>
      <c r="Z948" s="4"/>
      <c r="AA948" s="4"/>
      <c r="AB948" s="4"/>
      <c r="AC948" s="4"/>
      <c r="AD948" s="4"/>
      <c r="AE948" s="4"/>
      <c r="AF948" s="4"/>
      <c r="AG948" s="4"/>
      <c r="AH948" s="4"/>
      <c r="AI948" s="4"/>
      <c r="AJ948" s="4"/>
      <c r="AK948" s="4"/>
      <c r="AL948" s="4"/>
      <c r="AM948" s="4"/>
    </row>
    <row r="949" spans="9:39" ht="20.100000000000001" customHeight="1" x14ac:dyDescent="0.4">
      <c r="I949" s="5"/>
      <c r="J949" s="5"/>
      <c r="K949" s="5"/>
      <c r="L949" s="5"/>
      <c r="M949" s="5"/>
      <c r="N949" s="5"/>
      <c r="O949" s="5"/>
      <c r="P949" s="5"/>
      <c r="Q949" s="5"/>
      <c r="R949" s="5"/>
      <c r="S949" s="5"/>
      <c r="T949" s="5"/>
      <c r="U949" s="5"/>
      <c r="V949" s="5"/>
      <c r="W949" s="4"/>
      <c r="X949" s="4"/>
      <c r="Y949" s="4"/>
      <c r="Z949" s="4"/>
      <c r="AA949" s="4"/>
      <c r="AB949" s="4"/>
      <c r="AC949" s="4"/>
      <c r="AD949" s="4"/>
      <c r="AE949" s="4"/>
      <c r="AF949" s="4"/>
      <c r="AG949" s="4"/>
      <c r="AH949" s="4"/>
      <c r="AI949" s="4"/>
      <c r="AJ949" s="4"/>
      <c r="AK949" s="4"/>
      <c r="AL949" s="4"/>
      <c r="AM949" s="4"/>
    </row>
    <row r="950" spans="9:39" ht="20.100000000000001" customHeight="1" x14ac:dyDescent="0.4">
      <c r="I950" s="5"/>
      <c r="J950" s="5"/>
      <c r="K950" s="5"/>
      <c r="L950" s="5"/>
      <c r="M950" s="5"/>
      <c r="N950" s="5"/>
      <c r="O950" s="5"/>
      <c r="P950" s="5"/>
      <c r="Q950" s="5"/>
      <c r="R950" s="5"/>
      <c r="S950" s="5"/>
      <c r="T950" s="5"/>
      <c r="U950" s="5"/>
      <c r="V950" s="5"/>
      <c r="W950" s="4"/>
      <c r="X950" s="4"/>
      <c r="Y950" s="4"/>
      <c r="Z950" s="4"/>
      <c r="AA950" s="4"/>
      <c r="AB950" s="4"/>
      <c r="AC950" s="4"/>
      <c r="AD950" s="4"/>
      <c r="AE950" s="4"/>
      <c r="AF950" s="4"/>
      <c r="AG950" s="4"/>
      <c r="AH950" s="4"/>
      <c r="AI950" s="4"/>
      <c r="AJ950" s="4"/>
      <c r="AK950" s="4"/>
      <c r="AL950" s="4"/>
      <c r="AM950" s="4"/>
    </row>
    <row r="951" spans="9:39" ht="20.100000000000001" customHeight="1" x14ac:dyDescent="0.4">
      <c r="I951" s="5"/>
      <c r="J951" s="5"/>
      <c r="K951" s="5"/>
      <c r="L951" s="5"/>
      <c r="M951" s="5"/>
      <c r="N951" s="5"/>
      <c r="O951" s="5"/>
      <c r="P951" s="5"/>
      <c r="Q951" s="5"/>
      <c r="R951" s="5"/>
      <c r="S951" s="5"/>
      <c r="T951" s="5"/>
      <c r="U951" s="5"/>
      <c r="V951" s="5"/>
      <c r="W951" s="4"/>
      <c r="X951" s="4"/>
      <c r="Y951" s="4"/>
      <c r="Z951" s="4"/>
      <c r="AA951" s="4"/>
      <c r="AB951" s="4"/>
      <c r="AC951" s="4"/>
      <c r="AD951" s="4"/>
      <c r="AE951" s="4"/>
      <c r="AF951" s="4"/>
      <c r="AG951" s="4"/>
      <c r="AH951" s="4"/>
      <c r="AI951" s="4"/>
      <c r="AJ951" s="4"/>
      <c r="AK951" s="4"/>
      <c r="AL951" s="4"/>
      <c r="AM951" s="4"/>
    </row>
    <row r="952" spans="9:39" ht="20.100000000000001" customHeight="1" x14ac:dyDescent="0.4">
      <c r="I952" s="5"/>
      <c r="J952" s="5"/>
      <c r="K952" s="5"/>
      <c r="L952" s="5"/>
      <c r="M952" s="5"/>
      <c r="N952" s="5"/>
      <c r="O952" s="5"/>
      <c r="P952" s="5"/>
      <c r="Q952" s="5"/>
      <c r="R952" s="5"/>
      <c r="S952" s="5"/>
      <c r="T952" s="5"/>
      <c r="U952" s="5"/>
      <c r="V952" s="5"/>
      <c r="W952" s="4"/>
      <c r="X952" s="4"/>
      <c r="Y952" s="4"/>
      <c r="Z952" s="4"/>
      <c r="AA952" s="4"/>
      <c r="AB952" s="4"/>
      <c r="AC952" s="4"/>
      <c r="AD952" s="4"/>
      <c r="AE952" s="4"/>
      <c r="AF952" s="4"/>
      <c r="AG952" s="4"/>
      <c r="AH952" s="4"/>
      <c r="AI952" s="4"/>
      <c r="AJ952" s="4"/>
      <c r="AK952" s="4"/>
      <c r="AL952" s="4"/>
      <c r="AM952" s="4"/>
    </row>
    <row r="953" spans="9:39" ht="20.100000000000001" customHeight="1" x14ac:dyDescent="0.4">
      <c r="I953" s="5"/>
      <c r="J953" s="5"/>
      <c r="K953" s="5"/>
      <c r="L953" s="5"/>
      <c r="M953" s="5"/>
      <c r="N953" s="5"/>
      <c r="O953" s="5"/>
      <c r="P953" s="5"/>
      <c r="Q953" s="5"/>
      <c r="R953" s="5"/>
      <c r="S953" s="5"/>
      <c r="T953" s="5"/>
      <c r="U953" s="5"/>
      <c r="V953" s="5"/>
      <c r="W953" s="4"/>
      <c r="X953" s="4"/>
      <c r="Y953" s="4"/>
      <c r="Z953" s="4"/>
      <c r="AA953" s="4"/>
      <c r="AB953" s="4"/>
      <c r="AC953" s="4"/>
      <c r="AD953" s="4"/>
      <c r="AE953" s="4"/>
      <c r="AF953" s="4"/>
      <c r="AG953" s="4"/>
      <c r="AH953" s="4"/>
      <c r="AI953" s="4"/>
      <c r="AJ953" s="4"/>
      <c r="AK953" s="4"/>
      <c r="AL953" s="4"/>
      <c r="AM953" s="4"/>
    </row>
    <row r="954" spans="9:39" ht="20.100000000000001" customHeight="1" x14ac:dyDescent="0.4">
      <c r="I954" s="5"/>
      <c r="J954" s="5"/>
      <c r="K954" s="5"/>
      <c r="L954" s="5"/>
      <c r="M954" s="5"/>
      <c r="N954" s="5"/>
      <c r="O954" s="5"/>
      <c r="P954" s="5"/>
      <c r="Q954" s="5"/>
      <c r="R954" s="5"/>
      <c r="S954" s="5"/>
      <c r="T954" s="5"/>
      <c r="U954" s="5"/>
      <c r="V954" s="5"/>
      <c r="W954" s="4"/>
      <c r="X954" s="4"/>
      <c r="Y954" s="4"/>
      <c r="Z954" s="4"/>
      <c r="AA954" s="4"/>
      <c r="AB954" s="4"/>
      <c r="AC954" s="4"/>
      <c r="AD954" s="4"/>
      <c r="AE954" s="4"/>
      <c r="AF954" s="4"/>
      <c r="AG954" s="4"/>
      <c r="AH954" s="4"/>
      <c r="AI954" s="4"/>
      <c r="AJ954" s="4"/>
      <c r="AK954" s="4"/>
      <c r="AL954" s="4"/>
      <c r="AM954" s="4"/>
    </row>
    <row r="955" spans="9:39" ht="20.100000000000001" customHeight="1" x14ac:dyDescent="0.4">
      <c r="I955" s="5"/>
      <c r="J955" s="5"/>
      <c r="K955" s="5"/>
      <c r="L955" s="5"/>
      <c r="M955" s="5"/>
      <c r="N955" s="5"/>
      <c r="O955" s="5"/>
      <c r="P955" s="5"/>
      <c r="Q955" s="5"/>
      <c r="R955" s="5"/>
      <c r="S955" s="5"/>
      <c r="T955" s="5"/>
      <c r="U955" s="5"/>
      <c r="V955" s="5"/>
      <c r="W955" s="4"/>
      <c r="X955" s="4"/>
      <c r="Y955" s="4"/>
      <c r="Z955" s="4"/>
      <c r="AA955" s="4"/>
      <c r="AB955" s="4"/>
      <c r="AC955" s="4"/>
      <c r="AD955" s="4"/>
      <c r="AE955" s="4"/>
      <c r="AF955" s="4"/>
      <c r="AG955" s="4"/>
      <c r="AH955" s="4"/>
      <c r="AI955" s="4"/>
      <c r="AJ955" s="4"/>
      <c r="AK955" s="4"/>
      <c r="AL955" s="4"/>
      <c r="AM955" s="4"/>
    </row>
    <row r="956" spans="9:39" ht="20.100000000000001" customHeight="1" x14ac:dyDescent="0.4">
      <c r="I956" s="5"/>
      <c r="J956" s="5"/>
      <c r="K956" s="5"/>
      <c r="L956" s="5"/>
      <c r="M956" s="5"/>
      <c r="N956" s="5"/>
      <c r="O956" s="5"/>
      <c r="P956" s="5"/>
      <c r="Q956" s="5"/>
      <c r="R956" s="5"/>
      <c r="S956" s="5"/>
      <c r="T956" s="5"/>
      <c r="U956" s="5"/>
      <c r="V956" s="5"/>
      <c r="W956" s="4"/>
      <c r="X956" s="4"/>
      <c r="Y956" s="4"/>
      <c r="Z956" s="4"/>
      <c r="AA956" s="4"/>
      <c r="AB956" s="4"/>
      <c r="AC956" s="4"/>
      <c r="AD956" s="4"/>
      <c r="AE956" s="4"/>
      <c r="AF956" s="4"/>
      <c r="AG956" s="4"/>
      <c r="AH956" s="4"/>
      <c r="AI956" s="4"/>
      <c r="AJ956" s="4"/>
      <c r="AK956" s="4"/>
      <c r="AL956" s="4"/>
      <c r="AM956" s="4"/>
    </row>
    <row r="957" spans="9:39" ht="20.100000000000001" customHeight="1" x14ac:dyDescent="0.4">
      <c r="I957" s="5"/>
      <c r="J957" s="5"/>
      <c r="K957" s="5"/>
      <c r="L957" s="5"/>
      <c r="M957" s="5"/>
      <c r="N957" s="5"/>
      <c r="O957" s="5"/>
      <c r="P957" s="5"/>
      <c r="Q957" s="5"/>
      <c r="R957" s="5"/>
      <c r="S957" s="5"/>
      <c r="T957" s="5"/>
      <c r="U957" s="5"/>
      <c r="V957" s="5"/>
      <c r="W957" s="4"/>
      <c r="X957" s="4"/>
      <c r="Y957" s="4"/>
      <c r="Z957" s="4"/>
      <c r="AA957" s="4"/>
      <c r="AB957" s="4"/>
      <c r="AC957" s="4"/>
      <c r="AD957" s="4"/>
      <c r="AE957" s="4"/>
      <c r="AF957" s="4"/>
      <c r="AG957" s="4"/>
      <c r="AH957" s="4"/>
      <c r="AI957" s="4"/>
      <c r="AJ957" s="4"/>
      <c r="AK957" s="4"/>
      <c r="AL957" s="4"/>
      <c r="AM957" s="4"/>
    </row>
    <row r="958" spans="9:39" ht="20.100000000000001" customHeight="1" x14ac:dyDescent="0.4">
      <c r="I958" s="5"/>
      <c r="J958" s="5"/>
      <c r="K958" s="5"/>
      <c r="L958" s="5"/>
      <c r="M958" s="5"/>
      <c r="N958" s="5"/>
      <c r="O958" s="5"/>
      <c r="P958" s="5"/>
      <c r="Q958" s="5"/>
      <c r="R958" s="5"/>
      <c r="S958" s="5"/>
      <c r="T958" s="5"/>
      <c r="U958" s="5"/>
      <c r="V958" s="5"/>
      <c r="W958" s="4"/>
      <c r="X958" s="4"/>
      <c r="Y958" s="4"/>
      <c r="Z958" s="4"/>
      <c r="AA958" s="4"/>
      <c r="AB958" s="4"/>
      <c r="AC958" s="4"/>
      <c r="AD958" s="4"/>
      <c r="AE958" s="4"/>
      <c r="AF958" s="4"/>
      <c r="AG958" s="4"/>
      <c r="AH958" s="4"/>
      <c r="AI958" s="4"/>
      <c r="AJ958" s="4"/>
      <c r="AK958" s="4"/>
      <c r="AL958" s="4"/>
      <c r="AM958" s="4"/>
    </row>
    <row r="959" spans="9:39" ht="20.100000000000001" customHeight="1" x14ac:dyDescent="0.4">
      <c r="I959" s="5"/>
      <c r="J959" s="5"/>
      <c r="K959" s="5"/>
      <c r="L959" s="5"/>
      <c r="M959" s="5"/>
      <c r="N959" s="5"/>
      <c r="O959" s="5"/>
      <c r="P959" s="5"/>
      <c r="Q959" s="5"/>
      <c r="R959" s="5"/>
      <c r="S959" s="5"/>
      <c r="T959" s="5"/>
      <c r="U959" s="5"/>
      <c r="V959" s="5"/>
      <c r="W959" s="4"/>
      <c r="X959" s="4"/>
      <c r="Y959" s="4"/>
      <c r="Z959" s="4"/>
      <c r="AA959" s="4"/>
      <c r="AB959" s="4"/>
      <c r="AC959" s="4"/>
      <c r="AD959" s="4"/>
      <c r="AE959" s="4"/>
      <c r="AF959" s="4"/>
      <c r="AG959" s="4"/>
      <c r="AH959" s="4"/>
      <c r="AI959" s="4"/>
      <c r="AJ959" s="4"/>
      <c r="AK959" s="4"/>
      <c r="AL959" s="4"/>
      <c r="AM959" s="4"/>
    </row>
    <row r="960" spans="9:39" ht="20.100000000000001" customHeight="1" x14ac:dyDescent="0.4">
      <c r="I960" s="5"/>
      <c r="J960" s="5"/>
      <c r="K960" s="5"/>
      <c r="L960" s="5"/>
      <c r="M960" s="5"/>
      <c r="N960" s="5"/>
      <c r="O960" s="5"/>
      <c r="P960" s="5"/>
      <c r="Q960" s="5"/>
      <c r="R960" s="5"/>
      <c r="S960" s="5"/>
      <c r="T960" s="5"/>
      <c r="U960" s="5"/>
      <c r="V960" s="5"/>
      <c r="W960" s="4"/>
      <c r="X960" s="4"/>
      <c r="Y960" s="4"/>
      <c r="Z960" s="4"/>
      <c r="AA960" s="4"/>
      <c r="AB960" s="4"/>
      <c r="AC960" s="4"/>
      <c r="AD960" s="4"/>
      <c r="AE960" s="4"/>
      <c r="AF960" s="4"/>
      <c r="AG960" s="4"/>
      <c r="AH960" s="4"/>
      <c r="AI960" s="4"/>
      <c r="AJ960" s="4"/>
      <c r="AK960" s="4"/>
      <c r="AL960" s="4"/>
      <c r="AM960" s="4"/>
    </row>
    <row r="961" spans="9:39" ht="20.100000000000001" customHeight="1" x14ac:dyDescent="0.4">
      <c r="I961" s="5"/>
      <c r="J961" s="5"/>
      <c r="K961" s="5"/>
      <c r="L961" s="5"/>
      <c r="M961" s="5"/>
      <c r="N961" s="5"/>
      <c r="O961" s="5"/>
      <c r="P961" s="5"/>
      <c r="Q961" s="5"/>
      <c r="R961" s="5"/>
      <c r="S961" s="5"/>
      <c r="T961" s="5"/>
      <c r="U961" s="5"/>
      <c r="V961" s="5"/>
      <c r="W961" s="4"/>
      <c r="X961" s="4"/>
      <c r="Y961" s="4"/>
      <c r="Z961" s="4"/>
      <c r="AA961" s="4"/>
      <c r="AB961" s="4"/>
      <c r="AC961" s="4"/>
      <c r="AD961" s="4"/>
      <c r="AE961" s="4"/>
      <c r="AF961" s="4"/>
      <c r="AG961" s="4"/>
      <c r="AH961" s="4"/>
      <c r="AI961" s="4"/>
      <c r="AJ961" s="4"/>
      <c r="AK961" s="4"/>
      <c r="AL961" s="4"/>
      <c r="AM961" s="4"/>
    </row>
    <row r="962" spans="9:39" ht="20.100000000000001" customHeight="1" x14ac:dyDescent="0.4">
      <c r="I962" s="5"/>
      <c r="J962" s="5"/>
      <c r="K962" s="5"/>
      <c r="L962" s="5"/>
      <c r="M962" s="5"/>
      <c r="N962" s="5"/>
      <c r="O962" s="5"/>
      <c r="P962" s="5"/>
      <c r="Q962" s="5"/>
      <c r="R962" s="5"/>
      <c r="S962" s="5"/>
      <c r="T962" s="5"/>
      <c r="U962" s="5"/>
      <c r="V962" s="5"/>
      <c r="W962" s="4"/>
      <c r="X962" s="4"/>
      <c r="Y962" s="4"/>
      <c r="Z962" s="4"/>
      <c r="AA962" s="4"/>
      <c r="AB962" s="4"/>
      <c r="AC962" s="4"/>
      <c r="AD962" s="4"/>
      <c r="AE962" s="4"/>
      <c r="AF962" s="4"/>
      <c r="AG962" s="4"/>
      <c r="AH962" s="4"/>
      <c r="AI962" s="4"/>
      <c r="AJ962" s="4"/>
      <c r="AK962" s="4"/>
      <c r="AL962" s="4"/>
      <c r="AM962" s="4"/>
    </row>
    <row r="963" spans="9:39" ht="20.100000000000001" customHeight="1" x14ac:dyDescent="0.4">
      <c r="I963" s="5"/>
      <c r="J963" s="5"/>
      <c r="K963" s="5"/>
      <c r="L963" s="5"/>
      <c r="M963" s="5"/>
      <c r="N963" s="5"/>
      <c r="O963" s="5"/>
      <c r="P963" s="5"/>
      <c r="Q963" s="5"/>
      <c r="R963" s="5"/>
      <c r="S963" s="5"/>
      <c r="T963" s="5"/>
      <c r="U963" s="5"/>
      <c r="V963" s="5"/>
      <c r="W963" s="4"/>
      <c r="X963" s="4"/>
      <c r="Y963" s="4"/>
      <c r="Z963" s="4"/>
      <c r="AA963" s="4"/>
      <c r="AB963" s="4"/>
      <c r="AC963" s="4"/>
      <c r="AD963" s="4"/>
      <c r="AE963" s="4"/>
      <c r="AF963" s="4"/>
      <c r="AG963" s="4"/>
      <c r="AH963" s="4"/>
      <c r="AI963" s="4"/>
      <c r="AJ963" s="4"/>
      <c r="AK963" s="4"/>
      <c r="AL963" s="4"/>
      <c r="AM963" s="4"/>
    </row>
    <row r="964" spans="9:39" ht="20.100000000000001" customHeight="1" x14ac:dyDescent="0.4">
      <c r="I964" s="5"/>
      <c r="J964" s="5"/>
      <c r="K964" s="5"/>
      <c r="L964" s="5"/>
      <c r="M964" s="5"/>
      <c r="N964" s="5"/>
      <c r="O964" s="5"/>
      <c r="P964" s="5"/>
      <c r="Q964" s="5"/>
      <c r="R964" s="5"/>
      <c r="S964" s="5"/>
      <c r="T964" s="5"/>
      <c r="U964" s="5"/>
      <c r="V964" s="5"/>
      <c r="W964" s="4"/>
      <c r="X964" s="4"/>
      <c r="Y964" s="4"/>
      <c r="Z964" s="4"/>
      <c r="AA964" s="4"/>
      <c r="AB964" s="4"/>
      <c r="AC964" s="4"/>
      <c r="AD964" s="4"/>
      <c r="AE964" s="4"/>
      <c r="AF964" s="4"/>
      <c r="AG964" s="4"/>
      <c r="AH964" s="4"/>
      <c r="AI964" s="4"/>
      <c r="AJ964" s="4"/>
      <c r="AK964" s="4"/>
      <c r="AL964" s="4"/>
      <c r="AM964" s="4"/>
    </row>
    <row r="965" spans="9:39" ht="20.100000000000001" customHeight="1" x14ac:dyDescent="0.4">
      <c r="I965" s="5"/>
      <c r="J965" s="5"/>
      <c r="K965" s="5"/>
      <c r="L965" s="5"/>
      <c r="M965" s="5"/>
      <c r="N965" s="5"/>
      <c r="O965" s="5"/>
      <c r="P965" s="5"/>
      <c r="Q965" s="5"/>
      <c r="R965" s="5"/>
      <c r="S965" s="5"/>
      <c r="T965" s="5"/>
      <c r="U965" s="5"/>
      <c r="V965" s="5"/>
      <c r="W965" s="4"/>
      <c r="X965" s="4"/>
      <c r="Y965" s="4"/>
      <c r="Z965" s="4"/>
      <c r="AA965" s="4"/>
      <c r="AB965" s="4"/>
      <c r="AC965" s="4"/>
      <c r="AD965" s="4"/>
      <c r="AE965" s="4"/>
      <c r="AF965" s="4"/>
      <c r="AG965" s="4"/>
      <c r="AH965" s="4"/>
      <c r="AI965" s="4"/>
      <c r="AJ965" s="4"/>
      <c r="AK965" s="4"/>
      <c r="AL965" s="4"/>
      <c r="AM965" s="4"/>
    </row>
    <row r="966" spans="9:39" ht="20.100000000000001" customHeight="1" x14ac:dyDescent="0.4">
      <c r="I966" s="5"/>
      <c r="J966" s="5"/>
      <c r="K966" s="5"/>
      <c r="L966" s="5"/>
      <c r="M966" s="5"/>
      <c r="N966" s="5"/>
      <c r="O966" s="5"/>
      <c r="P966" s="5"/>
      <c r="Q966" s="5"/>
      <c r="R966" s="5"/>
      <c r="S966" s="5"/>
      <c r="T966" s="5"/>
      <c r="U966" s="5"/>
      <c r="V966" s="5"/>
      <c r="W966" s="4"/>
      <c r="X966" s="4"/>
      <c r="Y966" s="4"/>
      <c r="Z966" s="4"/>
      <c r="AA966" s="4"/>
      <c r="AB966" s="4"/>
      <c r="AC966" s="4"/>
      <c r="AD966" s="4"/>
      <c r="AE966" s="4"/>
      <c r="AF966" s="4"/>
      <c r="AG966" s="4"/>
      <c r="AH966" s="4"/>
      <c r="AI966" s="4"/>
      <c r="AJ966" s="4"/>
      <c r="AK966" s="4"/>
      <c r="AL966" s="4"/>
      <c r="AM966" s="4"/>
    </row>
    <row r="967" spans="9:39" ht="20.100000000000001" customHeight="1" x14ac:dyDescent="0.4">
      <c r="I967" s="5"/>
      <c r="J967" s="5"/>
      <c r="K967" s="5"/>
      <c r="L967" s="5"/>
      <c r="M967" s="5"/>
      <c r="N967" s="5"/>
      <c r="O967" s="5"/>
      <c r="P967" s="5"/>
      <c r="Q967" s="5"/>
      <c r="R967" s="5"/>
      <c r="S967" s="5"/>
      <c r="T967" s="5"/>
      <c r="U967" s="5"/>
      <c r="V967" s="5"/>
      <c r="W967" s="4"/>
      <c r="X967" s="4"/>
      <c r="Y967" s="4"/>
      <c r="Z967" s="4"/>
      <c r="AA967" s="4"/>
      <c r="AB967" s="4"/>
      <c r="AC967" s="4"/>
      <c r="AD967" s="4"/>
      <c r="AE967" s="4"/>
      <c r="AF967" s="4"/>
      <c r="AG967" s="4"/>
      <c r="AH967" s="4"/>
      <c r="AI967" s="4"/>
      <c r="AJ967" s="4"/>
      <c r="AK967" s="4"/>
      <c r="AL967" s="4"/>
      <c r="AM967" s="4"/>
    </row>
    <row r="968" spans="9:39" ht="20.100000000000001" customHeight="1" x14ac:dyDescent="0.4">
      <c r="I968" s="5"/>
      <c r="J968" s="5"/>
      <c r="K968" s="5"/>
      <c r="L968" s="5"/>
      <c r="M968" s="5"/>
      <c r="N968" s="5"/>
      <c r="O968" s="5"/>
      <c r="P968" s="5"/>
      <c r="Q968" s="5"/>
      <c r="R968" s="5"/>
      <c r="S968" s="5"/>
      <c r="T968" s="5"/>
      <c r="U968" s="5"/>
      <c r="V968" s="5"/>
      <c r="W968" s="4"/>
      <c r="X968" s="4"/>
      <c r="Y968" s="4"/>
      <c r="Z968" s="4"/>
      <c r="AA968" s="4"/>
      <c r="AB968" s="4"/>
      <c r="AC968" s="4"/>
      <c r="AD968" s="4"/>
      <c r="AE968" s="4"/>
      <c r="AF968" s="4"/>
      <c r="AG968" s="4"/>
      <c r="AH968" s="4"/>
      <c r="AI968" s="4"/>
      <c r="AJ968" s="4"/>
      <c r="AK968" s="4"/>
      <c r="AL968" s="4"/>
      <c r="AM968" s="4"/>
    </row>
    <row r="969" spans="9:39" ht="20.100000000000001" customHeight="1" x14ac:dyDescent="0.4">
      <c r="I969" s="5"/>
      <c r="J969" s="5"/>
      <c r="K969" s="5"/>
      <c r="L969" s="5"/>
      <c r="M969" s="5"/>
      <c r="N969" s="5"/>
      <c r="O969" s="5"/>
      <c r="P969" s="5"/>
      <c r="Q969" s="5"/>
      <c r="R969" s="5"/>
      <c r="S969" s="5"/>
      <c r="T969" s="5"/>
      <c r="U969" s="5"/>
      <c r="V969" s="5"/>
      <c r="W969" s="4"/>
      <c r="X969" s="4"/>
      <c r="Y969" s="4"/>
      <c r="Z969" s="4"/>
      <c r="AA969" s="4"/>
      <c r="AB969" s="4"/>
      <c r="AC969" s="4"/>
      <c r="AD969" s="4"/>
      <c r="AE969" s="4"/>
      <c r="AF969" s="4"/>
      <c r="AG969" s="4"/>
      <c r="AH969" s="4"/>
      <c r="AI969" s="4"/>
      <c r="AJ969" s="4"/>
      <c r="AK969" s="4"/>
      <c r="AL969" s="4"/>
      <c r="AM969" s="4"/>
    </row>
    <row r="970" spans="9:39" ht="20.100000000000001" customHeight="1" x14ac:dyDescent="0.4">
      <c r="I970" s="5"/>
      <c r="J970" s="5"/>
      <c r="K970" s="5"/>
      <c r="L970" s="5"/>
      <c r="M970" s="5"/>
      <c r="N970" s="5"/>
      <c r="O970" s="5"/>
      <c r="P970" s="5"/>
      <c r="Q970" s="5"/>
      <c r="R970" s="5"/>
      <c r="S970" s="5"/>
      <c r="T970" s="5"/>
      <c r="U970" s="5"/>
      <c r="V970" s="5"/>
      <c r="W970" s="4"/>
      <c r="X970" s="4"/>
      <c r="Y970" s="4"/>
      <c r="Z970" s="4"/>
      <c r="AA970" s="4"/>
      <c r="AB970" s="4"/>
      <c r="AC970" s="4"/>
      <c r="AD970" s="4"/>
      <c r="AE970" s="4"/>
      <c r="AF970" s="4"/>
      <c r="AG970" s="4"/>
      <c r="AH970" s="4"/>
      <c r="AI970" s="4"/>
      <c r="AJ970" s="4"/>
      <c r="AK970" s="4"/>
      <c r="AL970" s="4"/>
      <c r="AM970" s="4"/>
    </row>
    <row r="971" spans="9:39" ht="20.100000000000001" customHeight="1" x14ac:dyDescent="0.4">
      <c r="I971" s="5"/>
      <c r="J971" s="5"/>
      <c r="K971" s="5"/>
      <c r="L971" s="5"/>
      <c r="M971" s="5"/>
      <c r="N971" s="5"/>
      <c r="O971" s="5"/>
      <c r="P971" s="5"/>
      <c r="Q971" s="5"/>
      <c r="R971" s="5"/>
      <c r="S971" s="5"/>
      <c r="T971" s="5"/>
      <c r="U971" s="5"/>
      <c r="V971" s="5"/>
      <c r="W971" s="4"/>
      <c r="X971" s="4"/>
      <c r="Y971" s="4"/>
      <c r="Z971" s="4"/>
      <c r="AA971" s="4"/>
      <c r="AB971" s="4"/>
      <c r="AC971" s="4"/>
      <c r="AD971" s="4"/>
      <c r="AE971" s="4"/>
      <c r="AF971" s="4"/>
      <c r="AG971" s="4"/>
      <c r="AH971" s="4"/>
      <c r="AI971" s="4"/>
      <c r="AJ971" s="4"/>
      <c r="AK971" s="4"/>
      <c r="AL971" s="4"/>
      <c r="AM971" s="4"/>
    </row>
    <row r="972" spans="9:39" ht="20.100000000000001" customHeight="1" x14ac:dyDescent="0.4">
      <c r="I972" s="5"/>
      <c r="J972" s="5"/>
      <c r="K972" s="5"/>
      <c r="L972" s="5"/>
      <c r="M972" s="5"/>
      <c r="N972" s="5"/>
      <c r="O972" s="5"/>
      <c r="P972" s="5"/>
      <c r="Q972" s="5"/>
      <c r="R972" s="5"/>
      <c r="S972" s="5"/>
      <c r="T972" s="5"/>
      <c r="U972" s="5"/>
      <c r="V972" s="5"/>
      <c r="W972" s="4"/>
      <c r="X972" s="4"/>
      <c r="Y972" s="4"/>
      <c r="Z972" s="4"/>
      <c r="AA972" s="4"/>
      <c r="AB972" s="4"/>
      <c r="AC972" s="4"/>
      <c r="AD972" s="4"/>
      <c r="AE972" s="4"/>
      <c r="AF972" s="4"/>
      <c r="AG972" s="4"/>
      <c r="AH972" s="4"/>
      <c r="AI972" s="4"/>
      <c r="AJ972" s="4"/>
      <c r="AK972" s="4"/>
      <c r="AL972" s="4"/>
      <c r="AM972" s="4"/>
    </row>
    <row r="973" spans="9:39" ht="20.100000000000001" customHeight="1" x14ac:dyDescent="0.4">
      <c r="I973" s="5"/>
      <c r="J973" s="5"/>
      <c r="K973" s="5"/>
      <c r="L973" s="5"/>
      <c r="M973" s="5"/>
      <c r="N973" s="5"/>
      <c r="O973" s="5"/>
      <c r="P973" s="5"/>
      <c r="Q973" s="5"/>
      <c r="R973" s="5"/>
      <c r="S973" s="5"/>
      <c r="T973" s="5"/>
      <c r="U973" s="5"/>
      <c r="V973" s="5"/>
      <c r="W973" s="4"/>
      <c r="X973" s="4"/>
      <c r="Y973" s="4"/>
      <c r="Z973" s="4"/>
      <c r="AA973" s="4"/>
      <c r="AB973" s="4"/>
      <c r="AC973" s="4"/>
      <c r="AD973" s="4"/>
      <c r="AE973" s="4"/>
      <c r="AF973" s="4"/>
      <c r="AG973" s="4"/>
      <c r="AH973" s="4"/>
      <c r="AI973" s="4"/>
      <c r="AJ973" s="4"/>
      <c r="AK973" s="4"/>
      <c r="AL973" s="4"/>
      <c r="AM973" s="4"/>
    </row>
    <row r="974" spans="9:39" ht="20.100000000000001" customHeight="1" x14ac:dyDescent="0.4">
      <c r="I974" s="5"/>
      <c r="J974" s="5"/>
      <c r="K974" s="5"/>
      <c r="L974" s="5"/>
      <c r="M974" s="5"/>
      <c r="N974" s="5"/>
      <c r="O974" s="5"/>
      <c r="P974" s="5"/>
      <c r="Q974" s="5"/>
      <c r="R974" s="5"/>
      <c r="S974" s="5"/>
      <c r="T974" s="5"/>
      <c r="U974" s="5"/>
      <c r="V974" s="5"/>
      <c r="W974" s="4"/>
      <c r="X974" s="4"/>
      <c r="Y974" s="4"/>
      <c r="Z974" s="4"/>
      <c r="AA974" s="4"/>
      <c r="AB974" s="4"/>
      <c r="AC974" s="4"/>
      <c r="AD974" s="4"/>
      <c r="AE974" s="4"/>
      <c r="AF974" s="4"/>
      <c r="AG974" s="4"/>
      <c r="AH974" s="4"/>
      <c r="AI974" s="4"/>
      <c r="AJ974" s="4"/>
      <c r="AK974" s="4"/>
      <c r="AL974" s="4"/>
      <c r="AM974" s="4"/>
    </row>
    <row r="975" spans="9:39" ht="20.100000000000001" customHeight="1" x14ac:dyDescent="0.4">
      <c r="I975" s="5"/>
      <c r="J975" s="5"/>
      <c r="K975" s="5"/>
      <c r="L975" s="5"/>
      <c r="M975" s="5"/>
      <c r="N975" s="5"/>
      <c r="O975" s="5"/>
      <c r="P975" s="5"/>
      <c r="Q975" s="5"/>
      <c r="R975" s="5"/>
      <c r="S975" s="5"/>
      <c r="T975" s="5"/>
      <c r="U975" s="5"/>
      <c r="V975" s="5"/>
      <c r="W975" s="4"/>
      <c r="X975" s="4"/>
      <c r="Y975" s="4"/>
      <c r="Z975" s="4"/>
      <c r="AA975" s="4"/>
      <c r="AB975" s="4"/>
      <c r="AC975" s="4"/>
      <c r="AD975" s="4"/>
      <c r="AE975" s="4"/>
      <c r="AF975" s="4"/>
      <c r="AG975" s="4"/>
      <c r="AH975" s="4"/>
      <c r="AI975" s="4"/>
      <c r="AJ975" s="4"/>
      <c r="AK975" s="4"/>
      <c r="AL975" s="4"/>
      <c r="AM975" s="4"/>
    </row>
    <row r="976" spans="9:39" ht="20.100000000000001" customHeight="1" x14ac:dyDescent="0.4">
      <c r="I976" s="5"/>
      <c r="J976" s="5"/>
      <c r="K976" s="5"/>
      <c r="L976" s="5"/>
      <c r="M976" s="5"/>
      <c r="N976" s="5"/>
      <c r="O976" s="5"/>
      <c r="P976" s="5"/>
      <c r="Q976" s="5"/>
      <c r="R976" s="5"/>
      <c r="S976" s="5"/>
      <c r="T976" s="5"/>
      <c r="U976" s="5"/>
      <c r="V976" s="5"/>
      <c r="W976" s="4"/>
      <c r="X976" s="4"/>
      <c r="Y976" s="4"/>
      <c r="Z976" s="4"/>
      <c r="AA976" s="4"/>
      <c r="AB976" s="4"/>
      <c r="AC976" s="4"/>
      <c r="AD976" s="4"/>
      <c r="AE976" s="4"/>
      <c r="AF976" s="4"/>
      <c r="AG976" s="4"/>
      <c r="AH976" s="4"/>
      <c r="AI976" s="4"/>
      <c r="AJ976" s="4"/>
      <c r="AK976" s="4"/>
      <c r="AL976" s="4"/>
      <c r="AM976" s="4"/>
    </row>
    <row r="977" spans="9:39" ht="20.100000000000001" customHeight="1" x14ac:dyDescent="0.4">
      <c r="I977" s="5"/>
      <c r="J977" s="5"/>
      <c r="K977" s="5"/>
      <c r="L977" s="5"/>
      <c r="M977" s="5"/>
      <c r="N977" s="5"/>
      <c r="O977" s="5"/>
      <c r="P977" s="5"/>
      <c r="Q977" s="5"/>
      <c r="R977" s="5"/>
      <c r="S977" s="5"/>
      <c r="T977" s="5"/>
      <c r="U977" s="5"/>
      <c r="V977" s="5"/>
      <c r="W977" s="4"/>
      <c r="X977" s="4"/>
      <c r="Y977" s="4"/>
      <c r="Z977" s="4"/>
      <c r="AA977" s="4"/>
      <c r="AB977" s="4"/>
      <c r="AC977" s="4"/>
      <c r="AD977" s="4"/>
      <c r="AE977" s="4"/>
      <c r="AF977" s="4"/>
      <c r="AG977" s="4"/>
      <c r="AH977" s="4"/>
      <c r="AI977" s="4"/>
      <c r="AJ977" s="4"/>
      <c r="AK977" s="4"/>
      <c r="AL977" s="4"/>
      <c r="AM977" s="4"/>
    </row>
    <row r="978" spans="9:39" ht="20.100000000000001" customHeight="1" x14ac:dyDescent="0.4">
      <c r="I978" s="5"/>
      <c r="J978" s="5"/>
      <c r="K978" s="5"/>
      <c r="L978" s="5"/>
      <c r="M978" s="5"/>
      <c r="N978" s="5"/>
      <c r="O978" s="5"/>
      <c r="P978" s="5"/>
      <c r="Q978" s="5"/>
      <c r="R978" s="5"/>
      <c r="S978" s="5"/>
      <c r="T978" s="5"/>
      <c r="U978" s="5"/>
      <c r="V978" s="5"/>
      <c r="W978" s="4"/>
      <c r="X978" s="4"/>
      <c r="Y978" s="4"/>
      <c r="Z978" s="4"/>
      <c r="AA978" s="4"/>
      <c r="AB978" s="4"/>
      <c r="AC978" s="4"/>
      <c r="AD978" s="4"/>
      <c r="AE978" s="4"/>
      <c r="AF978" s="4"/>
      <c r="AG978" s="4"/>
      <c r="AH978" s="4"/>
      <c r="AI978" s="4"/>
      <c r="AJ978" s="4"/>
      <c r="AK978" s="4"/>
      <c r="AL978" s="4"/>
      <c r="AM978" s="4"/>
    </row>
    <row r="979" spans="9:39" ht="20.100000000000001" customHeight="1" x14ac:dyDescent="0.4">
      <c r="I979" s="5"/>
      <c r="J979" s="5"/>
      <c r="K979" s="5"/>
      <c r="L979" s="5"/>
      <c r="M979" s="5"/>
      <c r="N979" s="5"/>
      <c r="O979" s="5"/>
      <c r="P979" s="5"/>
      <c r="Q979" s="5"/>
      <c r="R979" s="5"/>
      <c r="S979" s="5"/>
      <c r="T979" s="5"/>
      <c r="U979" s="5"/>
      <c r="V979" s="5"/>
      <c r="W979" s="4"/>
      <c r="X979" s="4"/>
      <c r="Y979" s="4"/>
      <c r="Z979" s="4"/>
      <c r="AA979" s="4"/>
      <c r="AB979" s="4"/>
      <c r="AC979" s="4"/>
      <c r="AD979" s="4"/>
      <c r="AE979" s="4"/>
      <c r="AF979" s="4"/>
      <c r="AG979" s="4"/>
      <c r="AH979" s="4"/>
      <c r="AI979" s="4"/>
      <c r="AJ979" s="4"/>
      <c r="AK979" s="4"/>
      <c r="AL979" s="4"/>
      <c r="AM979" s="4"/>
    </row>
    <row r="980" spans="9:39" ht="20.100000000000001" customHeight="1" x14ac:dyDescent="0.4">
      <c r="I980" s="5"/>
      <c r="J980" s="5"/>
      <c r="K980" s="5"/>
      <c r="L980" s="5"/>
      <c r="M980" s="5"/>
      <c r="N980" s="5"/>
      <c r="O980" s="5"/>
      <c r="P980" s="5"/>
      <c r="Q980" s="5"/>
      <c r="R980" s="5"/>
      <c r="S980" s="5"/>
      <c r="T980" s="5"/>
      <c r="U980" s="5"/>
      <c r="V980" s="5"/>
      <c r="W980" s="4"/>
      <c r="X980" s="4"/>
      <c r="Y980" s="4"/>
      <c r="Z980" s="4"/>
      <c r="AA980" s="4"/>
      <c r="AB980" s="4"/>
      <c r="AC980" s="4"/>
      <c r="AD980" s="4"/>
      <c r="AE980" s="4"/>
      <c r="AF980" s="4"/>
      <c r="AG980" s="4"/>
      <c r="AH980" s="4"/>
      <c r="AI980" s="4"/>
      <c r="AJ980" s="4"/>
      <c r="AK980" s="4"/>
      <c r="AL980" s="4"/>
      <c r="AM980" s="4"/>
    </row>
    <row r="981" spans="9:39" ht="20.100000000000001" customHeight="1" x14ac:dyDescent="0.4">
      <c r="I981" s="5"/>
      <c r="J981" s="5"/>
      <c r="K981" s="5"/>
      <c r="L981" s="5"/>
      <c r="M981" s="5"/>
      <c r="N981" s="5"/>
      <c r="O981" s="5"/>
      <c r="P981" s="5"/>
      <c r="Q981" s="5"/>
      <c r="R981" s="5"/>
      <c r="S981" s="5"/>
      <c r="T981" s="5"/>
      <c r="U981" s="5"/>
      <c r="V981" s="5"/>
      <c r="W981" s="4"/>
      <c r="X981" s="4"/>
      <c r="Y981" s="4"/>
      <c r="Z981" s="4"/>
      <c r="AA981" s="4"/>
      <c r="AB981" s="4"/>
      <c r="AC981" s="4"/>
      <c r="AD981" s="4"/>
      <c r="AE981" s="4"/>
      <c r="AF981" s="4"/>
      <c r="AG981" s="4"/>
      <c r="AH981" s="4"/>
      <c r="AI981" s="4"/>
      <c r="AJ981" s="4"/>
      <c r="AK981" s="4"/>
      <c r="AL981" s="4"/>
      <c r="AM981" s="4"/>
    </row>
    <row r="982" spans="9:39" ht="20.100000000000001" customHeight="1" x14ac:dyDescent="0.4">
      <c r="I982" s="5"/>
      <c r="J982" s="5"/>
      <c r="K982" s="5"/>
      <c r="L982" s="5"/>
      <c r="M982" s="5"/>
      <c r="N982" s="5"/>
      <c r="O982" s="5"/>
      <c r="P982" s="5"/>
      <c r="Q982" s="5"/>
      <c r="R982" s="5"/>
      <c r="S982" s="5"/>
      <c r="T982" s="5"/>
      <c r="U982" s="5"/>
      <c r="V982" s="5"/>
      <c r="W982" s="4"/>
      <c r="X982" s="4"/>
      <c r="Y982" s="4"/>
      <c r="Z982" s="4"/>
      <c r="AA982" s="4"/>
      <c r="AB982" s="4"/>
      <c r="AC982" s="4"/>
      <c r="AD982" s="4"/>
      <c r="AE982" s="4"/>
      <c r="AF982" s="4"/>
      <c r="AG982" s="4"/>
      <c r="AH982" s="4"/>
      <c r="AI982" s="4"/>
      <c r="AJ982" s="4"/>
      <c r="AK982" s="4"/>
      <c r="AL982" s="4"/>
      <c r="AM982" s="4"/>
    </row>
    <row r="983" spans="9:39" ht="20.100000000000001" customHeight="1" x14ac:dyDescent="0.4">
      <c r="I983" s="5"/>
      <c r="J983" s="5"/>
      <c r="K983" s="5"/>
      <c r="L983" s="5"/>
      <c r="M983" s="5"/>
      <c r="N983" s="5"/>
      <c r="O983" s="5"/>
      <c r="P983" s="5"/>
      <c r="Q983" s="5"/>
      <c r="R983" s="5"/>
      <c r="S983" s="5"/>
      <c r="T983" s="5"/>
      <c r="U983" s="5"/>
      <c r="V983" s="5"/>
      <c r="W983" s="4"/>
      <c r="X983" s="4"/>
      <c r="Y983" s="4"/>
      <c r="Z983" s="4"/>
      <c r="AA983" s="4"/>
      <c r="AB983" s="4"/>
      <c r="AC983" s="4"/>
      <c r="AD983" s="4"/>
      <c r="AE983" s="4"/>
      <c r="AF983" s="4"/>
      <c r="AG983" s="4"/>
      <c r="AH983" s="4"/>
      <c r="AI983" s="4"/>
      <c r="AJ983" s="4"/>
      <c r="AK983" s="4"/>
      <c r="AL983" s="4"/>
      <c r="AM983" s="4"/>
    </row>
    <row r="984" spans="9:39" ht="20.100000000000001" customHeight="1" x14ac:dyDescent="0.4">
      <c r="I984" s="5"/>
      <c r="J984" s="5"/>
      <c r="K984" s="5"/>
      <c r="L984" s="5"/>
      <c r="M984" s="5"/>
      <c r="N984" s="5"/>
      <c r="O984" s="5"/>
      <c r="P984" s="5"/>
      <c r="Q984" s="5"/>
      <c r="R984" s="5"/>
      <c r="S984" s="5"/>
      <c r="T984" s="5"/>
      <c r="U984" s="5"/>
      <c r="V984" s="5"/>
      <c r="W984" s="4"/>
      <c r="X984" s="4"/>
      <c r="Y984" s="4"/>
      <c r="Z984" s="4"/>
      <c r="AA984" s="4"/>
      <c r="AB984" s="4"/>
      <c r="AC984" s="4"/>
      <c r="AD984" s="4"/>
      <c r="AE984" s="4"/>
      <c r="AF984" s="4"/>
      <c r="AG984" s="4"/>
      <c r="AH984" s="4"/>
      <c r="AI984" s="4"/>
      <c r="AJ984" s="4"/>
      <c r="AK984" s="4"/>
      <c r="AL984" s="4"/>
      <c r="AM984" s="4"/>
    </row>
    <row r="985" spans="9:39" ht="20.100000000000001" customHeight="1" x14ac:dyDescent="0.4">
      <c r="I985" s="5"/>
      <c r="J985" s="5"/>
      <c r="K985" s="5"/>
      <c r="L985" s="5"/>
      <c r="M985" s="5"/>
      <c r="N985" s="5"/>
      <c r="O985" s="5"/>
      <c r="P985" s="5"/>
      <c r="Q985" s="5"/>
      <c r="R985" s="5"/>
      <c r="S985" s="5"/>
      <c r="T985" s="5"/>
      <c r="U985" s="5"/>
      <c r="V985" s="5"/>
      <c r="W985" s="4"/>
      <c r="X985" s="4"/>
      <c r="Y985" s="4"/>
      <c r="Z985" s="4"/>
      <c r="AA985" s="4"/>
      <c r="AB985" s="4"/>
      <c r="AC985" s="4"/>
      <c r="AD985" s="4"/>
      <c r="AE985" s="4"/>
      <c r="AF985" s="4"/>
      <c r="AG985" s="4"/>
      <c r="AH985" s="4"/>
      <c r="AI985" s="4"/>
      <c r="AJ985" s="4"/>
      <c r="AK985" s="4"/>
      <c r="AL985" s="4"/>
      <c r="AM985" s="4"/>
    </row>
    <row r="986" spans="9:39" ht="20.100000000000001" customHeight="1" x14ac:dyDescent="0.4">
      <c r="I986" s="5"/>
      <c r="J986" s="5"/>
      <c r="K986" s="5"/>
      <c r="L986" s="5"/>
      <c r="M986" s="5"/>
      <c r="N986" s="5"/>
      <c r="O986" s="5"/>
      <c r="P986" s="5"/>
      <c r="Q986" s="5"/>
      <c r="R986" s="5"/>
      <c r="S986" s="5"/>
      <c r="T986" s="5"/>
      <c r="U986" s="5"/>
      <c r="V986" s="5"/>
      <c r="W986" s="4"/>
      <c r="X986" s="4"/>
      <c r="Y986" s="4"/>
      <c r="Z986" s="4"/>
      <c r="AA986" s="4"/>
      <c r="AB986" s="4"/>
      <c r="AC986" s="4"/>
      <c r="AD986" s="4"/>
      <c r="AE986" s="4"/>
      <c r="AF986" s="4"/>
      <c r="AG986" s="4"/>
      <c r="AH986" s="4"/>
      <c r="AI986" s="4"/>
      <c r="AJ986" s="4"/>
      <c r="AK986" s="4"/>
      <c r="AL986" s="4"/>
      <c r="AM986" s="4"/>
    </row>
    <row r="987" spans="9:39" ht="20.100000000000001" customHeight="1" x14ac:dyDescent="0.4">
      <c r="I987" s="5"/>
      <c r="J987" s="5"/>
      <c r="K987" s="5"/>
      <c r="L987" s="5"/>
      <c r="M987" s="5"/>
      <c r="N987" s="5"/>
      <c r="O987" s="5"/>
      <c r="P987" s="5"/>
      <c r="Q987" s="5"/>
      <c r="R987" s="5"/>
      <c r="S987" s="5"/>
      <c r="T987" s="5"/>
      <c r="U987" s="5"/>
      <c r="V987" s="5"/>
      <c r="W987" s="4"/>
      <c r="X987" s="4"/>
      <c r="Y987" s="4"/>
      <c r="Z987" s="4"/>
      <c r="AA987" s="4"/>
      <c r="AB987" s="4"/>
      <c r="AC987" s="4"/>
      <c r="AD987" s="4"/>
      <c r="AE987" s="4"/>
      <c r="AF987" s="4"/>
      <c r="AG987" s="4"/>
      <c r="AH987" s="4"/>
      <c r="AI987" s="4"/>
      <c r="AJ987" s="4"/>
      <c r="AK987" s="4"/>
      <c r="AL987" s="4"/>
      <c r="AM987" s="4"/>
    </row>
    <row r="988" spans="9:39" ht="20.100000000000001" customHeight="1" x14ac:dyDescent="0.4">
      <c r="I988" s="5"/>
      <c r="J988" s="5"/>
      <c r="K988" s="5"/>
      <c r="L988" s="5"/>
      <c r="M988" s="5"/>
      <c r="N988" s="5"/>
      <c r="O988" s="5"/>
      <c r="P988" s="5"/>
      <c r="Q988" s="5"/>
      <c r="R988" s="5"/>
      <c r="S988" s="5"/>
      <c r="T988" s="5"/>
      <c r="U988" s="5"/>
      <c r="V988" s="5"/>
      <c r="W988" s="4"/>
      <c r="X988" s="4"/>
      <c r="Y988" s="4"/>
      <c r="Z988" s="4"/>
      <c r="AA988" s="4"/>
      <c r="AB988" s="4"/>
      <c r="AC988" s="4"/>
      <c r="AD988" s="4"/>
      <c r="AE988" s="4"/>
      <c r="AF988" s="4"/>
      <c r="AG988" s="4"/>
      <c r="AH988" s="4"/>
      <c r="AI988" s="4"/>
      <c r="AJ988" s="4"/>
      <c r="AK988" s="4"/>
      <c r="AL988" s="4"/>
      <c r="AM988" s="4"/>
    </row>
    <row r="989" spans="9:39" ht="20.100000000000001" customHeight="1" x14ac:dyDescent="0.4">
      <c r="I989" s="5"/>
      <c r="J989" s="5"/>
      <c r="K989" s="5"/>
      <c r="L989" s="5"/>
      <c r="M989" s="5"/>
      <c r="N989" s="5"/>
      <c r="O989" s="5"/>
      <c r="P989" s="5"/>
      <c r="Q989" s="5"/>
      <c r="R989" s="5"/>
      <c r="S989" s="5"/>
      <c r="T989" s="5"/>
      <c r="U989" s="5"/>
      <c r="V989" s="5"/>
      <c r="W989" s="4"/>
      <c r="X989" s="4"/>
      <c r="Y989" s="4"/>
      <c r="Z989" s="4"/>
      <c r="AA989" s="4"/>
      <c r="AB989" s="4"/>
      <c r="AC989" s="4"/>
      <c r="AD989" s="4"/>
      <c r="AE989" s="4"/>
      <c r="AF989" s="4"/>
      <c r="AG989" s="4"/>
      <c r="AH989" s="4"/>
      <c r="AI989" s="4"/>
      <c r="AJ989" s="4"/>
      <c r="AK989" s="4"/>
      <c r="AL989" s="4"/>
      <c r="AM989" s="4"/>
    </row>
    <row r="990" spans="9:39" ht="20.100000000000001" customHeight="1" x14ac:dyDescent="0.4">
      <c r="I990" s="5"/>
      <c r="J990" s="5"/>
      <c r="K990" s="5"/>
      <c r="L990" s="5"/>
      <c r="M990" s="5"/>
      <c r="N990" s="5"/>
      <c r="O990" s="5"/>
      <c r="P990" s="5"/>
      <c r="Q990" s="5"/>
      <c r="R990" s="5"/>
      <c r="S990" s="5"/>
      <c r="T990" s="5"/>
      <c r="U990" s="5"/>
      <c r="V990" s="5"/>
      <c r="W990" s="4"/>
      <c r="X990" s="4"/>
      <c r="Y990" s="4"/>
      <c r="Z990" s="4"/>
      <c r="AA990" s="4"/>
      <c r="AB990" s="4"/>
      <c r="AC990" s="4"/>
      <c r="AD990" s="4"/>
      <c r="AE990" s="4"/>
      <c r="AF990" s="4"/>
      <c r="AG990" s="4"/>
      <c r="AH990" s="4"/>
      <c r="AI990" s="4"/>
      <c r="AJ990" s="4"/>
      <c r="AK990" s="4"/>
      <c r="AL990" s="4"/>
      <c r="AM990" s="4"/>
    </row>
    <row r="991" spans="9:39" ht="20.100000000000001" customHeight="1" x14ac:dyDescent="0.4">
      <c r="I991" s="5"/>
      <c r="J991" s="5"/>
      <c r="K991" s="5"/>
      <c r="L991" s="5"/>
      <c r="M991" s="5"/>
      <c r="N991" s="5"/>
      <c r="O991" s="5"/>
      <c r="P991" s="5"/>
      <c r="Q991" s="5"/>
      <c r="R991" s="5"/>
      <c r="S991" s="5"/>
      <c r="T991" s="5"/>
      <c r="U991" s="5"/>
      <c r="V991" s="5"/>
      <c r="W991" s="4"/>
      <c r="X991" s="4"/>
      <c r="Y991" s="4"/>
      <c r="Z991" s="4"/>
      <c r="AA991" s="4"/>
      <c r="AB991" s="4"/>
      <c r="AC991" s="4"/>
      <c r="AD991" s="4"/>
      <c r="AE991" s="4"/>
      <c r="AF991" s="4"/>
      <c r="AG991" s="4"/>
      <c r="AH991" s="4"/>
      <c r="AI991" s="4"/>
      <c r="AJ991" s="4"/>
      <c r="AK991" s="4"/>
      <c r="AL991" s="4"/>
      <c r="AM991" s="4"/>
    </row>
    <row r="992" spans="9:39" ht="20.100000000000001" customHeight="1" x14ac:dyDescent="0.4">
      <c r="I992" s="5"/>
      <c r="J992" s="5"/>
      <c r="K992" s="5"/>
      <c r="L992" s="5"/>
      <c r="M992" s="5"/>
      <c r="N992" s="5"/>
      <c r="O992" s="5"/>
      <c r="P992" s="5"/>
      <c r="Q992" s="5"/>
      <c r="R992" s="5"/>
      <c r="S992" s="5"/>
      <c r="T992" s="5"/>
      <c r="U992" s="5"/>
      <c r="V992" s="5"/>
      <c r="W992" s="4"/>
      <c r="X992" s="4"/>
      <c r="Y992" s="4"/>
      <c r="Z992" s="4"/>
      <c r="AA992" s="4"/>
      <c r="AB992" s="4"/>
      <c r="AC992" s="4"/>
      <c r="AD992" s="4"/>
      <c r="AE992" s="4"/>
      <c r="AF992" s="4"/>
      <c r="AG992" s="4"/>
      <c r="AH992" s="4"/>
      <c r="AI992" s="4"/>
      <c r="AJ992" s="4"/>
      <c r="AK992" s="4"/>
      <c r="AL992" s="4"/>
      <c r="AM992" s="4"/>
    </row>
    <row r="993" spans="9:39" ht="20.100000000000001" customHeight="1" x14ac:dyDescent="0.4">
      <c r="I993" s="5"/>
      <c r="J993" s="5"/>
      <c r="K993" s="5"/>
      <c r="L993" s="5"/>
      <c r="M993" s="5"/>
      <c r="N993" s="5"/>
      <c r="O993" s="5"/>
      <c r="P993" s="5"/>
      <c r="Q993" s="5"/>
      <c r="R993" s="5"/>
      <c r="S993" s="5"/>
      <c r="T993" s="5"/>
      <c r="U993" s="5"/>
      <c r="V993" s="5"/>
      <c r="W993" s="4"/>
      <c r="X993" s="4"/>
      <c r="Y993" s="4"/>
      <c r="Z993" s="4"/>
      <c r="AA993" s="4"/>
      <c r="AB993" s="4"/>
      <c r="AC993" s="4"/>
      <c r="AD993" s="4"/>
      <c r="AE993" s="4"/>
      <c r="AF993" s="4"/>
      <c r="AG993" s="4"/>
      <c r="AH993" s="4"/>
      <c r="AI993" s="4"/>
      <c r="AJ993" s="4"/>
      <c r="AK993" s="4"/>
      <c r="AL993" s="4"/>
      <c r="AM993" s="4"/>
    </row>
    <row r="994" spans="9:39" ht="20.100000000000001" customHeight="1" x14ac:dyDescent="0.4">
      <c r="I994" s="5"/>
      <c r="J994" s="5"/>
      <c r="K994" s="5"/>
      <c r="L994" s="5"/>
      <c r="M994" s="5"/>
      <c r="N994" s="5"/>
      <c r="O994" s="5"/>
      <c r="P994" s="5"/>
      <c r="Q994" s="5"/>
      <c r="R994" s="5"/>
      <c r="S994" s="5"/>
      <c r="T994" s="5"/>
      <c r="U994" s="5"/>
      <c r="V994" s="5"/>
      <c r="W994" s="4"/>
      <c r="X994" s="4"/>
      <c r="Y994" s="4"/>
      <c r="Z994" s="4"/>
      <c r="AA994" s="4"/>
      <c r="AB994" s="4"/>
      <c r="AC994" s="4"/>
      <c r="AD994" s="4"/>
      <c r="AE994" s="4"/>
      <c r="AF994" s="4"/>
      <c r="AG994" s="4"/>
      <c r="AH994" s="4"/>
      <c r="AI994" s="4"/>
      <c r="AJ994" s="4"/>
      <c r="AK994" s="4"/>
      <c r="AL994" s="4"/>
      <c r="AM994" s="4"/>
    </row>
    <row r="995" spans="9:39" ht="20.100000000000001" customHeight="1" x14ac:dyDescent="0.4">
      <c r="I995" s="5"/>
      <c r="J995" s="5"/>
      <c r="K995" s="5"/>
      <c r="L995" s="5"/>
      <c r="M995" s="5"/>
      <c r="N995" s="5"/>
      <c r="O995" s="5"/>
      <c r="P995" s="5"/>
      <c r="Q995" s="5"/>
      <c r="R995" s="5"/>
      <c r="S995" s="5"/>
      <c r="T995" s="5"/>
      <c r="U995" s="5"/>
      <c r="V995" s="5"/>
      <c r="W995" s="4"/>
      <c r="X995" s="4"/>
      <c r="Y995" s="4"/>
      <c r="Z995" s="4"/>
      <c r="AA995" s="4"/>
      <c r="AB995" s="4"/>
      <c r="AC995" s="4"/>
      <c r="AD995" s="4"/>
      <c r="AE995" s="4"/>
      <c r="AF995" s="4"/>
      <c r="AG995" s="4"/>
      <c r="AH995" s="4"/>
      <c r="AI995" s="4"/>
      <c r="AJ995" s="4"/>
      <c r="AK995" s="4"/>
      <c r="AL995" s="4"/>
      <c r="AM995" s="4"/>
    </row>
    <row r="996" spans="9:39" ht="20.100000000000001" customHeight="1" x14ac:dyDescent="0.4">
      <c r="I996" s="5"/>
      <c r="J996" s="5"/>
      <c r="K996" s="5"/>
      <c r="L996" s="5"/>
      <c r="M996" s="5"/>
      <c r="N996" s="5"/>
      <c r="O996" s="5"/>
      <c r="P996" s="5"/>
      <c r="Q996" s="5"/>
      <c r="R996" s="5"/>
      <c r="S996" s="5"/>
      <c r="T996" s="5"/>
      <c r="U996" s="5"/>
      <c r="V996" s="5"/>
      <c r="W996" s="4"/>
      <c r="X996" s="4"/>
      <c r="Y996" s="4"/>
      <c r="Z996" s="4"/>
      <c r="AA996" s="4"/>
      <c r="AB996" s="4"/>
      <c r="AC996" s="4"/>
      <c r="AD996" s="4"/>
      <c r="AE996" s="4"/>
      <c r="AF996" s="4"/>
      <c r="AG996" s="4"/>
      <c r="AH996" s="4"/>
      <c r="AI996" s="4"/>
      <c r="AJ996" s="4"/>
      <c r="AK996" s="4"/>
      <c r="AL996" s="4"/>
      <c r="AM996" s="4"/>
    </row>
    <row r="997" spans="9:39" ht="20.100000000000001" customHeight="1" x14ac:dyDescent="0.4">
      <c r="I997" s="5"/>
      <c r="J997" s="5"/>
      <c r="K997" s="5"/>
      <c r="L997" s="5"/>
      <c r="M997" s="5"/>
      <c r="N997" s="5"/>
      <c r="O997" s="5"/>
      <c r="P997" s="5"/>
      <c r="Q997" s="5"/>
      <c r="R997" s="5"/>
      <c r="S997" s="5"/>
      <c r="T997" s="5"/>
      <c r="U997" s="5"/>
      <c r="V997" s="5"/>
      <c r="W997" s="4"/>
      <c r="X997" s="4"/>
      <c r="Y997" s="4"/>
      <c r="Z997" s="4"/>
      <c r="AA997" s="4"/>
      <c r="AB997" s="4"/>
      <c r="AC997" s="4"/>
      <c r="AD997" s="4"/>
      <c r="AE997" s="4"/>
      <c r="AF997" s="4"/>
      <c r="AG997" s="4"/>
      <c r="AH997" s="4"/>
      <c r="AI997" s="4"/>
      <c r="AJ997" s="4"/>
      <c r="AK997" s="4"/>
      <c r="AL997" s="4"/>
      <c r="AM997" s="4"/>
    </row>
    <row r="998" spans="9:39" ht="20.100000000000001" customHeight="1" x14ac:dyDescent="0.4">
      <c r="I998" s="5"/>
      <c r="J998" s="5"/>
      <c r="K998" s="5"/>
      <c r="L998" s="5"/>
      <c r="M998" s="5"/>
      <c r="N998" s="5"/>
      <c r="O998" s="5"/>
      <c r="P998" s="5"/>
      <c r="Q998" s="5"/>
      <c r="R998" s="5"/>
      <c r="S998" s="5"/>
      <c r="T998" s="5"/>
      <c r="U998" s="5"/>
      <c r="V998" s="5"/>
      <c r="W998" s="4"/>
      <c r="X998" s="4"/>
      <c r="Y998" s="4"/>
      <c r="Z998" s="4"/>
      <c r="AA998" s="4"/>
      <c r="AB998" s="4"/>
      <c r="AC998" s="4"/>
      <c r="AD998" s="4"/>
      <c r="AE998" s="4"/>
      <c r="AF998" s="4"/>
      <c r="AG998" s="4"/>
      <c r="AH998" s="4"/>
      <c r="AI998" s="4"/>
      <c r="AJ998" s="4"/>
      <c r="AK998" s="4"/>
      <c r="AL998" s="4"/>
      <c r="AM998" s="4"/>
    </row>
    <row r="999" spans="9:39" ht="20.100000000000001" customHeight="1" x14ac:dyDescent="0.4">
      <c r="I999" s="5"/>
      <c r="J999" s="5"/>
      <c r="K999" s="5"/>
      <c r="L999" s="5"/>
      <c r="M999" s="5"/>
      <c r="N999" s="5"/>
      <c r="O999" s="5"/>
      <c r="P999" s="5"/>
      <c r="Q999" s="5"/>
      <c r="R999" s="5"/>
      <c r="S999" s="5"/>
      <c r="T999" s="5"/>
      <c r="U999" s="5"/>
      <c r="V999" s="5"/>
      <c r="W999" s="4"/>
      <c r="X999" s="4"/>
      <c r="Y999" s="4"/>
      <c r="Z999" s="4"/>
      <c r="AA999" s="4"/>
      <c r="AB999" s="4"/>
      <c r="AC999" s="4"/>
      <c r="AD999" s="4"/>
      <c r="AE999" s="4"/>
      <c r="AF999" s="4"/>
      <c r="AG999" s="4"/>
      <c r="AH999" s="4"/>
      <c r="AI999" s="4"/>
      <c r="AJ999" s="4"/>
      <c r="AK999" s="4"/>
      <c r="AL999" s="4"/>
      <c r="AM999" s="4"/>
    </row>
    <row r="1000" spans="9:39" ht="20.100000000000001" customHeight="1" x14ac:dyDescent="0.4">
      <c r="I1000" s="5"/>
      <c r="J1000" s="5"/>
      <c r="K1000" s="5"/>
      <c r="L1000" s="5"/>
      <c r="M1000" s="5"/>
      <c r="N1000" s="5"/>
      <c r="O1000" s="5"/>
      <c r="P1000" s="5"/>
      <c r="Q1000" s="5"/>
      <c r="R1000" s="5"/>
      <c r="S1000" s="5"/>
      <c r="T1000" s="5"/>
      <c r="U1000" s="5"/>
      <c r="V1000" s="5"/>
      <c r="W1000" s="4"/>
      <c r="X1000" s="4"/>
      <c r="Y1000" s="4"/>
      <c r="Z1000" s="4"/>
      <c r="AA1000" s="4"/>
      <c r="AB1000" s="4"/>
      <c r="AC1000" s="4"/>
      <c r="AD1000" s="4"/>
      <c r="AE1000" s="4"/>
      <c r="AF1000" s="4"/>
      <c r="AG1000" s="4"/>
      <c r="AH1000" s="4"/>
      <c r="AI1000" s="4"/>
      <c r="AJ1000" s="4"/>
      <c r="AK1000" s="4"/>
      <c r="AL1000" s="4"/>
      <c r="AM1000" s="4"/>
    </row>
  </sheetData>
  <mergeCells count="12">
    <mergeCell ref="D1:G1"/>
    <mergeCell ref="I7:L7"/>
    <mergeCell ref="N7:Q7"/>
    <mergeCell ref="S7:V7"/>
    <mergeCell ref="F10:G10"/>
    <mergeCell ref="L3:L4"/>
    <mergeCell ref="M3:M4"/>
    <mergeCell ref="X2:Y2"/>
    <mergeCell ref="X3:X6"/>
    <mergeCell ref="X7:X10"/>
    <mergeCell ref="X11:X14"/>
    <mergeCell ref="F11:G11"/>
  </mergeCells>
  <phoneticPr fontId="6"/>
  <conditionalFormatting sqref="A2:A10 B2:B11 A11:B100">
    <cfRule type="expression" dxfId="0" priority="1">
      <formula>$A2&lt;&gt;""</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boBox1">
          <controlPr defaultSize="0" autoLine="0" r:id="rId5">
            <anchor moveWithCells="1">
              <from>
                <xdr:col>13</xdr:col>
                <xdr:colOff>0</xdr:colOff>
                <xdr:row>2</xdr:row>
                <xdr:rowOff>28575</xdr:rowOff>
              </from>
              <to>
                <xdr:col>15</xdr:col>
                <xdr:colOff>0</xdr:colOff>
                <xdr:row>4</xdr:row>
                <xdr:rowOff>28575</xdr:rowOff>
              </to>
            </anchor>
          </controlPr>
        </control>
      </mc:Choice>
      <mc:Fallback>
        <control shapeId="6145" r:id="rId4" name="ComboBox1"/>
      </mc:Fallback>
    </mc:AlternateContent>
    <mc:AlternateContent xmlns:mc="http://schemas.openxmlformats.org/markup-compatibility/2006">
      <mc:Choice Requires="x14">
        <control shapeId="6147" r:id="rId6" name="ToggleButton1">
          <controlPr defaultSize="0" autoLine="0" r:id="rId7">
            <anchor moveWithCells="1">
              <from>
                <xdr:col>16</xdr:col>
                <xdr:colOff>0</xdr:colOff>
                <xdr:row>2</xdr:row>
                <xdr:rowOff>0</xdr:rowOff>
              </from>
              <to>
                <xdr:col>18</xdr:col>
                <xdr:colOff>0</xdr:colOff>
                <xdr:row>4</xdr:row>
                <xdr:rowOff>0</xdr:rowOff>
              </to>
            </anchor>
          </controlPr>
        </control>
      </mc:Choice>
      <mc:Fallback>
        <control shapeId="6147" r:id="rId6" name="Toggle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F4898-C837-410F-BF0A-22E71D8B6BFF}">
  <sheetPr codeName="Sheet25">
    <tabColor theme="1" tint="4.9989318521683403E-2"/>
  </sheetPr>
  <dimension ref="A1:T183"/>
  <sheetViews>
    <sheetView workbookViewId="0">
      <selection activeCell="M32" sqref="M32"/>
    </sheetView>
  </sheetViews>
  <sheetFormatPr defaultRowHeight="18.75" x14ac:dyDescent="0.4"/>
  <cols>
    <col min="1" max="16384" width="9" style="18"/>
  </cols>
  <sheetData>
    <row r="1" spans="1:20"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x14ac:dyDescent="0.4">
      <c r="A2" s="18" t="s">
        <v>525</v>
      </c>
      <c r="B2" s="45">
        <v>0</v>
      </c>
      <c r="C2" s="43">
        <v>0</v>
      </c>
      <c r="D2" s="18" t="s">
        <v>79</v>
      </c>
      <c r="E2" s="23">
        <v>0</v>
      </c>
      <c r="F2" s="18" t="s">
        <v>2401</v>
      </c>
      <c r="G2" s="23">
        <v>4.3124999999999997E-2</v>
      </c>
      <c r="H2" s="18" t="s">
        <v>78</v>
      </c>
      <c r="I2" s="23">
        <v>0</v>
      </c>
      <c r="J2" s="18" t="s">
        <v>1715</v>
      </c>
      <c r="K2" s="23">
        <v>3.0208333333333333E-3</v>
      </c>
      <c r="L2" s="23">
        <v>3.8194444444444446E-4</v>
      </c>
      <c r="M2" s="44">
        <v>8</v>
      </c>
      <c r="N2" s="42"/>
      <c r="O2" s="43"/>
      <c r="P2" s="42">
        <v>0</v>
      </c>
      <c r="Q2" s="22">
        <v>0.26626157407407408</v>
      </c>
      <c r="R2" s="22">
        <v>0</v>
      </c>
      <c r="S2" s="23">
        <v>0</v>
      </c>
      <c r="T2" s="23">
        <v>0</v>
      </c>
    </row>
    <row r="3" spans="1:20" x14ac:dyDescent="0.4">
      <c r="A3" s="18" t="s">
        <v>531</v>
      </c>
      <c r="B3" s="45">
        <v>0</v>
      </c>
      <c r="C3" s="43">
        <v>0</v>
      </c>
      <c r="D3" s="18" t="s">
        <v>79</v>
      </c>
      <c r="E3" s="23">
        <v>0</v>
      </c>
      <c r="F3" s="18" t="s">
        <v>2400</v>
      </c>
      <c r="G3" s="23">
        <v>4.027777777777778E-2</v>
      </c>
      <c r="H3" s="18" t="s">
        <v>78</v>
      </c>
      <c r="I3" s="23">
        <v>0</v>
      </c>
      <c r="J3" s="18" t="s">
        <v>2399</v>
      </c>
      <c r="K3" s="23">
        <v>4.9652777777777777E-3</v>
      </c>
      <c r="L3" s="23">
        <v>5.5555555555555556E-4</v>
      </c>
      <c r="M3" s="44">
        <v>9</v>
      </c>
      <c r="N3" s="42"/>
      <c r="O3" s="43"/>
      <c r="P3" s="42">
        <v>0</v>
      </c>
      <c r="Q3" s="22">
        <v>0.26270833333333332</v>
      </c>
      <c r="R3" s="22">
        <v>0</v>
      </c>
      <c r="S3" s="23">
        <v>0</v>
      </c>
      <c r="T3" s="23">
        <v>0</v>
      </c>
    </row>
    <row r="4" spans="1:20" x14ac:dyDescent="0.4">
      <c r="A4" s="18" t="s">
        <v>511</v>
      </c>
      <c r="B4" s="45">
        <v>0</v>
      </c>
      <c r="C4" s="43">
        <v>0</v>
      </c>
      <c r="D4" s="18" t="s">
        <v>79</v>
      </c>
      <c r="E4" s="23">
        <v>0</v>
      </c>
      <c r="F4" s="18" t="s">
        <v>2398</v>
      </c>
      <c r="G4" s="23">
        <v>3.1006944444444445E-2</v>
      </c>
      <c r="H4" s="18" t="s">
        <v>78</v>
      </c>
      <c r="I4" s="23">
        <v>0</v>
      </c>
      <c r="J4" s="18" t="s">
        <v>462</v>
      </c>
      <c r="K4" s="23">
        <v>7.6273148148148151E-3</v>
      </c>
      <c r="L4" s="23">
        <v>7.6388888888888893E-4</v>
      </c>
      <c r="M4" s="44">
        <v>10</v>
      </c>
      <c r="N4" s="42"/>
      <c r="O4" s="43"/>
      <c r="P4" s="42">
        <v>0</v>
      </c>
      <c r="Q4" s="22">
        <v>0.32354166666666667</v>
      </c>
      <c r="R4" s="22">
        <v>0</v>
      </c>
      <c r="S4" s="23">
        <v>0.2104398148148148</v>
      </c>
      <c r="T4" s="23">
        <v>0</v>
      </c>
    </row>
    <row r="5" spans="1:20" x14ac:dyDescent="0.4">
      <c r="A5" s="18" t="s">
        <v>529</v>
      </c>
      <c r="B5" s="45">
        <v>0</v>
      </c>
      <c r="C5" s="43">
        <v>0</v>
      </c>
      <c r="D5" s="18" t="s">
        <v>79</v>
      </c>
      <c r="E5" s="23">
        <v>0</v>
      </c>
      <c r="F5" s="18" t="s">
        <v>2397</v>
      </c>
      <c r="G5" s="23">
        <v>2.8321759259259258E-2</v>
      </c>
      <c r="H5" s="18" t="s">
        <v>78</v>
      </c>
      <c r="I5" s="23">
        <v>0</v>
      </c>
      <c r="J5" s="18" t="s">
        <v>78</v>
      </c>
      <c r="K5" s="23">
        <v>0</v>
      </c>
      <c r="L5" s="23">
        <v>0</v>
      </c>
      <c r="M5" s="44">
        <v>0</v>
      </c>
      <c r="N5" s="42"/>
      <c r="O5" s="43"/>
      <c r="P5" s="42">
        <v>0</v>
      </c>
      <c r="Q5" s="22">
        <v>0.26590277777777777</v>
      </c>
      <c r="R5" s="22">
        <v>0</v>
      </c>
      <c r="S5" s="23">
        <v>0</v>
      </c>
      <c r="T5" s="23">
        <v>0</v>
      </c>
    </row>
    <row r="6" spans="1:20" x14ac:dyDescent="0.4">
      <c r="A6" s="18" t="s">
        <v>526</v>
      </c>
      <c r="B6" s="45">
        <v>0</v>
      </c>
      <c r="C6" s="43">
        <v>0</v>
      </c>
      <c r="D6" s="18" t="s">
        <v>79</v>
      </c>
      <c r="E6" s="23">
        <v>0</v>
      </c>
      <c r="F6" s="18" t="s">
        <v>2396</v>
      </c>
      <c r="G6" s="23">
        <v>2.1550925925925925E-2</v>
      </c>
      <c r="H6" s="18" t="s">
        <v>78</v>
      </c>
      <c r="I6" s="23">
        <v>0</v>
      </c>
      <c r="J6" s="18" t="s">
        <v>78</v>
      </c>
      <c r="K6" s="23">
        <v>0</v>
      </c>
      <c r="L6" s="23">
        <v>0</v>
      </c>
      <c r="M6" s="44">
        <v>0</v>
      </c>
      <c r="N6" s="42"/>
      <c r="O6" s="43"/>
      <c r="P6" s="42">
        <v>0</v>
      </c>
      <c r="Q6" s="22">
        <v>0.26609953703703704</v>
      </c>
      <c r="R6" s="22">
        <v>0</v>
      </c>
      <c r="S6" s="23">
        <v>0</v>
      </c>
      <c r="T6" s="23">
        <v>0</v>
      </c>
    </row>
    <row r="7" spans="1:20" x14ac:dyDescent="0.4">
      <c r="A7" s="18" t="s">
        <v>594</v>
      </c>
      <c r="B7" s="45">
        <v>0</v>
      </c>
      <c r="C7" s="43">
        <v>0</v>
      </c>
      <c r="D7" s="18" t="s">
        <v>79</v>
      </c>
      <c r="E7" s="23">
        <v>0</v>
      </c>
      <c r="F7" s="18" t="s">
        <v>2395</v>
      </c>
      <c r="G7" s="23">
        <v>2.1365740740740741E-2</v>
      </c>
      <c r="H7" s="18" t="s">
        <v>78</v>
      </c>
      <c r="I7" s="23">
        <v>0</v>
      </c>
      <c r="J7" s="18" t="s">
        <v>2394</v>
      </c>
      <c r="K7" s="23">
        <v>1.0613425925925925E-2</v>
      </c>
      <c r="L7" s="23">
        <v>2.1180555555555558E-3</v>
      </c>
      <c r="M7" s="44">
        <v>5</v>
      </c>
      <c r="N7" s="42"/>
      <c r="O7" s="43"/>
      <c r="P7" s="42">
        <v>0</v>
      </c>
      <c r="Q7" s="22">
        <v>0.25482638888888887</v>
      </c>
      <c r="R7" s="22">
        <v>0</v>
      </c>
      <c r="S7" s="23">
        <v>0</v>
      </c>
      <c r="T7" s="23">
        <v>0</v>
      </c>
    </row>
    <row r="8" spans="1:20" x14ac:dyDescent="0.4">
      <c r="A8" s="18" t="s">
        <v>527</v>
      </c>
      <c r="B8" s="45">
        <v>0</v>
      </c>
      <c r="C8" s="43">
        <v>0</v>
      </c>
      <c r="D8" s="18" t="s">
        <v>79</v>
      </c>
      <c r="E8" s="23">
        <v>0</v>
      </c>
      <c r="F8" s="18" t="s">
        <v>2393</v>
      </c>
      <c r="G8" s="23">
        <v>1.9375E-2</v>
      </c>
      <c r="H8" s="18" t="s">
        <v>78</v>
      </c>
      <c r="I8" s="23">
        <v>0</v>
      </c>
      <c r="J8" s="18" t="s">
        <v>2392</v>
      </c>
      <c r="K8" s="23">
        <v>5.1273148148148146E-3</v>
      </c>
      <c r="L8" s="23">
        <v>2.5694444444444445E-3</v>
      </c>
      <c r="M8" s="44">
        <v>2</v>
      </c>
      <c r="N8" s="42"/>
      <c r="O8" s="43"/>
      <c r="P8" s="42">
        <v>0</v>
      </c>
      <c r="Q8" s="22">
        <v>0.26618055555555553</v>
      </c>
      <c r="R8" s="22">
        <v>0</v>
      </c>
      <c r="S8" s="23">
        <v>0</v>
      </c>
      <c r="T8" s="23">
        <v>0</v>
      </c>
    </row>
    <row r="9" spans="1:20" x14ac:dyDescent="0.4">
      <c r="A9" s="18" t="s">
        <v>530</v>
      </c>
      <c r="B9" s="45">
        <v>0</v>
      </c>
      <c r="C9" s="43">
        <v>0</v>
      </c>
      <c r="D9" s="18" t="s">
        <v>79</v>
      </c>
      <c r="E9" s="23">
        <v>0</v>
      </c>
      <c r="F9" s="18" t="s">
        <v>2391</v>
      </c>
      <c r="G9" s="23">
        <v>1.5185185185185185E-2</v>
      </c>
      <c r="H9" s="18" t="s">
        <v>78</v>
      </c>
      <c r="I9" s="23">
        <v>0</v>
      </c>
      <c r="J9" s="18" t="s">
        <v>78</v>
      </c>
      <c r="K9" s="23">
        <v>0</v>
      </c>
      <c r="L9" s="23">
        <v>0</v>
      </c>
      <c r="M9" s="44">
        <v>0</v>
      </c>
      <c r="N9" s="42"/>
      <c r="O9" s="43"/>
      <c r="P9" s="42">
        <v>0</v>
      </c>
      <c r="Q9" s="22">
        <v>0.2661574074074074</v>
      </c>
      <c r="R9" s="22">
        <v>0</v>
      </c>
      <c r="S9" s="23">
        <v>0</v>
      </c>
      <c r="T9" s="23">
        <v>0</v>
      </c>
    </row>
    <row r="10" spans="1:20" x14ac:dyDescent="0.4">
      <c r="A10" s="18" t="s">
        <v>528</v>
      </c>
      <c r="B10" s="45">
        <v>0</v>
      </c>
      <c r="C10" s="43">
        <v>0</v>
      </c>
      <c r="D10" s="18" t="s">
        <v>79</v>
      </c>
      <c r="E10" s="23">
        <v>0</v>
      </c>
      <c r="F10" s="18" t="s">
        <v>2390</v>
      </c>
      <c r="G10" s="23">
        <v>1.1342592592592593E-2</v>
      </c>
      <c r="H10" s="18" t="s">
        <v>78</v>
      </c>
      <c r="I10" s="23">
        <v>0</v>
      </c>
      <c r="J10" s="18" t="s">
        <v>2389</v>
      </c>
      <c r="K10" s="23">
        <v>6.3657407407407413E-4</v>
      </c>
      <c r="L10" s="23">
        <v>3.1250000000000001E-4</v>
      </c>
      <c r="M10" s="44">
        <v>2</v>
      </c>
      <c r="N10" s="42"/>
      <c r="O10" s="43"/>
      <c r="P10" s="42">
        <v>0</v>
      </c>
      <c r="Q10" s="22">
        <v>0.29784722222222221</v>
      </c>
      <c r="R10" s="22">
        <v>0</v>
      </c>
      <c r="S10" s="23">
        <v>0</v>
      </c>
      <c r="T10" s="23">
        <v>0</v>
      </c>
    </row>
    <row r="11" spans="1:20" x14ac:dyDescent="0.4">
      <c r="A11" s="18" t="s">
        <v>176</v>
      </c>
      <c r="B11" s="45">
        <v>17</v>
      </c>
      <c r="C11" s="43">
        <v>8.5</v>
      </c>
      <c r="D11" s="43">
        <v>3.5</v>
      </c>
      <c r="E11" s="23">
        <v>1.1643518518518518E-2</v>
      </c>
      <c r="F11" s="18" t="s">
        <v>2388</v>
      </c>
      <c r="G11" s="23">
        <v>8.2986111111111108E-3</v>
      </c>
      <c r="H11" s="18" t="s">
        <v>2387</v>
      </c>
      <c r="I11" s="23">
        <v>2.8587962962962963E-3</v>
      </c>
      <c r="J11" s="18" t="s">
        <v>2386</v>
      </c>
      <c r="K11" s="23">
        <v>4.861111111111111E-4</v>
      </c>
      <c r="L11" s="23">
        <v>1.1805555555555556E-3</v>
      </c>
      <c r="M11" s="44">
        <v>7</v>
      </c>
      <c r="N11" s="42">
        <v>0.41176470588235292</v>
      </c>
      <c r="O11" s="43">
        <v>2.6403078806071756</v>
      </c>
      <c r="P11" s="42">
        <v>0.44399729515255199</v>
      </c>
      <c r="Q11" s="22">
        <v>0.30211805555555554</v>
      </c>
      <c r="R11" s="22">
        <v>0.13414351851851852</v>
      </c>
      <c r="S11" s="23">
        <v>6.6782407407407407E-3</v>
      </c>
      <c r="T11" s="23">
        <v>2.3356481481481482E-2</v>
      </c>
    </row>
    <row r="12" spans="1:20" x14ac:dyDescent="0.4">
      <c r="A12" s="18" t="s">
        <v>566</v>
      </c>
      <c r="B12" s="45">
        <v>16</v>
      </c>
      <c r="C12" s="43">
        <v>8</v>
      </c>
      <c r="D12" s="43">
        <v>4</v>
      </c>
      <c r="E12" s="23">
        <v>1.0335648148148148E-2</v>
      </c>
      <c r="F12" s="18" t="s">
        <v>2385</v>
      </c>
      <c r="G12" s="23">
        <v>7.4652777777777781E-3</v>
      </c>
      <c r="H12" s="18" t="s">
        <v>2384</v>
      </c>
      <c r="I12" s="23">
        <v>2.2800925925925927E-3</v>
      </c>
      <c r="J12" s="18" t="s">
        <v>164</v>
      </c>
      <c r="K12" s="23">
        <v>5.9027777777777778E-4</v>
      </c>
      <c r="L12" s="23">
        <v>1.0532407407407407E-3</v>
      </c>
      <c r="M12" s="44">
        <v>9</v>
      </c>
      <c r="N12" s="42">
        <v>0.5625</v>
      </c>
      <c r="O12" s="43">
        <v>2.5337482287406319</v>
      </c>
      <c r="P12" s="42">
        <v>0.45597440988649557</v>
      </c>
      <c r="Q12" s="22">
        <v>0.28851851851851851</v>
      </c>
      <c r="R12" s="22">
        <v>0.1315625</v>
      </c>
      <c r="S12" s="23">
        <v>2.5983796296296297E-2</v>
      </c>
      <c r="T12" s="23">
        <v>2.2604166666666668E-2</v>
      </c>
    </row>
    <row r="13" spans="1:20" x14ac:dyDescent="0.4">
      <c r="A13" s="18" t="s">
        <v>109</v>
      </c>
      <c r="B13" s="45">
        <v>14</v>
      </c>
      <c r="C13" s="43">
        <v>7</v>
      </c>
      <c r="D13" s="43">
        <v>3.3</v>
      </c>
      <c r="E13" s="23">
        <v>1.2442129629629629E-2</v>
      </c>
      <c r="F13" s="18" t="s">
        <v>2383</v>
      </c>
      <c r="G13" s="23">
        <v>7.3263888888888892E-3</v>
      </c>
      <c r="H13" s="18" t="s">
        <v>2382</v>
      </c>
      <c r="I13" s="23">
        <v>4.178240740740741E-3</v>
      </c>
      <c r="J13" s="18" t="s">
        <v>2381</v>
      </c>
      <c r="K13" s="23">
        <v>9.2592592592592596E-4</v>
      </c>
      <c r="L13" s="23">
        <v>9.2592592592592596E-4</v>
      </c>
      <c r="M13" s="44">
        <v>14</v>
      </c>
      <c r="N13" s="42">
        <v>1</v>
      </c>
      <c r="O13" s="43">
        <v>2.2827032913728087</v>
      </c>
      <c r="P13" s="42">
        <v>0.41316206631810409</v>
      </c>
      <c r="Q13" s="22">
        <v>0.30925925925925923</v>
      </c>
      <c r="R13" s="22">
        <v>0.12777777777777777</v>
      </c>
      <c r="S13" s="23">
        <v>2.3958333333333335E-2</v>
      </c>
      <c r="T13" s="23">
        <v>2.476851851851852E-2</v>
      </c>
    </row>
    <row r="14" spans="1:20" x14ac:dyDescent="0.4">
      <c r="A14" s="18" t="s">
        <v>503</v>
      </c>
      <c r="B14" s="45">
        <v>37</v>
      </c>
      <c r="C14" s="43">
        <v>5.2857142857142856</v>
      </c>
      <c r="D14" s="43">
        <v>3.7</v>
      </c>
      <c r="E14" s="23">
        <v>1.119212962962963E-2</v>
      </c>
      <c r="F14" s="18" t="s">
        <v>2380</v>
      </c>
      <c r="G14" s="23">
        <v>7.0949074074074074E-3</v>
      </c>
      <c r="H14" s="18" t="s">
        <v>2379</v>
      </c>
      <c r="I14" s="23">
        <v>2.2916666666666667E-3</v>
      </c>
      <c r="J14" s="18" t="s">
        <v>2378</v>
      </c>
      <c r="K14" s="23">
        <v>1.8055555555555555E-3</v>
      </c>
      <c r="L14" s="23">
        <v>1.3657407407407407E-3</v>
      </c>
      <c r="M14" s="44">
        <v>49</v>
      </c>
      <c r="N14" s="42">
        <v>1.3243243243243243</v>
      </c>
      <c r="O14" s="43">
        <v>1.6703670354419908</v>
      </c>
      <c r="P14" s="42">
        <v>0.46539745446357556</v>
      </c>
      <c r="Q14" s="22">
        <v>0.28331018518518519</v>
      </c>
      <c r="R14" s="22">
        <v>0.13185185185185186</v>
      </c>
      <c r="S14" s="23">
        <v>0.12703703703703703</v>
      </c>
      <c r="T14" s="23">
        <v>1.9120370370370371E-2</v>
      </c>
    </row>
    <row r="15" spans="1:20" x14ac:dyDescent="0.4">
      <c r="A15" s="18" t="s">
        <v>574</v>
      </c>
      <c r="B15" s="45">
        <v>17</v>
      </c>
      <c r="C15" s="43">
        <v>8.5</v>
      </c>
      <c r="D15" s="43">
        <v>3.8</v>
      </c>
      <c r="E15" s="23">
        <v>1.087962962962963E-2</v>
      </c>
      <c r="F15" s="18" t="s">
        <v>2377</v>
      </c>
      <c r="G15" s="23">
        <v>6.2037037037037035E-3</v>
      </c>
      <c r="H15" s="18" t="s">
        <v>2376</v>
      </c>
      <c r="I15" s="23">
        <v>3.9236111111111112E-3</v>
      </c>
      <c r="J15" s="18" t="s">
        <v>2375</v>
      </c>
      <c r="K15" s="23">
        <v>7.407407407407407E-4</v>
      </c>
      <c r="L15" s="23">
        <v>1.0532407407407407E-3</v>
      </c>
      <c r="M15" s="44">
        <v>12</v>
      </c>
      <c r="N15" s="42">
        <v>0.70588235294117652</v>
      </c>
      <c r="O15" s="43">
        <v>2.887681232077326</v>
      </c>
      <c r="P15" s="42">
        <v>0.37921041975951014</v>
      </c>
      <c r="Q15" s="22">
        <v>0.32342592592592595</v>
      </c>
      <c r="R15" s="22">
        <v>0.12265046296296296</v>
      </c>
      <c r="S15" s="23">
        <v>6.6319444444444446E-3</v>
      </c>
      <c r="T15" s="23">
        <v>2.3923611111111111E-2</v>
      </c>
    </row>
    <row r="16" spans="1:20" x14ac:dyDescent="0.4">
      <c r="A16" s="18" t="s">
        <v>97</v>
      </c>
      <c r="B16" s="45">
        <v>115</v>
      </c>
      <c r="C16" s="43">
        <v>10.454545454545455</v>
      </c>
      <c r="D16" s="43">
        <v>4.4000000000000004</v>
      </c>
      <c r="E16" s="23">
        <v>9.4097222222222221E-3</v>
      </c>
      <c r="F16" s="18" t="s">
        <v>2374</v>
      </c>
      <c r="G16" s="23">
        <v>5.8333333333333336E-3</v>
      </c>
      <c r="H16" s="18" t="s">
        <v>2373</v>
      </c>
      <c r="I16" s="23">
        <v>2.7199074074074074E-3</v>
      </c>
      <c r="J16" s="18" t="s">
        <v>2372</v>
      </c>
      <c r="K16" s="23">
        <v>8.6805555555555551E-4</v>
      </c>
      <c r="L16" s="23">
        <v>1.6550925925925926E-3</v>
      </c>
      <c r="M16" s="44">
        <v>60</v>
      </c>
      <c r="N16" s="42">
        <v>0.52173913043478259</v>
      </c>
      <c r="O16" s="43">
        <v>1.6847018064373824</v>
      </c>
      <c r="P16" s="42">
        <v>0.82419806196310075</v>
      </c>
      <c r="Q16" s="22">
        <v>0.3137152777777778</v>
      </c>
      <c r="R16" s="22">
        <v>0.2585648148148148</v>
      </c>
      <c r="S16" s="23">
        <v>1.53125E-2</v>
      </c>
      <c r="T16" s="23">
        <v>4.1921296296296297E-2</v>
      </c>
    </row>
    <row r="17" spans="1:20" x14ac:dyDescent="0.4">
      <c r="A17" s="18" t="s">
        <v>578</v>
      </c>
      <c r="B17" s="45">
        <v>16</v>
      </c>
      <c r="C17" s="43">
        <v>8</v>
      </c>
      <c r="D17" s="43">
        <v>4.2</v>
      </c>
      <c r="E17" s="23">
        <v>9.8032407407407408E-3</v>
      </c>
      <c r="F17" s="18" t="s">
        <v>1158</v>
      </c>
      <c r="G17" s="23">
        <v>5.4050925925925924E-3</v>
      </c>
      <c r="H17" s="18" t="s">
        <v>2371</v>
      </c>
      <c r="I17" s="23">
        <v>3.6805555555555554E-3</v>
      </c>
      <c r="J17" s="18" t="s">
        <v>2370</v>
      </c>
      <c r="K17" s="23">
        <v>7.291666666666667E-4</v>
      </c>
      <c r="L17" s="23">
        <v>1.2847222222222223E-3</v>
      </c>
      <c r="M17" s="44">
        <v>9</v>
      </c>
      <c r="N17" s="42">
        <v>0.5625</v>
      </c>
      <c r="O17" s="43">
        <v>2.6219402503515949</v>
      </c>
      <c r="P17" s="42">
        <v>0.41905552168096311</v>
      </c>
      <c r="Q17" s="22">
        <v>0.30337962962962961</v>
      </c>
      <c r="R17" s="22">
        <v>0.12712962962962962</v>
      </c>
      <c r="S17" s="23">
        <v>8.5300925925925926E-3</v>
      </c>
      <c r="T17" s="23">
        <v>2.4363425925925927E-2</v>
      </c>
    </row>
    <row r="18" spans="1:20" x14ac:dyDescent="0.4">
      <c r="A18" s="18" t="s">
        <v>98</v>
      </c>
      <c r="B18" s="45">
        <v>15</v>
      </c>
      <c r="C18" s="43">
        <v>7.5</v>
      </c>
      <c r="D18" s="43">
        <v>3.8</v>
      </c>
      <c r="E18" s="23">
        <v>1.0856481481481481E-2</v>
      </c>
      <c r="F18" s="18" t="s">
        <v>2369</v>
      </c>
      <c r="G18" s="23">
        <v>5.2546296296296299E-3</v>
      </c>
      <c r="H18" s="18" t="s">
        <v>2368</v>
      </c>
      <c r="I18" s="23">
        <v>4.43287037037037E-3</v>
      </c>
      <c r="J18" s="18" t="s">
        <v>2367</v>
      </c>
      <c r="K18" s="23">
        <v>1.1689814814814816E-3</v>
      </c>
      <c r="L18" s="23">
        <v>1.7476851851851852E-3</v>
      </c>
      <c r="M18" s="44">
        <v>10</v>
      </c>
      <c r="N18" s="42">
        <v>0.66666666666666663</v>
      </c>
      <c r="O18" s="43">
        <v>2.4703026166451738</v>
      </c>
      <c r="P18" s="42">
        <v>0.41380843954040597</v>
      </c>
      <c r="Q18" s="22">
        <v>0.30570601851851853</v>
      </c>
      <c r="R18" s="22">
        <v>0.12650462962962963</v>
      </c>
      <c r="S18" s="23">
        <v>8.0208333333333329E-3</v>
      </c>
      <c r="T18" s="23">
        <v>2.388888888888889E-2</v>
      </c>
    </row>
    <row r="19" spans="1:20" x14ac:dyDescent="0.4">
      <c r="A19" s="18" t="s">
        <v>585</v>
      </c>
      <c r="B19" s="45">
        <v>93</v>
      </c>
      <c r="C19" s="43">
        <v>13.285714285714286</v>
      </c>
      <c r="D19" s="43">
        <v>6.9</v>
      </c>
      <c r="E19" s="23">
        <v>5.9837962962962961E-3</v>
      </c>
      <c r="F19" s="18" t="s">
        <v>2366</v>
      </c>
      <c r="G19" s="23">
        <v>5.1273148148148146E-3</v>
      </c>
      <c r="H19" s="18" t="s">
        <v>2365</v>
      </c>
      <c r="I19" s="23">
        <v>7.8703703703703705E-4</v>
      </c>
      <c r="J19" s="18" t="s">
        <v>2364</v>
      </c>
      <c r="K19" s="23">
        <v>6.9444444444444444E-5</v>
      </c>
      <c r="L19" s="23">
        <v>1.2962962962962963E-3</v>
      </c>
      <c r="M19" s="44">
        <v>5</v>
      </c>
      <c r="N19" s="42">
        <v>5.3763440860215055E-2</v>
      </c>
      <c r="O19" s="43">
        <v>2.1908972342572697</v>
      </c>
      <c r="P19" s="42">
        <v>0.87152368217436216</v>
      </c>
      <c r="Q19" s="22">
        <v>0.28991898148148149</v>
      </c>
      <c r="R19" s="22">
        <v>0.25267361111111108</v>
      </c>
      <c r="S19" s="23">
        <v>1.7881944444444443E-2</v>
      </c>
      <c r="T19" s="23">
        <v>4.1203703703703701E-2</v>
      </c>
    </row>
    <row r="20" spans="1:20" x14ac:dyDescent="0.4">
      <c r="A20" s="18" t="s">
        <v>587</v>
      </c>
      <c r="B20" s="45">
        <v>63</v>
      </c>
      <c r="C20" s="43">
        <v>6.3</v>
      </c>
      <c r="D20" s="43">
        <v>4.7</v>
      </c>
      <c r="E20" s="23">
        <v>8.7500000000000008E-3</v>
      </c>
      <c r="F20" s="18" t="s">
        <v>2363</v>
      </c>
      <c r="G20" s="23">
        <v>5.0231481481481481E-3</v>
      </c>
      <c r="H20" s="18" t="s">
        <v>2362</v>
      </c>
      <c r="I20" s="23">
        <v>2.8009259259259259E-3</v>
      </c>
      <c r="J20" s="18" t="s">
        <v>2361</v>
      </c>
      <c r="K20" s="23">
        <v>9.1435185185185185E-4</v>
      </c>
      <c r="L20" s="23">
        <v>1.3425925925925925E-3</v>
      </c>
      <c r="M20" s="44">
        <v>43</v>
      </c>
      <c r="N20" s="42">
        <v>0.68253968253968256</v>
      </c>
      <c r="O20" s="43">
        <v>1.6062945214662352</v>
      </c>
      <c r="P20" s="42">
        <v>0.56796031988603524</v>
      </c>
      <c r="Q20" s="22">
        <v>0.28773148148148148</v>
      </c>
      <c r="R20" s="22">
        <v>0.16341435185185185</v>
      </c>
      <c r="S20" s="23">
        <v>0.10283564814814815</v>
      </c>
      <c r="T20" s="23">
        <v>3.1898148148148148E-2</v>
      </c>
    </row>
    <row r="21" spans="1:20" x14ac:dyDescent="0.4">
      <c r="A21" s="18" t="s">
        <v>96</v>
      </c>
      <c r="B21" s="45">
        <v>73</v>
      </c>
      <c r="C21" s="43">
        <v>9.125</v>
      </c>
      <c r="D21" s="43">
        <v>6.3</v>
      </c>
      <c r="E21" s="23">
        <v>6.5740740740740742E-3</v>
      </c>
      <c r="F21" s="18" t="s">
        <v>2360</v>
      </c>
      <c r="G21" s="23">
        <v>4.7916666666666663E-3</v>
      </c>
      <c r="H21" s="18" t="s">
        <v>2359</v>
      </c>
      <c r="I21" s="23">
        <v>1.5162037037037036E-3</v>
      </c>
      <c r="J21" s="18" t="s">
        <v>2358</v>
      </c>
      <c r="K21" s="23">
        <v>2.6620370370370372E-4</v>
      </c>
      <c r="L21" s="23">
        <v>1.0648148148148149E-3</v>
      </c>
      <c r="M21" s="44">
        <v>18</v>
      </c>
      <c r="N21" s="42">
        <v>0.24657534246575341</v>
      </c>
      <c r="O21" s="43">
        <v>2.2950361747217327</v>
      </c>
      <c r="P21" s="42">
        <v>0.50978954606247406</v>
      </c>
      <c r="Q21" s="22">
        <v>0.32496527777777778</v>
      </c>
      <c r="R21" s="22">
        <v>0.16565972222222222</v>
      </c>
      <c r="S21" s="23">
        <v>0.12126157407407408</v>
      </c>
      <c r="T21" s="23">
        <v>2.5532407407407406E-2</v>
      </c>
    </row>
    <row r="22" spans="1:20" x14ac:dyDescent="0.4">
      <c r="A22" s="18" t="s">
        <v>586</v>
      </c>
      <c r="B22" s="45">
        <v>94</v>
      </c>
      <c r="C22" s="43">
        <v>9.4</v>
      </c>
      <c r="D22" s="43">
        <v>5.6</v>
      </c>
      <c r="E22" s="23">
        <v>7.3495370370370372E-3</v>
      </c>
      <c r="F22" s="18" t="s">
        <v>2357</v>
      </c>
      <c r="G22" s="23">
        <v>4.6874999999999998E-3</v>
      </c>
      <c r="H22" s="18" t="s">
        <v>2356</v>
      </c>
      <c r="I22" s="23">
        <v>1.8518518518518519E-3</v>
      </c>
      <c r="J22" s="18" t="s">
        <v>2355</v>
      </c>
      <c r="K22" s="23">
        <v>8.1018518518518516E-4</v>
      </c>
      <c r="L22" s="23">
        <v>1.724537037037037E-3</v>
      </c>
      <c r="M22" s="44">
        <v>44</v>
      </c>
      <c r="N22" s="42">
        <v>0.46808510638297873</v>
      </c>
      <c r="O22" s="43">
        <v>2.055834846281571</v>
      </c>
      <c r="P22" s="42">
        <v>0.60248580799956553</v>
      </c>
      <c r="Q22" s="22">
        <v>0.3162152777777778</v>
      </c>
      <c r="R22" s="22">
        <v>0.19050925925925927</v>
      </c>
      <c r="S22" s="23">
        <v>0.10825231481481482</v>
      </c>
      <c r="T22" s="23">
        <v>2.8715277777777777E-2</v>
      </c>
    </row>
    <row r="23" spans="1:20" x14ac:dyDescent="0.4">
      <c r="A23" s="18" t="s">
        <v>563</v>
      </c>
      <c r="B23" s="45">
        <v>117</v>
      </c>
      <c r="C23" s="43">
        <v>10.636363636363637</v>
      </c>
      <c r="D23" s="43">
        <v>5.5</v>
      </c>
      <c r="E23" s="23">
        <v>7.5462962962962966E-3</v>
      </c>
      <c r="F23" s="18" t="s">
        <v>2354</v>
      </c>
      <c r="G23" s="23">
        <v>4.6180555555555558E-3</v>
      </c>
      <c r="H23" s="18" t="s">
        <v>2353</v>
      </c>
      <c r="I23" s="23">
        <v>2.1990740740740742E-3</v>
      </c>
      <c r="J23" s="18" t="s">
        <v>2352</v>
      </c>
      <c r="K23" s="23">
        <v>7.407407407407407E-4</v>
      </c>
      <c r="L23" s="23">
        <v>2.3958333333333331E-3</v>
      </c>
      <c r="M23" s="44">
        <v>36</v>
      </c>
      <c r="N23" s="42">
        <v>0.30769230769230771</v>
      </c>
      <c r="O23" s="43">
        <v>1.7863105480446142</v>
      </c>
      <c r="P23" s="42">
        <v>0.92435676554741319</v>
      </c>
      <c r="Q23" s="22">
        <v>0.26840277777777777</v>
      </c>
      <c r="R23" s="22">
        <v>0.24810185185185185</v>
      </c>
      <c r="S23" s="23">
        <v>2.3645833333333335E-2</v>
      </c>
      <c r="T23" s="23">
        <v>3.8078703703703705E-2</v>
      </c>
    </row>
    <row r="24" spans="1:20" x14ac:dyDescent="0.4">
      <c r="A24" s="18" t="s">
        <v>593</v>
      </c>
      <c r="B24" s="45">
        <v>101</v>
      </c>
      <c r="C24" s="43">
        <v>11.222222222222221</v>
      </c>
      <c r="D24" s="43">
        <v>4.9000000000000004</v>
      </c>
      <c r="E24" s="23">
        <v>8.4490740740740741E-3</v>
      </c>
      <c r="F24" s="18" t="s">
        <v>2351</v>
      </c>
      <c r="G24" s="23">
        <v>4.6064814814814814E-3</v>
      </c>
      <c r="H24" s="18" t="s">
        <v>2350</v>
      </c>
      <c r="I24" s="23">
        <v>2.9976851851851853E-3</v>
      </c>
      <c r="J24" s="18" t="s">
        <v>2349</v>
      </c>
      <c r="K24" s="23">
        <v>8.4490740740740739E-4</v>
      </c>
      <c r="L24" s="23">
        <v>1.9444444444444444E-3</v>
      </c>
      <c r="M24" s="44">
        <v>44</v>
      </c>
      <c r="N24" s="42">
        <v>0.43564356435643564</v>
      </c>
      <c r="O24" s="43">
        <v>1.7443707307084075</v>
      </c>
      <c r="P24" s="42">
        <v>0.85477555884341017</v>
      </c>
      <c r="Q24" s="22">
        <v>0.31359953703703702</v>
      </c>
      <c r="R24" s="22">
        <v>0.26805555555555555</v>
      </c>
      <c r="S24" s="23">
        <v>2.148148148148148E-2</v>
      </c>
      <c r="T24" s="23">
        <v>4.8611111111111112E-2</v>
      </c>
    </row>
    <row r="25" spans="1:20" x14ac:dyDescent="0.4">
      <c r="A25" s="18" t="s">
        <v>595</v>
      </c>
      <c r="B25" s="45">
        <v>124</v>
      </c>
      <c r="C25" s="43">
        <v>11.272727272727273</v>
      </c>
      <c r="D25" s="43">
        <v>5.8</v>
      </c>
      <c r="E25" s="23">
        <v>7.1180555555555554E-3</v>
      </c>
      <c r="F25" s="18" t="s">
        <v>2348</v>
      </c>
      <c r="G25" s="23">
        <v>4.5023148148148149E-3</v>
      </c>
      <c r="H25" s="18" t="s">
        <v>2347</v>
      </c>
      <c r="I25" s="23">
        <v>2.2685185185185187E-3</v>
      </c>
      <c r="J25" s="18" t="s">
        <v>1809</v>
      </c>
      <c r="K25" s="23">
        <v>3.4722222222222224E-4</v>
      </c>
      <c r="L25" s="23">
        <v>1.6550925925925926E-3</v>
      </c>
      <c r="M25" s="44">
        <v>26</v>
      </c>
      <c r="N25" s="42">
        <v>0.20967741935483872</v>
      </c>
      <c r="O25" s="43">
        <v>1.8484601403628873</v>
      </c>
      <c r="P25" s="42">
        <v>0.95075052614272426</v>
      </c>
      <c r="Q25" s="22">
        <v>0.26726851851851852</v>
      </c>
      <c r="R25" s="22">
        <v>0.2540972222222222</v>
      </c>
      <c r="S25" s="23">
        <v>1.2962962962962963E-2</v>
      </c>
      <c r="T25" s="23">
        <v>3.740740740740741E-2</v>
      </c>
    </row>
    <row r="26" spans="1:20" x14ac:dyDescent="0.4">
      <c r="A26" s="18" t="s">
        <v>582</v>
      </c>
      <c r="B26" s="45">
        <v>95</v>
      </c>
      <c r="C26" s="43">
        <v>9.5</v>
      </c>
      <c r="D26" s="43">
        <v>5.0999999999999996</v>
      </c>
      <c r="E26" s="23">
        <v>8.1018518518518514E-3</v>
      </c>
      <c r="F26" s="18" t="s">
        <v>2346</v>
      </c>
      <c r="G26" s="23">
        <v>4.4907407407407405E-3</v>
      </c>
      <c r="H26" s="18" t="s">
        <v>2345</v>
      </c>
      <c r="I26" s="23">
        <v>3.0208333333333333E-3</v>
      </c>
      <c r="J26" s="18" t="s">
        <v>2344</v>
      </c>
      <c r="K26" s="23">
        <v>5.9027777777777778E-4</v>
      </c>
      <c r="L26" s="23">
        <v>1.9907407407407408E-3</v>
      </c>
      <c r="M26" s="44">
        <v>28</v>
      </c>
      <c r="N26" s="42">
        <v>0.29473684210526313</v>
      </c>
      <c r="O26" s="43">
        <v>1.5857527809559808</v>
      </c>
      <c r="P26" s="42">
        <v>0.86386370523240863</v>
      </c>
      <c r="Q26" s="22">
        <v>0.28895833333333332</v>
      </c>
      <c r="R26" s="22">
        <v>0.24961805555555555</v>
      </c>
      <c r="S26" s="23">
        <v>1.800925925925926E-2</v>
      </c>
      <c r="T26" s="23">
        <v>4.3043981481481482E-2</v>
      </c>
    </row>
    <row r="27" spans="1:20" x14ac:dyDescent="0.4">
      <c r="A27" s="18" t="s">
        <v>580</v>
      </c>
      <c r="B27" s="45">
        <v>122</v>
      </c>
      <c r="C27" s="43">
        <v>13.555555555555555</v>
      </c>
      <c r="D27" s="43">
        <v>6.2</v>
      </c>
      <c r="E27" s="23">
        <v>6.7129629629629631E-3</v>
      </c>
      <c r="F27" s="18" t="s">
        <v>2343</v>
      </c>
      <c r="G27" s="23">
        <v>4.3750000000000004E-3</v>
      </c>
      <c r="H27" s="18" t="s">
        <v>2342</v>
      </c>
      <c r="I27" s="23">
        <v>2.0949074074074073E-3</v>
      </c>
      <c r="J27" s="18" t="s">
        <v>2341</v>
      </c>
      <c r="K27" s="23">
        <v>2.4305555555555555E-4</v>
      </c>
      <c r="L27" s="23">
        <v>1.3425925925925925E-3</v>
      </c>
      <c r="M27" s="44">
        <v>22</v>
      </c>
      <c r="N27" s="42">
        <v>0.18032786885245902</v>
      </c>
      <c r="O27" s="43">
        <v>2.0418980748081159</v>
      </c>
      <c r="P27" s="42">
        <v>0.9678024671742691</v>
      </c>
      <c r="Q27" s="22">
        <v>0.28581018518518519</v>
      </c>
      <c r="R27" s="22">
        <v>0.27660879629629631</v>
      </c>
      <c r="S27" s="23">
        <v>2.5520833333333333E-2</v>
      </c>
      <c r="T27" s="23">
        <v>4.189814814814815E-2</v>
      </c>
    </row>
    <row r="28" spans="1:20" x14ac:dyDescent="0.4">
      <c r="A28" s="18" t="s">
        <v>572</v>
      </c>
      <c r="B28" s="45">
        <v>115</v>
      </c>
      <c r="C28" s="43">
        <v>11.5</v>
      </c>
      <c r="D28" s="43">
        <v>6.1</v>
      </c>
      <c r="E28" s="23">
        <v>6.7824074074074071E-3</v>
      </c>
      <c r="F28" s="18" t="s">
        <v>2340</v>
      </c>
      <c r="G28" s="23">
        <v>4.2361111111111115E-3</v>
      </c>
      <c r="H28" s="18" t="s">
        <v>2339</v>
      </c>
      <c r="I28" s="23">
        <v>2.0717592592592593E-3</v>
      </c>
      <c r="J28" s="18" t="s">
        <v>2338</v>
      </c>
      <c r="K28" s="23">
        <v>4.7453703703703704E-4</v>
      </c>
      <c r="L28" s="23">
        <v>1.5856481481481481E-3</v>
      </c>
      <c r="M28" s="44">
        <v>34</v>
      </c>
      <c r="N28" s="42">
        <v>0.29565217391304349</v>
      </c>
      <c r="O28" s="43">
        <v>1.8839451044607969</v>
      </c>
      <c r="P28" s="42">
        <v>0.90290085414610544</v>
      </c>
      <c r="Q28" s="22">
        <v>0.28168981481481481</v>
      </c>
      <c r="R28" s="22">
        <v>0.25434027777777779</v>
      </c>
      <c r="S28" s="23">
        <v>1.5335648148148149E-2</v>
      </c>
      <c r="T28" s="23">
        <v>3.6782407407407409E-2</v>
      </c>
    </row>
    <row r="29" spans="1:20" x14ac:dyDescent="0.4">
      <c r="A29" s="18" t="s">
        <v>102</v>
      </c>
      <c r="B29" s="45">
        <v>110</v>
      </c>
      <c r="C29" s="43">
        <v>12.222222222222221</v>
      </c>
      <c r="D29" s="43">
        <v>6.2</v>
      </c>
      <c r="E29" s="23">
        <v>6.6435185185185182E-3</v>
      </c>
      <c r="F29" s="18" t="s">
        <v>2337</v>
      </c>
      <c r="G29" s="23">
        <v>4.1087962962962962E-3</v>
      </c>
      <c r="H29" s="18" t="s">
        <v>2336</v>
      </c>
      <c r="I29" s="23">
        <v>1.5162037037037036E-3</v>
      </c>
      <c r="J29" s="18" t="s">
        <v>2335</v>
      </c>
      <c r="K29" s="23">
        <v>1.0185185185185184E-3</v>
      </c>
      <c r="L29" s="23">
        <v>1.4930555555555556E-3</v>
      </c>
      <c r="M29" s="44">
        <v>75</v>
      </c>
      <c r="N29" s="42">
        <v>0.68181818181818177</v>
      </c>
      <c r="O29" s="43">
        <v>1.9217146912792764</v>
      </c>
      <c r="P29" s="42">
        <v>0.89762306531209568</v>
      </c>
      <c r="Q29" s="22">
        <v>0.29523148148148148</v>
      </c>
      <c r="R29" s="22">
        <v>0.26500000000000001</v>
      </c>
      <c r="S29" s="23">
        <v>1.9988425925925927E-2</v>
      </c>
      <c r="T29" s="23">
        <v>4.7430555555555552E-2</v>
      </c>
    </row>
    <row r="30" spans="1:20" x14ac:dyDescent="0.4">
      <c r="A30" s="18" t="s">
        <v>85</v>
      </c>
      <c r="B30" s="45">
        <v>89</v>
      </c>
      <c r="C30" s="43">
        <v>9.8888888888888893</v>
      </c>
      <c r="D30" s="43">
        <v>6.6</v>
      </c>
      <c r="E30" s="23">
        <v>6.2615740740740739E-3</v>
      </c>
      <c r="F30" s="18" t="s">
        <v>2334</v>
      </c>
      <c r="G30" s="23">
        <v>4.0740740740740737E-3</v>
      </c>
      <c r="H30" s="18" t="s">
        <v>2333</v>
      </c>
      <c r="I30" s="23">
        <v>1.9675925925925924E-3</v>
      </c>
      <c r="J30" s="18" t="s">
        <v>2332</v>
      </c>
      <c r="K30" s="23">
        <v>2.199074074074074E-4</v>
      </c>
      <c r="L30" s="23">
        <v>1.6550925925925926E-3</v>
      </c>
      <c r="M30" s="44">
        <v>12</v>
      </c>
      <c r="N30" s="42">
        <v>0.1348314606741573</v>
      </c>
      <c r="O30" s="43">
        <v>1.6259739121924961</v>
      </c>
      <c r="P30" s="42">
        <v>0.86288530442909106</v>
      </c>
      <c r="Q30" s="22">
        <v>0.29368055555555556</v>
      </c>
      <c r="R30" s="22">
        <v>0.25341435185185185</v>
      </c>
      <c r="S30" s="23">
        <v>1.4675925925925926E-2</v>
      </c>
      <c r="T30" s="23">
        <v>4.2858796296296298E-2</v>
      </c>
    </row>
    <row r="31" spans="1:20" x14ac:dyDescent="0.4">
      <c r="A31" s="18" t="s">
        <v>89</v>
      </c>
      <c r="B31" s="45">
        <v>127</v>
      </c>
      <c r="C31" s="43">
        <v>12.7</v>
      </c>
      <c r="D31" s="43">
        <v>5.7</v>
      </c>
      <c r="E31" s="23">
        <v>7.2916666666666668E-3</v>
      </c>
      <c r="F31" s="18" t="s">
        <v>2331</v>
      </c>
      <c r="G31" s="23">
        <v>4.0509259259259257E-3</v>
      </c>
      <c r="H31" s="18" t="s">
        <v>2330</v>
      </c>
      <c r="I31" s="23">
        <v>2.8124999999999999E-3</v>
      </c>
      <c r="J31" s="18" t="s">
        <v>2329</v>
      </c>
      <c r="K31" s="23">
        <v>4.2824074074074075E-4</v>
      </c>
      <c r="L31" s="23">
        <v>1.2962962962962963E-3</v>
      </c>
      <c r="M31" s="44">
        <v>42</v>
      </c>
      <c r="N31" s="42">
        <v>0.33070866141732286</v>
      </c>
      <c r="O31" s="43">
        <v>1.9260136596831763</v>
      </c>
      <c r="P31" s="42">
        <v>0.86254949990284846</v>
      </c>
      <c r="Q31" s="22">
        <v>0.31853009259259257</v>
      </c>
      <c r="R31" s="22">
        <v>0.27474537037037039</v>
      </c>
      <c r="S31" s="23">
        <v>2.2430555555555554E-2</v>
      </c>
      <c r="T31" s="23">
        <v>4.1701388888888892E-2</v>
      </c>
    </row>
    <row r="32" spans="1:20" x14ac:dyDescent="0.4">
      <c r="A32" s="18" t="s">
        <v>571</v>
      </c>
      <c r="B32" s="45">
        <v>110</v>
      </c>
      <c r="C32" s="43">
        <v>11</v>
      </c>
      <c r="D32" s="43">
        <v>6.3</v>
      </c>
      <c r="E32" s="23">
        <v>6.6087962962962966E-3</v>
      </c>
      <c r="F32" s="18" t="s">
        <v>2328</v>
      </c>
      <c r="G32" s="23">
        <v>3.9004629629629628E-3</v>
      </c>
      <c r="H32" s="18" t="s">
        <v>2327</v>
      </c>
      <c r="I32" s="23">
        <v>2.4652777777777776E-3</v>
      </c>
      <c r="J32" s="18" t="s">
        <v>2326</v>
      </c>
      <c r="K32" s="23">
        <v>2.5462962962962961E-4</v>
      </c>
      <c r="L32" s="23">
        <v>1.1805555555555556E-3</v>
      </c>
      <c r="M32" s="44">
        <v>24</v>
      </c>
      <c r="N32" s="42">
        <v>0.21818181818181817</v>
      </c>
      <c r="O32" s="43">
        <v>1.8893390456513357</v>
      </c>
      <c r="P32" s="42">
        <v>0.84542020781514082</v>
      </c>
      <c r="Q32" s="22">
        <v>0.28694444444444445</v>
      </c>
      <c r="R32" s="22">
        <v>0.24259259259259258</v>
      </c>
      <c r="S32" s="23">
        <v>1.5069444444444444E-2</v>
      </c>
      <c r="T32" s="23">
        <v>4.2500000000000003E-2</v>
      </c>
    </row>
    <row r="33" spans="1:20" x14ac:dyDescent="0.4">
      <c r="A33" s="18" t="s">
        <v>84</v>
      </c>
      <c r="B33" s="45">
        <v>71</v>
      </c>
      <c r="C33" s="43">
        <v>7.1</v>
      </c>
      <c r="D33" s="43">
        <v>5.4</v>
      </c>
      <c r="E33" s="23">
        <v>7.6504629629629631E-3</v>
      </c>
      <c r="F33" s="18" t="s">
        <v>2325</v>
      </c>
      <c r="G33" s="23">
        <v>3.8888888888888888E-3</v>
      </c>
      <c r="H33" s="18" t="s">
        <v>2324</v>
      </c>
      <c r="I33" s="23">
        <v>3.1134259259259257E-3</v>
      </c>
      <c r="J33" s="18" t="s">
        <v>2323</v>
      </c>
      <c r="K33" s="23">
        <v>6.5972222222222224E-4</v>
      </c>
      <c r="L33" s="23">
        <v>1.5046296296296296E-3</v>
      </c>
      <c r="M33" s="44">
        <v>31</v>
      </c>
      <c r="N33" s="42">
        <v>0.43661971830985913</v>
      </c>
      <c r="O33" s="43">
        <v>1.6698066893671091</v>
      </c>
      <c r="P33" s="42">
        <v>0.63602828066017547</v>
      </c>
      <c r="Q33" s="22">
        <v>0.27855324074074073</v>
      </c>
      <c r="R33" s="22">
        <v>0.17716435185185186</v>
      </c>
      <c r="S33" s="23">
        <v>7.2962962962962966E-2</v>
      </c>
      <c r="T33" s="23">
        <v>3.8368055555555558E-2</v>
      </c>
    </row>
    <row r="34" spans="1:20" x14ac:dyDescent="0.4">
      <c r="A34" s="18" t="s">
        <v>573</v>
      </c>
      <c r="B34" s="45">
        <v>76</v>
      </c>
      <c r="C34" s="43">
        <v>7.6</v>
      </c>
      <c r="D34" s="43">
        <v>5.3</v>
      </c>
      <c r="E34" s="23">
        <v>7.7199074074074071E-3</v>
      </c>
      <c r="F34" s="18" t="s">
        <v>2322</v>
      </c>
      <c r="G34" s="23">
        <v>3.7615740740740739E-3</v>
      </c>
      <c r="H34" s="18" t="s">
        <v>2321</v>
      </c>
      <c r="I34" s="23">
        <v>3.3796296296296296E-3</v>
      </c>
      <c r="J34" s="18" t="s">
        <v>2320</v>
      </c>
      <c r="K34" s="23">
        <v>5.9027777777777778E-4</v>
      </c>
      <c r="L34" s="23">
        <v>1.8634259259259259E-3</v>
      </c>
      <c r="M34" s="44">
        <v>24</v>
      </c>
      <c r="N34" s="42">
        <v>0.31578947368421051</v>
      </c>
      <c r="O34" s="43">
        <v>1.7536145643124743</v>
      </c>
      <c r="P34" s="42">
        <v>0.55478381370384477</v>
      </c>
      <c r="Q34" s="22">
        <v>0.32549768518518518</v>
      </c>
      <c r="R34" s="22">
        <v>0.18057870370370371</v>
      </c>
      <c r="S34" s="23">
        <v>0.11233796296296296</v>
      </c>
      <c r="T34" s="23">
        <v>2.582175925925926E-2</v>
      </c>
    </row>
    <row r="35" spans="1:20" x14ac:dyDescent="0.4">
      <c r="A35" s="18" t="s">
        <v>583</v>
      </c>
      <c r="B35" s="45">
        <v>122</v>
      </c>
      <c r="C35" s="43">
        <v>13.555555555555555</v>
      </c>
      <c r="D35" s="43">
        <v>7.7</v>
      </c>
      <c r="E35" s="23">
        <v>5.3935185185185188E-3</v>
      </c>
      <c r="F35" s="18" t="s">
        <v>2319</v>
      </c>
      <c r="G35" s="23">
        <v>3.7152777777777778E-3</v>
      </c>
      <c r="H35" s="18" t="s">
        <v>2318</v>
      </c>
      <c r="I35" s="23">
        <v>1.1458333333333333E-3</v>
      </c>
      <c r="J35" s="18" t="s">
        <v>2317</v>
      </c>
      <c r="K35" s="23">
        <v>5.3240740740740744E-4</v>
      </c>
      <c r="L35" s="23">
        <v>1.7013888888888888E-3</v>
      </c>
      <c r="M35" s="44">
        <v>38</v>
      </c>
      <c r="N35" s="42">
        <v>0.31147540983606559</v>
      </c>
      <c r="O35" s="43">
        <v>2.1174051498793327</v>
      </c>
      <c r="P35" s="42">
        <v>0.94468779344200504</v>
      </c>
      <c r="Q35" s="22">
        <v>0.28237268518518521</v>
      </c>
      <c r="R35" s="22">
        <v>0.26674768518518521</v>
      </c>
      <c r="S35" s="23">
        <v>5.4942129629629632E-2</v>
      </c>
      <c r="T35" s="23">
        <v>1.6053240740740739E-2</v>
      </c>
    </row>
    <row r="36" spans="1:20" x14ac:dyDescent="0.4">
      <c r="A36" s="18" t="s">
        <v>104</v>
      </c>
      <c r="B36" s="45">
        <v>108</v>
      </c>
      <c r="C36" s="43">
        <v>12</v>
      </c>
      <c r="D36" s="43">
        <v>8.1999999999999993</v>
      </c>
      <c r="E36" s="23">
        <v>5.0231481481481481E-3</v>
      </c>
      <c r="F36" s="18" t="s">
        <v>2316</v>
      </c>
      <c r="G36" s="23">
        <v>3.5763888888888889E-3</v>
      </c>
      <c r="H36" s="18" t="s">
        <v>2315</v>
      </c>
      <c r="I36" s="23">
        <v>1.2847222222222223E-3</v>
      </c>
      <c r="J36" s="18" t="s">
        <v>2314</v>
      </c>
      <c r="K36" s="23">
        <v>1.6203703703703703E-4</v>
      </c>
      <c r="L36" s="23">
        <v>1.4236111111111112E-3</v>
      </c>
      <c r="M36" s="44">
        <v>12</v>
      </c>
      <c r="N36" s="42">
        <v>0.1111111111111111</v>
      </c>
      <c r="O36" s="43">
        <v>1.8784803613743988</v>
      </c>
      <c r="P36" s="42">
        <v>0.89662831303131052</v>
      </c>
      <c r="Q36" s="22">
        <v>0.29686342592592591</v>
      </c>
      <c r="R36" s="22">
        <v>0.26616898148148149</v>
      </c>
      <c r="S36" s="23">
        <v>2.7986111111111111E-2</v>
      </c>
      <c r="T36" s="23">
        <v>3.3344907407407406E-2</v>
      </c>
    </row>
    <row r="37" spans="1:20" x14ac:dyDescent="0.4">
      <c r="A37" s="18" t="s">
        <v>107</v>
      </c>
      <c r="B37" s="45">
        <v>129</v>
      </c>
      <c r="C37" s="43">
        <v>12.9</v>
      </c>
      <c r="D37" s="43">
        <v>6.8</v>
      </c>
      <c r="E37" s="23">
        <v>6.076388888888889E-3</v>
      </c>
      <c r="F37" s="18" t="s">
        <v>2313</v>
      </c>
      <c r="G37" s="23">
        <v>3.5416666666666665E-3</v>
      </c>
      <c r="H37" s="18" t="s">
        <v>2312</v>
      </c>
      <c r="I37" s="23">
        <v>2.0254629629629629E-3</v>
      </c>
      <c r="J37" s="18" t="s">
        <v>2311</v>
      </c>
      <c r="K37" s="23">
        <v>5.0925925925925921E-4</v>
      </c>
      <c r="L37" s="23">
        <v>1.8055555555555555E-3</v>
      </c>
      <c r="M37" s="44">
        <v>36</v>
      </c>
      <c r="N37" s="42">
        <v>0.27906976744186046</v>
      </c>
      <c r="O37" s="43">
        <v>1.9668270227853482</v>
      </c>
      <c r="P37" s="42">
        <v>0.94273148094746351</v>
      </c>
      <c r="Q37" s="22">
        <v>0.28988425925925926</v>
      </c>
      <c r="R37" s="22">
        <v>0.27328703703703705</v>
      </c>
      <c r="S37" s="23">
        <v>3.3125000000000002E-2</v>
      </c>
      <c r="T37" s="23">
        <v>4.9236111111111112E-2</v>
      </c>
    </row>
    <row r="38" spans="1:20" x14ac:dyDescent="0.4">
      <c r="A38" s="18" t="s">
        <v>579</v>
      </c>
      <c r="B38" s="45">
        <v>126</v>
      </c>
      <c r="C38" s="43">
        <v>12.6</v>
      </c>
      <c r="D38" s="43">
        <v>5.4</v>
      </c>
      <c r="E38" s="23">
        <v>7.6388888888888886E-3</v>
      </c>
      <c r="F38" s="18" t="s">
        <v>2310</v>
      </c>
      <c r="G38" s="23">
        <v>3.5069444444444445E-3</v>
      </c>
      <c r="H38" s="18" t="s">
        <v>2309</v>
      </c>
      <c r="I38" s="23">
        <v>2.8472222222222223E-3</v>
      </c>
      <c r="J38" s="18" t="s">
        <v>2308</v>
      </c>
      <c r="K38" s="23">
        <v>1.2962962962962963E-3</v>
      </c>
      <c r="L38" s="23">
        <v>1.7013888888888888E-3</v>
      </c>
      <c r="M38" s="44">
        <v>96</v>
      </c>
      <c r="N38" s="42">
        <v>0.76190476190476186</v>
      </c>
      <c r="O38" s="43">
        <v>1.9406327249888979</v>
      </c>
      <c r="P38" s="42">
        <v>0.88762493999210068</v>
      </c>
      <c r="Q38" s="22">
        <v>0.30478009259259259</v>
      </c>
      <c r="R38" s="22">
        <v>0.27053240740740742</v>
      </c>
      <c r="S38" s="23">
        <v>1.4976851851851852E-2</v>
      </c>
      <c r="T38" s="23">
        <v>4.6759259259259257E-2</v>
      </c>
    </row>
    <row r="39" spans="1:20" x14ac:dyDescent="0.4">
      <c r="A39" s="18" t="s">
        <v>87</v>
      </c>
      <c r="B39" s="45">
        <v>84</v>
      </c>
      <c r="C39" s="43">
        <v>8.4</v>
      </c>
      <c r="D39" s="43">
        <v>6.1</v>
      </c>
      <c r="E39" s="23">
        <v>6.7708333333333336E-3</v>
      </c>
      <c r="F39" s="18" t="s">
        <v>2307</v>
      </c>
      <c r="G39" s="23">
        <v>3.5069444444444445E-3</v>
      </c>
      <c r="H39" s="18" t="s">
        <v>2306</v>
      </c>
      <c r="I39" s="23">
        <v>2.5115740740740741E-3</v>
      </c>
      <c r="J39" s="18" t="s">
        <v>2305</v>
      </c>
      <c r="K39" s="23">
        <v>7.5231481481481482E-4</v>
      </c>
      <c r="L39" s="23">
        <v>1.7592592592592592E-3</v>
      </c>
      <c r="M39" s="44">
        <v>36</v>
      </c>
      <c r="N39" s="42">
        <v>0.42857142857142855</v>
      </c>
      <c r="O39" s="43">
        <v>2.1783499532166211</v>
      </c>
      <c r="P39" s="42">
        <v>0.59454362512818593</v>
      </c>
      <c r="Q39" s="22">
        <v>0.27024305555555556</v>
      </c>
      <c r="R39" s="22">
        <v>0.16067129629629628</v>
      </c>
      <c r="S39" s="23">
        <v>6.9629629629629625E-2</v>
      </c>
      <c r="T39" s="23">
        <v>2.4710648148148148E-2</v>
      </c>
    </row>
    <row r="40" spans="1:20" x14ac:dyDescent="0.4">
      <c r="A40" s="18" t="s">
        <v>114</v>
      </c>
      <c r="B40" s="45">
        <v>108</v>
      </c>
      <c r="C40" s="43">
        <v>10.8</v>
      </c>
      <c r="D40" s="43">
        <v>5.7</v>
      </c>
      <c r="E40" s="23">
        <v>7.3032407407407404E-3</v>
      </c>
      <c r="F40" s="18" t="s">
        <v>2304</v>
      </c>
      <c r="G40" s="23">
        <v>3.4837962962962965E-3</v>
      </c>
      <c r="H40" s="18" t="s">
        <v>2303</v>
      </c>
      <c r="I40" s="23">
        <v>2.7893518518518519E-3</v>
      </c>
      <c r="J40" s="18" t="s">
        <v>2302</v>
      </c>
      <c r="K40" s="23">
        <v>1.0416666666666667E-3</v>
      </c>
      <c r="L40" s="23">
        <v>1.6666666666666668E-3</v>
      </c>
      <c r="M40" s="44">
        <v>67</v>
      </c>
      <c r="N40" s="42">
        <v>0.62037037037037035</v>
      </c>
      <c r="O40" s="43">
        <v>1.6692920305375167</v>
      </c>
      <c r="P40" s="42">
        <v>0.91858925600316266</v>
      </c>
      <c r="Q40" s="22">
        <v>0.29347222222222225</v>
      </c>
      <c r="R40" s="22">
        <v>0.26957175925925925</v>
      </c>
      <c r="S40" s="23">
        <v>1.4155092592592592E-2</v>
      </c>
      <c r="T40" s="23">
        <v>4.7118055555555559E-2</v>
      </c>
    </row>
    <row r="41" spans="1:20" x14ac:dyDescent="0.4">
      <c r="A41" s="18" t="s">
        <v>565</v>
      </c>
      <c r="B41" s="45">
        <v>121</v>
      </c>
      <c r="C41" s="43">
        <v>13.444444444444445</v>
      </c>
      <c r="D41" s="43">
        <v>6.7</v>
      </c>
      <c r="E41" s="23">
        <v>6.1342592592592594E-3</v>
      </c>
      <c r="F41" s="18" t="s">
        <v>2301</v>
      </c>
      <c r="G41" s="23">
        <v>3.449074074074074E-3</v>
      </c>
      <c r="H41" s="18" t="s">
        <v>2300</v>
      </c>
      <c r="I41" s="23">
        <v>2.5115740740740741E-3</v>
      </c>
      <c r="J41" s="18" t="s">
        <v>2299</v>
      </c>
      <c r="K41" s="23">
        <v>1.7361111111111112E-4</v>
      </c>
      <c r="L41" s="23">
        <v>1.7013888888888888E-3</v>
      </c>
      <c r="M41" s="44">
        <v>12</v>
      </c>
      <c r="N41" s="42">
        <v>9.9173553719008267E-2</v>
      </c>
      <c r="O41" s="43">
        <v>2.0939809210649085</v>
      </c>
      <c r="P41" s="42">
        <v>0.86886274540334973</v>
      </c>
      <c r="Q41" s="22">
        <v>0.30789351851851854</v>
      </c>
      <c r="R41" s="22">
        <v>0.26752314814814815</v>
      </c>
      <c r="S41" s="23">
        <v>1.4826388888888889E-2</v>
      </c>
      <c r="T41" s="23">
        <v>4.7418981481481479E-2</v>
      </c>
    </row>
    <row r="42" spans="1:20" x14ac:dyDescent="0.4">
      <c r="A42" s="18" t="s">
        <v>576</v>
      </c>
      <c r="B42" s="45">
        <v>107</v>
      </c>
      <c r="C42" s="43">
        <v>10.7</v>
      </c>
      <c r="D42" s="43">
        <v>6</v>
      </c>
      <c r="E42" s="23">
        <v>6.851851851851852E-3</v>
      </c>
      <c r="F42" s="18" t="s">
        <v>2298</v>
      </c>
      <c r="G42" s="23">
        <v>3.2986111111111111E-3</v>
      </c>
      <c r="H42" s="18" t="s">
        <v>2297</v>
      </c>
      <c r="I42" s="23">
        <v>2.5694444444444445E-3</v>
      </c>
      <c r="J42" s="18" t="s">
        <v>2296</v>
      </c>
      <c r="K42" s="23">
        <v>9.837962962962962E-4</v>
      </c>
      <c r="L42" s="23">
        <v>2.0254629629629629E-3</v>
      </c>
      <c r="M42" s="44">
        <v>52</v>
      </c>
      <c r="N42" s="42">
        <v>0.48598130841121495</v>
      </c>
      <c r="O42" s="43">
        <v>1.7360610108806542</v>
      </c>
      <c r="P42" s="42">
        <v>0.85164004794497716</v>
      </c>
      <c r="Q42" s="22">
        <v>0.30153935185185188</v>
      </c>
      <c r="R42" s="22">
        <v>0.25680555555555556</v>
      </c>
      <c r="S42" s="23">
        <v>1.5810185185185184E-2</v>
      </c>
      <c r="T42" s="23">
        <v>4.2199074074074076E-2</v>
      </c>
    </row>
    <row r="43" spans="1:20" x14ac:dyDescent="0.4">
      <c r="A43" s="18" t="s">
        <v>575</v>
      </c>
      <c r="B43" s="45">
        <v>121</v>
      </c>
      <c r="C43" s="43">
        <v>12.1</v>
      </c>
      <c r="D43" s="43">
        <v>8.3000000000000007</v>
      </c>
      <c r="E43" s="23">
        <v>4.9768518518518521E-3</v>
      </c>
      <c r="F43" s="18" t="s">
        <v>2295</v>
      </c>
      <c r="G43" s="23">
        <v>3.2175925925925926E-3</v>
      </c>
      <c r="H43" s="18" t="s">
        <v>2294</v>
      </c>
      <c r="I43" s="23">
        <v>1.4814814814814814E-3</v>
      </c>
      <c r="J43" s="18" t="s">
        <v>2293</v>
      </c>
      <c r="K43" s="23">
        <v>2.7777777777777778E-4</v>
      </c>
      <c r="L43" s="23">
        <v>1.3425925925925925E-3</v>
      </c>
      <c r="M43" s="44">
        <v>25</v>
      </c>
      <c r="N43" s="42">
        <v>0.20661157024793389</v>
      </c>
      <c r="O43" s="43">
        <v>1.9640079934944987</v>
      </c>
      <c r="P43" s="42">
        <v>0.92220860269121208</v>
      </c>
      <c r="Q43" s="22">
        <v>0.27835648148148145</v>
      </c>
      <c r="R43" s="22">
        <v>0.25670138888888888</v>
      </c>
      <c r="S43" s="23">
        <v>2.5532407407407406E-2</v>
      </c>
      <c r="T43" s="23">
        <v>4.358796296296296E-2</v>
      </c>
    </row>
    <row r="44" spans="1:20" x14ac:dyDescent="0.4">
      <c r="A44" s="18" t="s">
        <v>562</v>
      </c>
      <c r="B44" s="45">
        <v>119</v>
      </c>
      <c r="C44" s="43">
        <v>11.9</v>
      </c>
      <c r="D44" s="43">
        <v>7.4</v>
      </c>
      <c r="E44" s="23">
        <v>5.5902777777777773E-3</v>
      </c>
      <c r="F44" s="18" t="s">
        <v>2292</v>
      </c>
      <c r="G44" s="23">
        <v>3.1712962962962962E-3</v>
      </c>
      <c r="H44" s="18" t="s">
        <v>2291</v>
      </c>
      <c r="I44" s="23">
        <v>1.9675925925925924E-3</v>
      </c>
      <c r="J44" s="18" t="s">
        <v>2290</v>
      </c>
      <c r="K44" s="23">
        <v>4.5138888888888887E-4</v>
      </c>
      <c r="L44" s="23">
        <v>1.736111111111111E-3</v>
      </c>
      <c r="M44" s="44">
        <v>31</v>
      </c>
      <c r="N44" s="42">
        <v>0.26050420168067229</v>
      </c>
      <c r="O44" s="43">
        <v>1.9473437345065374</v>
      </c>
      <c r="P44" s="42">
        <v>0.94952721855359246</v>
      </c>
      <c r="Q44" s="22">
        <v>0.26815972222222223</v>
      </c>
      <c r="R44" s="22">
        <v>0.25461805555555556</v>
      </c>
      <c r="S44" s="23">
        <v>3.3437500000000002E-2</v>
      </c>
      <c r="T44" s="23">
        <v>4.3703703703703703E-2</v>
      </c>
    </row>
    <row r="45" spans="1:20" x14ac:dyDescent="0.4">
      <c r="A45" s="18" t="s">
        <v>564</v>
      </c>
      <c r="B45" s="45">
        <v>129</v>
      </c>
      <c r="C45" s="43">
        <v>14.333333333333334</v>
      </c>
      <c r="D45" s="43">
        <v>7.9</v>
      </c>
      <c r="E45" s="23">
        <v>5.2314814814814811E-3</v>
      </c>
      <c r="F45" s="18" t="s">
        <v>2289</v>
      </c>
      <c r="G45" s="23">
        <v>3.0902777777777777E-3</v>
      </c>
      <c r="H45" s="18" t="s">
        <v>2288</v>
      </c>
      <c r="I45" s="23">
        <v>1.3541666666666667E-3</v>
      </c>
      <c r="J45" s="18" t="s">
        <v>2287</v>
      </c>
      <c r="K45" s="23">
        <v>7.9861111111111116E-4</v>
      </c>
      <c r="L45" s="23">
        <v>1.5972222222222223E-3</v>
      </c>
      <c r="M45" s="44">
        <v>64</v>
      </c>
      <c r="N45" s="42">
        <v>0.49612403100775193</v>
      </c>
      <c r="O45" s="43">
        <v>2.298284189313212</v>
      </c>
      <c r="P45" s="42">
        <v>0.88052072199342568</v>
      </c>
      <c r="Q45" s="22">
        <v>0.29511574074074076</v>
      </c>
      <c r="R45" s="22">
        <v>0.2598611111111111</v>
      </c>
      <c r="S45" s="23">
        <v>1.5266203703703704E-2</v>
      </c>
      <c r="T45" s="23">
        <v>3.5833333333333335E-2</v>
      </c>
    </row>
    <row r="46" spans="1:20" x14ac:dyDescent="0.4">
      <c r="A46" s="18" t="s">
        <v>115</v>
      </c>
      <c r="B46" s="45">
        <v>118</v>
      </c>
      <c r="C46" s="43">
        <v>11.8</v>
      </c>
      <c r="D46" s="43">
        <v>6.2</v>
      </c>
      <c r="E46" s="23">
        <v>6.6203703703703702E-3</v>
      </c>
      <c r="F46" s="18" t="s">
        <v>2286</v>
      </c>
      <c r="G46" s="23">
        <v>3.0902777777777777E-3</v>
      </c>
      <c r="H46" s="18" t="s">
        <v>2285</v>
      </c>
      <c r="I46" s="23">
        <v>2.8703703703703703E-3</v>
      </c>
      <c r="J46" s="18" t="s">
        <v>2284</v>
      </c>
      <c r="K46" s="23">
        <v>6.4814814814814813E-4</v>
      </c>
      <c r="L46" s="23">
        <v>1.8865740740740742E-3</v>
      </c>
      <c r="M46" s="44">
        <v>41</v>
      </c>
      <c r="N46" s="42">
        <v>0.34745762711864409</v>
      </c>
      <c r="O46" s="43">
        <v>1.8928820709605663</v>
      </c>
      <c r="P46" s="42">
        <v>0.90937219371449107</v>
      </c>
      <c r="Q46" s="22">
        <v>0.28563657407407406</v>
      </c>
      <c r="R46" s="22">
        <v>0.25974537037037038</v>
      </c>
      <c r="S46" s="23">
        <v>1.5208333333333334E-2</v>
      </c>
      <c r="T46" s="23">
        <v>4.3055555555555555E-2</v>
      </c>
    </row>
    <row r="47" spans="1:20" x14ac:dyDescent="0.4">
      <c r="A47" s="18" t="s">
        <v>570</v>
      </c>
      <c r="B47" s="45">
        <v>138</v>
      </c>
      <c r="C47" s="43">
        <v>15.333333333333334</v>
      </c>
      <c r="D47" s="43">
        <v>8.1</v>
      </c>
      <c r="E47" s="23">
        <v>5.115740740740741E-3</v>
      </c>
      <c r="F47" s="18" t="s">
        <v>2283</v>
      </c>
      <c r="G47" s="23">
        <v>3.0787037037037037E-3</v>
      </c>
      <c r="H47" s="18" t="s">
        <v>2282</v>
      </c>
      <c r="I47" s="23">
        <v>1.6666666666666668E-3</v>
      </c>
      <c r="J47" s="18" t="s">
        <v>2281</v>
      </c>
      <c r="K47" s="23">
        <v>3.7037037037037035E-4</v>
      </c>
      <c r="L47" s="23">
        <v>1.7013888888888888E-3</v>
      </c>
      <c r="M47" s="44">
        <v>30</v>
      </c>
      <c r="N47" s="42">
        <v>0.21739130434782608</v>
      </c>
      <c r="O47" s="43">
        <v>2.3888280168366216</v>
      </c>
      <c r="P47" s="42">
        <v>0.94888138714492132</v>
      </c>
      <c r="Q47" s="22">
        <v>0.28185185185185185</v>
      </c>
      <c r="R47" s="22">
        <v>0.26745370370370369</v>
      </c>
      <c r="S47" s="23">
        <v>1.8784722222222223E-2</v>
      </c>
      <c r="T47" s="23">
        <v>4.7118055555555559E-2</v>
      </c>
    </row>
    <row r="48" spans="1:20" x14ac:dyDescent="0.4">
      <c r="A48" s="18" t="s">
        <v>567</v>
      </c>
      <c r="B48" s="45">
        <v>101</v>
      </c>
      <c r="C48" s="43">
        <v>10.1</v>
      </c>
      <c r="D48" s="43">
        <v>6.9</v>
      </c>
      <c r="E48" s="23">
        <v>5.9722222222222225E-3</v>
      </c>
      <c r="F48" s="18" t="s">
        <v>2280</v>
      </c>
      <c r="G48" s="23">
        <v>3.0092592592592593E-3</v>
      </c>
      <c r="H48" s="18" t="s">
        <v>2279</v>
      </c>
      <c r="I48" s="23">
        <v>2.5694444444444445E-3</v>
      </c>
      <c r="J48" s="18" t="s">
        <v>2278</v>
      </c>
      <c r="K48" s="23">
        <v>3.9351851851851852E-4</v>
      </c>
      <c r="L48" s="23">
        <v>1.1458333333333333E-3</v>
      </c>
      <c r="M48" s="44">
        <v>35</v>
      </c>
      <c r="N48" s="42">
        <v>0.34653465346534651</v>
      </c>
      <c r="O48" s="43">
        <v>1.8751835053495309</v>
      </c>
      <c r="P48" s="42">
        <v>0.90732533409154548</v>
      </c>
      <c r="Q48" s="22">
        <v>0.24734953703703705</v>
      </c>
      <c r="R48" s="22">
        <v>0.22442129629629629</v>
      </c>
      <c r="S48" s="23">
        <v>2.7800925925925927E-2</v>
      </c>
      <c r="T48" s="23">
        <v>1.951388888888889E-2</v>
      </c>
    </row>
    <row r="49" spans="1:20" x14ac:dyDescent="0.4">
      <c r="A49" s="18" t="s">
        <v>591</v>
      </c>
      <c r="B49" s="45">
        <v>132</v>
      </c>
      <c r="C49" s="43">
        <v>12</v>
      </c>
      <c r="D49" s="43">
        <v>6.9</v>
      </c>
      <c r="E49" s="23">
        <v>5.9606481481481481E-3</v>
      </c>
      <c r="F49" s="18" t="s">
        <v>2277</v>
      </c>
      <c r="G49" s="23">
        <v>2.9166666666666668E-3</v>
      </c>
      <c r="H49" s="18" t="s">
        <v>2276</v>
      </c>
      <c r="I49" s="23">
        <v>2.4537037037037036E-3</v>
      </c>
      <c r="J49" s="18" t="s">
        <v>2275</v>
      </c>
      <c r="K49" s="23">
        <v>5.7870370370370367E-4</v>
      </c>
      <c r="L49" s="23">
        <v>1.2847222222222223E-3</v>
      </c>
      <c r="M49" s="44">
        <v>60</v>
      </c>
      <c r="N49" s="42">
        <v>0.45454545454545453</v>
      </c>
      <c r="O49" s="43">
        <v>1.8618274605234102</v>
      </c>
      <c r="P49" s="42">
        <v>0.86453637147653639</v>
      </c>
      <c r="Q49" s="22">
        <v>0.31063657407407408</v>
      </c>
      <c r="R49" s="22">
        <v>0.26855324074074072</v>
      </c>
      <c r="S49" s="23">
        <v>1.369212962962963E-2</v>
      </c>
      <c r="T49" s="23">
        <v>1.3680555555555555E-2</v>
      </c>
    </row>
    <row r="50" spans="1:20" x14ac:dyDescent="0.4">
      <c r="A50" s="18" t="s">
        <v>95</v>
      </c>
      <c r="B50" s="45">
        <v>127</v>
      </c>
      <c r="C50" s="43">
        <v>12.7</v>
      </c>
      <c r="D50" s="43">
        <v>8.1</v>
      </c>
      <c r="E50" s="23">
        <v>5.1273148148148146E-3</v>
      </c>
      <c r="F50" s="18" t="s">
        <v>2274</v>
      </c>
      <c r="G50" s="23">
        <v>2.7314814814814814E-3</v>
      </c>
      <c r="H50" s="18" t="s">
        <v>2273</v>
      </c>
      <c r="I50" s="23">
        <v>2.1990740740740742E-3</v>
      </c>
      <c r="J50" s="18" t="s">
        <v>2272</v>
      </c>
      <c r="K50" s="23">
        <v>1.9675925925925926E-4</v>
      </c>
      <c r="L50" s="23">
        <v>1.4236111111111112E-3</v>
      </c>
      <c r="M50" s="44">
        <v>18</v>
      </c>
      <c r="N50" s="42">
        <v>0.14173228346456693</v>
      </c>
      <c r="O50" s="43">
        <v>1.8938721046544775</v>
      </c>
      <c r="P50" s="42">
        <v>0.88943012274237221</v>
      </c>
      <c r="Q50" s="22">
        <v>0.31414351851851852</v>
      </c>
      <c r="R50" s="22">
        <v>0.27940972222222221</v>
      </c>
      <c r="S50" s="23">
        <v>1.954861111111111E-2</v>
      </c>
      <c r="T50" s="23">
        <v>4.6319444444444448E-2</v>
      </c>
    </row>
    <row r="51" spans="1:20" x14ac:dyDescent="0.4">
      <c r="A51" s="18" t="s">
        <v>569</v>
      </c>
      <c r="B51" s="45">
        <v>138</v>
      </c>
      <c r="C51" s="43">
        <v>12.545454545454545</v>
      </c>
      <c r="D51" s="43">
        <v>9.1999999999999993</v>
      </c>
      <c r="E51" s="23">
        <v>4.5254629629629629E-3</v>
      </c>
      <c r="F51" s="18" t="s">
        <v>2271</v>
      </c>
      <c r="G51" s="23">
        <v>2.7199074074074074E-3</v>
      </c>
      <c r="H51" s="18" t="s">
        <v>2270</v>
      </c>
      <c r="I51" s="23">
        <v>1.2847222222222223E-3</v>
      </c>
      <c r="J51" s="18" t="s">
        <v>2269</v>
      </c>
      <c r="K51" s="23">
        <v>5.2083333333333333E-4</v>
      </c>
      <c r="L51" s="23">
        <v>1.9328703703703704E-3</v>
      </c>
      <c r="M51" s="44">
        <v>37</v>
      </c>
      <c r="N51" s="42">
        <v>0.26811594202898553</v>
      </c>
      <c r="O51" s="43">
        <v>2.1010954599141898</v>
      </c>
      <c r="P51" s="42">
        <v>0.87604618619570052</v>
      </c>
      <c r="Q51" s="22">
        <v>0.28399305555555554</v>
      </c>
      <c r="R51" s="22">
        <v>0.24878472222222223</v>
      </c>
      <c r="S51" s="23">
        <v>1.2974537037037038E-2</v>
      </c>
      <c r="T51" s="23">
        <v>4.4201388888888887E-2</v>
      </c>
    </row>
    <row r="52" spans="1:20" x14ac:dyDescent="0.4">
      <c r="A52" s="18" t="s">
        <v>568</v>
      </c>
      <c r="B52" s="45">
        <v>107</v>
      </c>
      <c r="C52" s="43">
        <v>11.888888888888889</v>
      </c>
      <c r="D52" s="43">
        <v>7.9</v>
      </c>
      <c r="E52" s="23">
        <v>5.208333333333333E-3</v>
      </c>
      <c r="F52" s="18" t="s">
        <v>2268</v>
      </c>
      <c r="G52" s="23">
        <v>2.638888888888889E-3</v>
      </c>
      <c r="H52" s="18" t="s">
        <v>2267</v>
      </c>
      <c r="I52" s="23">
        <v>2.1064814814814813E-3</v>
      </c>
      <c r="J52" s="18" t="s">
        <v>2266</v>
      </c>
      <c r="K52" s="23">
        <v>4.6296296296296298E-4</v>
      </c>
      <c r="L52" s="23">
        <v>1.3425925925925925E-3</v>
      </c>
      <c r="M52" s="44">
        <v>37</v>
      </c>
      <c r="N52" s="42">
        <v>0.34579439252336447</v>
      </c>
      <c r="O52" s="43">
        <v>1.7984889415271141</v>
      </c>
      <c r="P52" s="42">
        <v>0.87828685776207682</v>
      </c>
      <c r="Q52" s="22">
        <v>0.31361111111111112</v>
      </c>
      <c r="R52" s="22">
        <v>0.27543981481481483</v>
      </c>
      <c r="S52" s="23">
        <v>1.951388888888889E-2</v>
      </c>
      <c r="T52" s="23">
        <v>3.667824074074074E-2</v>
      </c>
    </row>
    <row r="53" spans="1:20" x14ac:dyDescent="0.4">
      <c r="A53" s="18" t="s">
        <v>559</v>
      </c>
      <c r="B53" s="45">
        <v>0</v>
      </c>
      <c r="C53" s="43">
        <v>0</v>
      </c>
      <c r="D53" s="18" t="s">
        <v>79</v>
      </c>
      <c r="E53" s="23">
        <v>0</v>
      </c>
      <c r="F53" s="18" t="s">
        <v>81</v>
      </c>
      <c r="G53" s="23">
        <v>0</v>
      </c>
      <c r="H53" s="18" t="s">
        <v>81</v>
      </c>
      <c r="I53" s="23">
        <v>0</v>
      </c>
      <c r="J53" s="18" t="s">
        <v>81</v>
      </c>
      <c r="K53" s="23">
        <v>0</v>
      </c>
      <c r="L53" s="23">
        <v>0</v>
      </c>
      <c r="M53" s="44"/>
      <c r="N53" s="42"/>
      <c r="O53" s="43"/>
      <c r="P53" s="42">
        <v>0</v>
      </c>
      <c r="Q53" s="22">
        <v>0</v>
      </c>
      <c r="R53" s="22">
        <v>0</v>
      </c>
      <c r="S53" s="23">
        <v>0</v>
      </c>
      <c r="T53" s="23">
        <v>0</v>
      </c>
    </row>
    <row r="54" spans="1:20" x14ac:dyDescent="0.4">
      <c r="A54" s="18" t="s">
        <v>558</v>
      </c>
      <c r="B54" s="45">
        <v>0</v>
      </c>
      <c r="C54" s="43">
        <v>0</v>
      </c>
      <c r="D54" s="18" t="s">
        <v>79</v>
      </c>
      <c r="E54" s="23">
        <v>0</v>
      </c>
      <c r="F54" s="18" t="s">
        <v>81</v>
      </c>
      <c r="G54" s="23">
        <v>0</v>
      </c>
      <c r="H54" s="18" t="s">
        <v>81</v>
      </c>
      <c r="I54" s="23">
        <v>0</v>
      </c>
      <c r="J54" s="18" t="s">
        <v>81</v>
      </c>
      <c r="K54" s="23">
        <v>0</v>
      </c>
      <c r="L54" s="23">
        <v>0</v>
      </c>
      <c r="M54" s="44"/>
      <c r="N54" s="42"/>
      <c r="O54" s="43"/>
      <c r="P54" s="42">
        <v>0</v>
      </c>
      <c r="Q54" s="22">
        <v>0</v>
      </c>
      <c r="R54" s="22">
        <v>0</v>
      </c>
      <c r="S54" s="23">
        <v>0</v>
      </c>
      <c r="T54" s="23">
        <v>0</v>
      </c>
    </row>
    <row r="55" spans="1:20" x14ac:dyDescent="0.4">
      <c r="A55" s="18" t="s">
        <v>2139</v>
      </c>
      <c r="B55" s="45">
        <v>0</v>
      </c>
      <c r="C55" s="43">
        <v>0</v>
      </c>
      <c r="D55" s="18" t="s">
        <v>79</v>
      </c>
      <c r="E55" s="23">
        <v>0</v>
      </c>
      <c r="F55" s="18" t="s">
        <v>81</v>
      </c>
      <c r="G55" s="23">
        <v>0</v>
      </c>
      <c r="H55" s="18" t="s">
        <v>81</v>
      </c>
      <c r="I55" s="23">
        <v>0</v>
      </c>
      <c r="J55" s="18" t="s">
        <v>81</v>
      </c>
      <c r="K55" s="23">
        <v>0</v>
      </c>
      <c r="L55" s="23">
        <v>0</v>
      </c>
      <c r="M55" s="44"/>
      <c r="N55" s="42"/>
      <c r="O55" s="43"/>
      <c r="P55" s="42">
        <v>0</v>
      </c>
      <c r="Q55" s="22">
        <v>0</v>
      </c>
      <c r="R55" s="22">
        <v>0</v>
      </c>
      <c r="S55" s="23">
        <v>0</v>
      </c>
      <c r="T55" s="23">
        <v>0</v>
      </c>
    </row>
    <row r="56" spans="1:20" x14ac:dyDescent="0.4">
      <c r="A56" s="18" t="s">
        <v>557</v>
      </c>
      <c r="B56" s="45">
        <v>0</v>
      </c>
      <c r="C56" s="43">
        <v>0</v>
      </c>
      <c r="D56" s="18" t="s">
        <v>79</v>
      </c>
      <c r="E56" s="23">
        <v>0</v>
      </c>
      <c r="F56" s="18" t="s">
        <v>81</v>
      </c>
      <c r="G56" s="23">
        <v>0</v>
      </c>
      <c r="H56" s="18" t="s">
        <v>81</v>
      </c>
      <c r="I56" s="23">
        <v>0</v>
      </c>
      <c r="J56" s="18" t="s">
        <v>81</v>
      </c>
      <c r="K56" s="23">
        <v>0</v>
      </c>
      <c r="L56" s="23">
        <v>0</v>
      </c>
      <c r="M56" s="44"/>
      <c r="N56" s="42"/>
      <c r="O56" s="43"/>
      <c r="P56" s="42">
        <v>0</v>
      </c>
      <c r="Q56" s="22">
        <v>0</v>
      </c>
      <c r="R56" s="22">
        <v>0</v>
      </c>
      <c r="S56" s="23">
        <v>0</v>
      </c>
      <c r="T56" s="23">
        <v>0</v>
      </c>
    </row>
    <row r="57" spans="1:20" x14ac:dyDescent="0.4">
      <c r="A57" s="18" t="s">
        <v>2140</v>
      </c>
      <c r="B57" s="45">
        <v>0</v>
      </c>
      <c r="C57" s="43">
        <v>0</v>
      </c>
      <c r="D57" s="18" t="s">
        <v>79</v>
      </c>
      <c r="E57" s="23">
        <v>0</v>
      </c>
      <c r="F57" s="18" t="s">
        <v>81</v>
      </c>
      <c r="G57" s="23">
        <v>0</v>
      </c>
      <c r="H57" s="18" t="s">
        <v>81</v>
      </c>
      <c r="I57" s="23">
        <v>0</v>
      </c>
      <c r="J57" s="18" t="s">
        <v>81</v>
      </c>
      <c r="K57" s="23">
        <v>0</v>
      </c>
      <c r="L57" s="23">
        <v>0</v>
      </c>
      <c r="M57" s="44"/>
      <c r="N57" s="42"/>
      <c r="O57" s="43"/>
      <c r="P57" s="42">
        <v>0</v>
      </c>
      <c r="Q57" s="22">
        <v>0</v>
      </c>
      <c r="R57" s="22">
        <v>0</v>
      </c>
      <c r="S57" s="23">
        <v>0</v>
      </c>
      <c r="T57" s="23">
        <v>0</v>
      </c>
    </row>
    <row r="58" spans="1:20" x14ac:dyDescent="0.4">
      <c r="A58" s="18" t="s">
        <v>172</v>
      </c>
      <c r="B58" s="45">
        <v>0</v>
      </c>
      <c r="C58" s="43">
        <v>0</v>
      </c>
      <c r="D58" s="18" t="s">
        <v>79</v>
      </c>
      <c r="E58" s="23">
        <v>0</v>
      </c>
      <c r="F58" s="18" t="s">
        <v>81</v>
      </c>
      <c r="G58" s="23">
        <v>0</v>
      </c>
      <c r="H58" s="18" t="s">
        <v>81</v>
      </c>
      <c r="I58" s="23">
        <v>0</v>
      </c>
      <c r="J58" s="18" t="s">
        <v>81</v>
      </c>
      <c r="K58" s="23">
        <v>0</v>
      </c>
      <c r="L58" s="23">
        <v>0</v>
      </c>
      <c r="M58" s="44"/>
      <c r="N58" s="42"/>
      <c r="O58" s="43"/>
      <c r="P58" s="42">
        <v>0</v>
      </c>
      <c r="Q58" s="22">
        <v>0</v>
      </c>
      <c r="R58" s="22">
        <v>0</v>
      </c>
      <c r="S58" s="23">
        <v>0</v>
      </c>
      <c r="T58" s="23">
        <v>0</v>
      </c>
    </row>
    <row r="59" spans="1:20" x14ac:dyDescent="0.4">
      <c r="A59" s="18" t="s">
        <v>149</v>
      </c>
      <c r="B59" s="45">
        <v>0</v>
      </c>
      <c r="C59" s="43">
        <v>0</v>
      </c>
      <c r="D59" s="18" t="s">
        <v>79</v>
      </c>
      <c r="E59" s="23">
        <v>0</v>
      </c>
      <c r="F59" s="18" t="s">
        <v>81</v>
      </c>
      <c r="G59" s="23">
        <v>0</v>
      </c>
      <c r="H59" s="18" t="s">
        <v>81</v>
      </c>
      <c r="I59" s="23">
        <v>0</v>
      </c>
      <c r="J59" s="18" t="s">
        <v>81</v>
      </c>
      <c r="K59" s="23">
        <v>0</v>
      </c>
      <c r="L59" s="23">
        <v>0</v>
      </c>
      <c r="M59" s="44"/>
      <c r="N59" s="42"/>
      <c r="O59" s="43"/>
      <c r="P59" s="42">
        <v>0</v>
      </c>
      <c r="Q59" s="22">
        <v>0</v>
      </c>
      <c r="R59" s="22">
        <v>0</v>
      </c>
      <c r="S59" s="23">
        <v>0</v>
      </c>
      <c r="T59" s="23">
        <v>0</v>
      </c>
    </row>
    <row r="60" spans="1:20" x14ac:dyDescent="0.4">
      <c r="A60" s="18" t="s">
        <v>310</v>
      </c>
      <c r="B60" s="45">
        <v>0</v>
      </c>
      <c r="C60" s="43">
        <v>0</v>
      </c>
      <c r="D60" s="18" t="s">
        <v>79</v>
      </c>
      <c r="E60" s="23">
        <v>0</v>
      </c>
      <c r="F60" s="18" t="s">
        <v>81</v>
      </c>
      <c r="G60" s="23">
        <v>0</v>
      </c>
      <c r="H60" s="18" t="s">
        <v>81</v>
      </c>
      <c r="I60" s="23">
        <v>0</v>
      </c>
      <c r="J60" s="18" t="s">
        <v>81</v>
      </c>
      <c r="K60" s="23">
        <v>0</v>
      </c>
      <c r="L60" s="23">
        <v>0</v>
      </c>
      <c r="M60" s="44"/>
      <c r="N60" s="42"/>
      <c r="O60" s="43"/>
      <c r="P60" s="42">
        <v>0</v>
      </c>
      <c r="Q60" s="22">
        <v>0</v>
      </c>
      <c r="R60" s="22">
        <v>0</v>
      </c>
      <c r="S60" s="23">
        <v>0</v>
      </c>
      <c r="T60" s="23">
        <v>0</v>
      </c>
    </row>
    <row r="61" spans="1:20" x14ac:dyDescent="0.4">
      <c r="A61" s="18" t="s">
        <v>611</v>
      </c>
      <c r="B61" s="45">
        <v>0</v>
      </c>
      <c r="C61" s="43">
        <v>0</v>
      </c>
      <c r="D61" s="18" t="s">
        <v>79</v>
      </c>
      <c r="E61" s="23">
        <v>0</v>
      </c>
      <c r="F61" s="18" t="s">
        <v>81</v>
      </c>
      <c r="G61" s="23">
        <v>0</v>
      </c>
      <c r="H61" s="18" t="s">
        <v>81</v>
      </c>
      <c r="I61" s="23">
        <v>0</v>
      </c>
      <c r="J61" s="18" t="s">
        <v>81</v>
      </c>
      <c r="K61" s="23">
        <v>0</v>
      </c>
      <c r="L61" s="23">
        <v>0</v>
      </c>
      <c r="M61" s="44"/>
      <c r="N61" s="42"/>
      <c r="O61" s="43"/>
      <c r="P61" s="42">
        <v>0</v>
      </c>
      <c r="Q61" s="22">
        <v>0</v>
      </c>
      <c r="R61" s="22">
        <v>0</v>
      </c>
      <c r="S61" s="23">
        <v>0</v>
      </c>
      <c r="T61" s="23">
        <v>0</v>
      </c>
    </row>
    <row r="62" spans="1:20" x14ac:dyDescent="0.4">
      <c r="A62" s="18" t="s">
        <v>556</v>
      </c>
      <c r="B62" s="45">
        <v>0</v>
      </c>
      <c r="C62" s="43">
        <v>0</v>
      </c>
      <c r="D62" s="18" t="s">
        <v>79</v>
      </c>
      <c r="E62" s="23">
        <v>0</v>
      </c>
      <c r="F62" s="18" t="s">
        <v>81</v>
      </c>
      <c r="G62" s="23">
        <v>0</v>
      </c>
      <c r="H62" s="18" t="s">
        <v>81</v>
      </c>
      <c r="I62" s="23">
        <v>0</v>
      </c>
      <c r="J62" s="18" t="s">
        <v>81</v>
      </c>
      <c r="K62" s="23">
        <v>0</v>
      </c>
      <c r="L62" s="23">
        <v>0</v>
      </c>
      <c r="M62" s="44"/>
      <c r="N62" s="42"/>
      <c r="O62" s="43"/>
      <c r="P62" s="42">
        <v>0</v>
      </c>
      <c r="Q62" s="22">
        <v>0</v>
      </c>
      <c r="R62" s="22">
        <v>0</v>
      </c>
      <c r="S62" s="23">
        <v>0</v>
      </c>
      <c r="T62" s="23">
        <v>0</v>
      </c>
    </row>
    <row r="63" spans="1:20" x14ac:dyDescent="0.4">
      <c r="A63" s="18" t="s">
        <v>555</v>
      </c>
      <c r="B63" s="45">
        <v>0</v>
      </c>
      <c r="C63" s="43">
        <v>0</v>
      </c>
      <c r="D63" s="18" t="s">
        <v>79</v>
      </c>
      <c r="E63" s="23">
        <v>0</v>
      </c>
      <c r="F63" s="18" t="s">
        <v>81</v>
      </c>
      <c r="G63" s="23">
        <v>0</v>
      </c>
      <c r="H63" s="18" t="s">
        <v>81</v>
      </c>
      <c r="I63" s="23">
        <v>0</v>
      </c>
      <c r="J63" s="18" t="s">
        <v>81</v>
      </c>
      <c r="K63" s="23">
        <v>0</v>
      </c>
      <c r="L63" s="23">
        <v>0</v>
      </c>
      <c r="M63" s="44"/>
      <c r="N63" s="42"/>
      <c r="O63" s="43"/>
      <c r="P63" s="42">
        <v>0</v>
      </c>
      <c r="Q63" s="22">
        <v>0</v>
      </c>
      <c r="R63" s="22">
        <v>0</v>
      </c>
      <c r="S63" s="23">
        <v>0</v>
      </c>
      <c r="T63" s="23">
        <v>0</v>
      </c>
    </row>
    <row r="64" spans="1:20" x14ac:dyDescent="0.4">
      <c r="A64" s="18" t="s">
        <v>554</v>
      </c>
      <c r="B64" s="45">
        <v>0</v>
      </c>
      <c r="C64" s="43">
        <v>0</v>
      </c>
      <c r="D64" s="18" t="s">
        <v>79</v>
      </c>
      <c r="E64" s="23">
        <v>0</v>
      </c>
      <c r="F64" s="18" t="s">
        <v>81</v>
      </c>
      <c r="G64" s="23">
        <v>0</v>
      </c>
      <c r="H64" s="18" t="s">
        <v>81</v>
      </c>
      <c r="I64" s="23">
        <v>0</v>
      </c>
      <c r="J64" s="18" t="s">
        <v>81</v>
      </c>
      <c r="K64" s="23">
        <v>0</v>
      </c>
      <c r="L64" s="23">
        <v>0</v>
      </c>
      <c r="M64" s="44"/>
      <c r="N64" s="42"/>
      <c r="O64" s="43"/>
      <c r="P64" s="42">
        <v>0</v>
      </c>
      <c r="Q64" s="22">
        <v>0</v>
      </c>
      <c r="R64" s="22">
        <v>0</v>
      </c>
      <c r="S64" s="23">
        <v>0</v>
      </c>
      <c r="T64" s="23">
        <v>0</v>
      </c>
    </row>
    <row r="65" spans="1:20" x14ac:dyDescent="0.4">
      <c r="A65" s="18" t="s">
        <v>553</v>
      </c>
      <c r="B65" s="45">
        <v>0</v>
      </c>
      <c r="C65" s="43">
        <v>0</v>
      </c>
      <c r="D65" s="18" t="s">
        <v>79</v>
      </c>
      <c r="E65" s="23">
        <v>0</v>
      </c>
      <c r="F65" s="18" t="s">
        <v>81</v>
      </c>
      <c r="G65" s="23">
        <v>0</v>
      </c>
      <c r="H65" s="18" t="s">
        <v>81</v>
      </c>
      <c r="I65" s="23">
        <v>0</v>
      </c>
      <c r="J65" s="18" t="s">
        <v>81</v>
      </c>
      <c r="K65" s="23">
        <v>0</v>
      </c>
      <c r="L65" s="23">
        <v>0</v>
      </c>
      <c r="M65" s="44"/>
      <c r="N65" s="42"/>
      <c r="O65" s="43"/>
      <c r="P65" s="42">
        <v>0</v>
      </c>
      <c r="Q65" s="22">
        <v>0</v>
      </c>
      <c r="R65" s="22">
        <v>0</v>
      </c>
      <c r="S65" s="23">
        <v>0</v>
      </c>
      <c r="T65" s="23">
        <v>0</v>
      </c>
    </row>
    <row r="66" spans="1:20" x14ac:dyDescent="0.4">
      <c r="A66" s="18" t="s">
        <v>552</v>
      </c>
      <c r="B66" s="45">
        <v>0</v>
      </c>
      <c r="C66" s="43">
        <v>0</v>
      </c>
      <c r="D66" s="18" t="s">
        <v>79</v>
      </c>
      <c r="E66" s="23">
        <v>0</v>
      </c>
      <c r="F66" s="18" t="s">
        <v>81</v>
      </c>
      <c r="G66" s="23">
        <v>0</v>
      </c>
      <c r="H66" s="18" t="s">
        <v>81</v>
      </c>
      <c r="I66" s="23">
        <v>0</v>
      </c>
      <c r="J66" s="18" t="s">
        <v>81</v>
      </c>
      <c r="K66" s="23">
        <v>0</v>
      </c>
      <c r="L66" s="23">
        <v>0</v>
      </c>
      <c r="M66" s="44"/>
      <c r="N66" s="42"/>
      <c r="O66" s="43"/>
      <c r="P66" s="42">
        <v>0</v>
      </c>
      <c r="Q66" s="22">
        <v>0</v>
      </c>
      <c r="R66" s="22">
        <v>0</v>
      </c>
      <c r="S66" s="23">
        <v>0</v>
      </c>
      <c r="T66" s="23">
        <v>0</v>
      </c>
    </row>
    <row r="67" spans="1:20" x14ac:dyDescent="0.4">
      <c r="A67" s="18" t="s">
        <v>610</v>
      </c>
      <c r="B67" s="45">
        <v>0</v>
      </c>
      <c r="C67" s="43">
        <v>0</v>
      </c>
      <c r="D67" s="18" t="s">
        <v>79</v>
      </c>
      <c r="E67" s="23">
        <v>0</v>
      </c>
      <c r="F67" s="18" t="s">
        <v>81</v>
      </c>
      <c r="G67" s="23">
        <v>0</v>
      </c>
      <c r="H67" s="18" t="s">
        <v>81</v>
      </c>
      <c r="I67" s="23">
        <v>0</v>
      </c>
      <c r="J67" s="18" t="s">
        <v>81</v>
      </c>
      <c r="K67" s="23">
        <v>0</v>
      </c>
      <c r="L67" s="23">
        <v>0</v>
      </c>
      <c r="M67" s="44"/>
      <c r="N67" s="42"/>
      <c r="O67" s="43"/>
      <c r="P67" s="42">
        <v>0</v>
      </c>
      <c r="Q67" s="22">
        <v>0</v>
      </c>
      <c r="R67" s="22">
        <v>0</v>
      </c>
      <c r="S67" s="23">
        <v>0</v>
      </c>
      <c r="T67" s="23">
        <v>0</v>
      </c>
    </row>
    <row r="68" spans="1:20" x14ac:dyDescent="0.4">
      <c r="A68" s="18" t="s">
        <v>619</v>
      </c>
      <c r="B68" s="45">
        <v>0</v>
      </c>
      <c r="C68" s="43">
        <v>0</v>
      </c>
      <c r="D68" s="18" t="s">
        <v>79</v>
      </c>
      <c r="E68" s="23">
        <v>0</v>
      </c>
      <c r="F68" s="18" t="s">
        <v>81</v>
      </c>
      <c r="G68" s="23">
        <v>0</v>
      </c>
      <c r="H68" s="18" t="s">
        <v>81</v>
      </c>
      <c r="I68" s="23">
        <v>0</v>
      </c>
      <c r="J68" s="18" t="s">
        <v>81</v>
      </c>
      <c r="K68" s="23">
        <v>0</v>
      </c>
      <c r="L68" s="23">
        <v>0</v>
      </c>
      <c r="M68" s="44"/>
      <c r="N68" s="42"/>
      <c r="O68" s="43"/>
      <c r="P68" s="42">
        <v>0</v>
      </c>
      <c r="Q68" s="22">
        <v>0</v>
      </c>
      <c r="R68" s="22">
        <v>0</v>
      </c>
      <c r="S68" s="23">
        <v>0</v>
      </c>
      <c r="T68" s="23">
        <v>0</v>
      </c>
    </row>
    <row r="69" spans="1:20" x14ac:dyDescent="0.4">
      <c r="A69" s="18" t="s">
        <v>605</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x14ac:dyDescent="0.4">
      <c r="A70" s="18" t="s">
        <v>551</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x14ac:dyDescent="0.4">
      <c r="A71" s="18" t="s">
        <v>615</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x14ac:dyDescent="0.4">
      <c r="A72" s="18" t="s">
        <v>604</v>
      </c>
      <c r="B72" s="45">
        <v>0</v>
      </c>
      <c r="C72" s="43">
        <v>0</v>
      </c>
      <c r="D72" s="18" t="s">
        <v>79</v>
      </c>
      <c r="E72" s="23">
        <v>0</v>
      </c>
      <c r="F72" s="18" t="s">
        <v>81</v>
      </c>
      <c r="G72" s="23">
        <v>0</v>
      </c>
      <c r="H72" s="18" t="s">
        <v>81</v>
      </c>
      <c r="I72" s="23">
        <v>0</v>
      </c>
      <c r="J72" s="18" t="s">
        <v>81</v>
      </c>
      <c r="K72" s="23">
        <v>0</v>
      </c>
      <c r="L72" s="23">
        <v>0</v>
      </c>
      <c r="M72" s="44"/>
      <c r="N72" s="42"/>
      <c r="O72" s="43"/>
      <c r="P72" s="42">
        <v>0</v>
      </c>
      <c r="Q72" s="22">
        <v>0</v>
      </c>
      <c r="R72" s="22">
        <v>0</v>
      </c>
      <c r="S72" s="23">
        <v>0</v>
      </c>
      <c r="T72" s="23">
        <v>0</v>
      </c>
    </row>
    <row r="73" spans="1:20" x14ac:dyDescent="0.4">
      <c r="A73" s="18" t="s">
        <v>550</v>
      </c>
      <c r="B73" s="45">
        <v>0</v>
      </c>
      <c r="C73" s="43">
        <v>0</v>
      </c>
      <c r="D73" s="18" t="s">
        <v>79</v>
      </c>
      <c r="E73" s="23">
        <v>0</v>
      </c>
      <c r="F73" s="18" t="s">
        <v>81</v>
      </c>
      <c r="G73" s="23">
        <v>0</v>
      </c>
      <c r="H73" s="18" t="s">
        <v>81</v>
      </c>
      <c r="I73" s="23">
        <v>0</v>
      </c>
      <c r="J73" s="18" t="s">
        <v>81</v>
      </c>
      <c r="K73" s="23">
        <v>0</v>
      </c>
      <c r="L73" s="23">
        <v>0</v>
      </c>
      <c r="M73" s="44"/>
      <c r="N73" s="42"/>
      <c r="O73" s="43"/>
      <c r="P73" s="42">
        <v>0</v>
      </c>
      <c r="Q73" s="22">
        <v>0</v>
      </c>
      <c r="R73" s="22">
        <v>0</v>
      </c>
      <c r="S73" s="23">
        <v>0</v>
      </c>
      <c r="T73" s="23">
        <v>0</v>
      </c>
    </row>
    <row r="74" spans="1:20" x14ac:dyDescent="0.4">
      <c r="A74" s="18" t="s">
        <v>161</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x14ac:dyDescent="0.4">
      <c r="A75" s="18" t="s">
        <v>155</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x14ac:dyDescent="0.4">
      <c r="A76" s="18" t="s">
        <v>2141</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x14ac:dyDescent="0.4">
      <c r="A77" s="18" t="s">
        <v>549</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x14ac:dyDescent="0.4">
      <c r="A78" s="18" t="s">
        <v>2142</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x14ac:dyDescent="0.4">
      <c r="A79" s="18" t="s">
        <v>548</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x14ac:dyDescent="0.4">
      <c r="A80" s="18" t="s">
        <v>547</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x14ac:dyDescent="0.4">
      <c r="A81" s="18" t="s">
        <v>546</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x14ac:dyDescent="0.4">
      <c r="A82" s="18" t="s">
        <v>545</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x14ac:dyDescent="0.4">
      <c r="A83" s="18" t="s">
        <v>544</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x14ac:dyDescent="0.4">
      <c r="A84" s="18" t="s">
        <v>543</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x14ac:dyDescent="0.4">
      <c r="A85" s="18" t="s">
        <v>173</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x14ac:dyDescent="0.4">
      <c r="A86" s="18" t="s">
        <v>2143</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x14ac:dyDescent="0.4">
      <c r="A87" s="18" t="s">
        <v>2144</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x14ac:dyDescent="0.4">
      <c r="A88" s="18" t="s">
        <v>542</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x14ac:dyDescent="0.4">
      <c r="A89" s="18" t="s">
        <v>560</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x14ac:dyDescent="0.4">
      <c r="A90" s="18" t="s">
        <v>541</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x14ac:dyDescent="0.4">
      <c r="A91" s="18" t="s">
        <v>2145</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x14ac:dyDescent="0.4">
      <c r="A92" s="18" t="s">
        <v>539</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x14ac:dyDescent="0.4">
      <c r="A93" s="18" t="s">
        <v>538</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x14ac:dyDescent="0.4">
      <c r="A94" s="18" t="s">
        <v>537</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x14ac:dyDescent="0.4">
      <c r="A95" s="18" t="s">
        <v>536</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x14ac:dyDescent="0.4">
      <c r="A96" s="18" t="s">
        <v>535</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x14ac:dyDescent="0.4">
      <c r="A97" s="18" t="s">
        <v>534</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x14ac:dyDescent="0.4">
      <c r="A98" s="18" t="s">
        <v>533</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x14ac:dyDescent="0.4">
      <c r="A99" s="18" t="s">
        <v>532</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x14ac:dyDescent="0.4">
      <c r="A100" s="18" t="s">
        <v>618</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x14ac:dyDescent="0.4">
      <c r="A101" s="18" t="s">
        <v>600</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x14ac:dyDescent="0.4">
      <c r="A102" s="18" t="s">
        <v>612</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x14ac:dyDescent="0.4">
      <c r="A103" s="18" t="s">
        <v>616</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x14ac:dyDescent="0.4">
      <c r="A104" s="18" t="s">
        <v>613</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x14ac:dyDescent="0.4">
      <c r="A105" s="18" t="s">
        <v>614</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x14ac:dyDescent="0.4">
      <c r="A106" s="18" t="s">
        <v>590</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x14ac:dyDescent="0.4">
      <c r="A107" s="18" t="s">
        <v>609</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x14ac:dyDescent="0.4">
      <c r="A108" s="18" t="s">
        <v>607</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x14ac:dyDescent="0.4">
      <c r="A109" s="18" t="s">
        <v>602</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x14ac:dyDescent="0.4">
      <c r="A110" s="18" t="s">
        <v>603</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x14ac:dyDescent="0.4">
      <c r="A111" s="18" t="s">
        <v>601</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x14ac:dyDescent="0.4">
      <c r="A112" s="18" t="s">
        <v>606</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x14ac:dyDescent="0.4">
      <c r="A113" s="18" t="s">
        <v>608</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x14ac:dyDescent="0.4">
      <c r="A114" s="18" t="s">
        <v>524</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8.9930555555555562E-3</v>
      </c>
      <c r="R114" s="22">
        <v>0</v>
      </c>
      <c r="S114" s="23">
        <v>0</v>
      </c>
      <c r="T114" s="23">
        <v>0</v>
      </c>
    </row>
    <row r="115" spans="1:20" x14ac:dyDescent="0.4">
      <c r="A115" s="18" t="s">
        <v>83</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x14ac:dyDescent="0.4">
      <c r="A116" s="18" t="s">
        <v>523</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x14ac:dyDescent="0.4">
      <c r="A117" s="18" t="s">
        <v>111</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x14ac:dyDescent="0.4">
      <c r="A118" s="18" t="s">
        <v>522</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x14ac:dyDescent="0.4">
      <c r="A119" s="18" t="s">
        <v>521</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x14ac:dyDescent="0.4">
      <c r="A120" s="18" t="s">
        <v>174</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x14ac:dyDescent="0.4">
      <c r="A121" s="18" t="s">
        <v>122</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x14ac:dyDescent="0.4">
      <c r="A122" s="18" t="s">
        <v>118</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x14ac:dyDescent="0.4">
      <c r="A123" s="18" t="s">
        <v>588</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x14ac:dyDescent="0.4">
      <c r="A124" s="18" t="s">
        <v>520</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x14ac:dyDescent="0.4">
      <c r="A125" s="18" t="s">
        <v>519</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x14ac:dyDescent="0.4">
      <c r="A126" s="18" t="s">
        <v>518</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x14ac:dyDescent="0.4">
      <c r="A127" s="18" t="s">
        <v>100</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x14ac:dyDescent="0.4">
      <c r="A128" s="18" t="s">
        <v>577</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x14ac:dyDescent="0.4">
      <c r="A129" s="18" t="s">
        <v>113</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x14ac:dyDescent="0.4">
      <c r="A130" s="18" t="s">
        <v>110</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x14ac:dyDescent="0.4">
      <c r="A131" s="18" t="s">
        <v>561</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x14ac:dyDescent="0.4">
      <c r="A132" s="18" t="s">
        <v>101</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x14ac:dyDescent="0.4">
      <c r="A133" s="18" t="s">
        <v>131</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x14ac:dyDescent="0.4">
      <c r="A134" s="18" t="s">
        <v>94</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x14ac:dyDescent="0.4">
      <c r="A135" s="18" t="s">
        <v>121</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x14ac:dyDescent="0.4">
      <c r="A136" s="18" t="s">
        <v>124</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x14ac:dyDescent="0.4">
      <c r="A137" s="18" t="s">
        <v>125</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x14ac:dyDescent="0.4">
      <c r="A138" s="18" t="s">
        <v>175</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0</v>
      </c>
      <c r="R138" s="22">
        <v>0</v>
      </c>
      <c r="S138" s="23">
        <v>0</v>
      </c>
      <c r="T138" s="23">
        <v>0</v>
      </c>
    </row>
    <row r="139" spans="1:20" x14ac:dyDescent="0.4">
      <c r="A139" s="18" t="s">
        <v>517</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x14ac:dyDescent="0.4">
      <c r="A140" s="18" t="s">
        <v>516</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x14ac:dyDescent="0.4">
      <c r="A141" s="18" t="s">
        <v>592</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x14ac:dyDescent="0.4">
      <c r="A142" s="18" t="s">
        <v>515</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x14ac:dyDescent="0.4">
      <c r="A143" s="18" t="s">
        <v>514</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x14ac:dyDescent="0.4">
      <c r="A144" s="18" t="s">
        <v>599</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x14ac:dyDescent="0.4">
      <c r="A145" s="18" t="s">
        <v>598</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0</v>
      </c>
      <c r="R145" s="22">
        <v>0</v>
      </c>
      <c r="S145" s="23">
        <v>0</v>
      </c>
      <c r="T145" s="23">
        <v>0</v>
      </c>
    </row>
    <row r="146" spans="1:20" x14ac:dyDescent="0.4">
      <c r="A146" s="18" t="s">
        <v>581</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x14ac:dyDescent="0.4">
      <c r="A147" s="18" t="s">
        <v>86</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0</v>
      </c>
      <c r="R147" s="22">
        <v>0</v>
      </c>
      <c r="S147" s="23">
        <v>0</v>
      </c>
      <c r="T147" s="23">
        <v>0</v>
      </c>
    </row>
    <row r="148" spans="1:20" x14ac:dyDescent="0.4">
      <c r="A148" s="18" t="s">
        <v>116</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x14ac:dyDescent="0.4">
      <c r="A149" s="18" t="s">
        <v>513</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0</v>
      </c>
      <c r="R149" s="22">
        <v>0</v>
      </c>
      <c r="S149" s="23">
        <v>0</v>
      </c>
      <c r="T149" s="23">
        <v>0</v>
      </c>
    </row>
    <row r="150" spans="1:20" x14ac:dyDescent="0.4">
      <c r="A150" s="18" t="s">
        <v>512</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x14ac:dyDescent="0.4">
      <c r="A151" s="18" t="s">
        <v>510</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x14ac:dyDescent="0.4">
      <c r="A152" s="18" t="s">
        <v>509</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x14ac:dyDescent="0.4">
      <c r="A153" s="18" t="s">
        <v>508</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x14ac:dyDescent="0.4">
      <c r="A154" s="18" t="s">
        <v>597</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x14ac:dyDescent="0.4">
      <c r="A155" s="18" t="s">
        <v>168</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x14ac:dyDescent="0.4">
      <c r="A156" s="18" t="s">
        <v>130</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x14ac:dyDescent="0.4">
      <c r="A157" s="18" t="s">
        <v>93</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x14ac:dyDescent="0.4">
      <c r="A158" s="18" t="s">
        <v>129</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x14ac:dyDescent="0.4">
      <c r="A159" s="18" t="s">
        <v>169</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x14ac:dyDescent="0.4">
      <c r="A160" s="18" t="s">
        <v>507</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x14ac:dyDescent="0.4">
      <c r="A161" s="18" t="s">
        <v>128</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x14ac:dyDescent="0.4">
      <c r="A162" s="18" t="s">
        <v>506</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0</v>
      </c>
      <c r="R162" s="22">
        <v>0</v>
      </c>
      <c r="S162" s="23">
        <v>0</v>
      </c>
      <c r="T162" s="23">
        <v>0</v>
      </c>
    </row>
    <row r="163" spans="1:20" x14ac:dyDescent="0.4">
      <c r="A163" s="18" t="s">
        <v>108</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0</v>
      </c>
      <c r="R163" s="22">
        <v>0</v>
      </c>
      <c r="S163" s="23">
        <v>0</v>
      </c>
      <c r="T163" s="23">
        <v>0</v>
      </c>
    </row>
    <row r="164" spans="1:20" x14ac:dyDescent="0.4">
      <c r="A164" s="18" t="s">
        <v>117</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x14ac:dyDescent="0.4">
      <c r="A165" s="18" t="s">
        <v>123</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x14ac:dyDescent="0.4">
      <c r="A166" s="18" t="s">
        <v>505</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x14ac:dyDescent="0.4">
      <c r="A167" s="18" t="s">
        <v>119</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x14ac:dyDescent="0.4">
      <c r="A168" s="18" t="s">
        <v>504</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x14ac:dyDescent="0.4">
      <c r="A169" s="18" t="s">
        <v>177</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x14ac:dyDescent="0.4">
      <c r="A170" s="18" t="s">
        <v>106</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x14ac:dyDescent="0.4">
      <c r="A171" s="18" t="s">
        <v>82</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x14ac:dyDescent="0.4">
      <c r="A172" s="18" t="s">
        <v>2146</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x14ac:dyDescent="0.4">
      <c r="A173" s="18" t="s">
        <v>126</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x14ac:dyDescent="0.4">
      <c r="A174" s="18" t="s">
        <v>502</v>
      </c>
      <c r="B174" s="45">
        <v>0</v>
      </c>
      <c r="C174" s="43">
        <v>0</v>
      </c>
      <c r="D174" s="18" t="s">
        <v>79</v>
      </c>
      <c r="E174" s="23">
        <v>0</v>
      </c>
      <c r="F174" s="18" t="s">
        <v>81</v>
      </c>
      <c r="G174" s="23">
        <v>0</v>
      </c>
      <c r="H174" s="18" t="s">
        <v>81</v>
      </c>
      <c r="I174" s="23">
        <v>0</v>
      </c>
      <c r="J174" s="18" t="s">
        <v>81</v>
      </c>
      <c r="K174" s="23">
        <v>0</v>
      </c>
      <c r="L174" s="23">
        <v>0</v>
      </c>
      <c r="M174" s="44"/>
      <c r="N174" s="42"/>
      <c r="O174" s="43"/>
      <c r="P174" s="42">
        <v>0</v>
      </c>
      <c r="Q174" s="22">
        <v>0</v>
      </c>
      <c r="R174" s="22">
        <v>0</v>
      </c>
      <c r="S174" s="23">
        <v>0</v>
      </c>
      <c r="T174" s="23">
        <v>0</v>
      </c>
    </row>
    <row r="175" spans="1:20" x14ac:dyDescent="0.4">
      <c r="A175" s="18" t="s">
        <v>501</v>
      </c>
      <c r="B175" s="45">
        <v>0</v>
      </c>
      <c r="C175" s="43">
        <v>0</v>
      </c>
      <c r="D175" s="18" t="s">
        <v>79</v>
      </c>
      <c r="E175" s="23">
        <v>0</v>
      </c>
      <c r="F175" s="18" t="s">
        <v>81</v>
      </c>
      <c r="G175" s="23">
        <v>0</v>
      </c>
      <c r="H175" s="18" t="s">
        <v>81</v>
      </c>
      <c r="I175" s="23">
        <v>0</v>
      </c>
      <c r="J175" s="18" t="s">
        <v>81</v>
      </c>
      <c r="K175" s="23">
        <v>0</v>
      </c>
      <c r="L175" s="23">
        <v>0</v>
      </c>
      <c r="M175" s="44"/>
      <c r="N175" s="42"/>
      <c r="O175" s="43"/>
      <c r="P175" s="42">
        <v>0</v>
      </c>
      <c r="Q175" s="22">
        <v>0</v>
      </c>
      <c r="R175" s="22">
        <v>0</v>
      </c>
      <c r="S175" s="23">
        <v>0</v>
      </c>
      <c r="T175" s="23">
        <v>0</v>
      </c>
    </row>
    <row r="176" spans="1:20" x14ac:dyDescent="0.4">
      <c r="A176" s="18" t="s">
        <v>105</v>
      </c>
      <c r="B176" s="45">
        <v>0</v>
      </c>
      <c r="C176" s="43">
        <v>0</v>
      </c>
      <c r="D176" s="18" t="s">
        <v>79</v>
      </c>
      <c r="E176" s="23">
        <v>0</v>
      </c>
      <c r="F176" s="18" t="s">
        <v>81</v>
      </c>
      <c r="G176" s="23">
        <v>0</v>
      </c>
      <c r="H176" s="18" t="s">
        <v>81</v>
      </c>
      <c r="I176" s="23">
        <v>0</v>
      </c>
      <c r="J176" s="18" t="s">
        <v>81</v>
      </c>
      <c r="K176" s="23">
        <v>0</v>
      </c>
      <c r="L176" s="23">
        <v>0</v>
      </c>
      <c r="M176" s="44"/>
      <c r="N176" s="42"/>
      <c r="O176" s="43"/>
      <c r="P176" s="42">
        <v>0</v>
      </c>
      <c r="Q176" s="22">
        <v>0</v>
      </c>
      <c r="R176" s="22">
        <v>0</v>
      </c>
      <c r="S176" s="23">
        <v>0</v>
      </c>
      <c r="T176" s="23">
        <v>0</v>
      </c>
    </row>
    <row r="177" spans="1:20" x14ac:dyDescent="0.4">
      <c r="A177" s="18" t="s">
        <v>500</v>
      </c>
      <c r="B177" s="45">
        <v>0</v>
      </c>
      <c r="C177" s="43">
        <v>0</v>
      </c>
      <c r="D177" s="18" t="s">
        <v>79</v>
      </c>
      <c r="E177" s="23">
        <v>0</v>
      </c>
      <c r="F177" s="18" t="s">
        <v>81</v>
      </c>
      <c r="G177" s="23">
        <v>0</v>
      </c>
      <c r="H177" s="18" t="s">
        <v>81</v>
      </c>
      <c r="I177" s="23">
        <v>0</v>
      </c>
      <c r="J177" s="18" t="s">
        <v>81</v>
      </c>
      <c r="K177" s="23">
        <v>0</v>
      </c>
      <c r="L177" s="23">
        <v>0</v>
      </c>
      <c r="M177" s="44"/>
      <c r="N177" s="42"/>
      <c r="O177" s="43"/>
      <c r="P177" s="42">
        <v>0</v>
      </c>
      <c r="Q177" s="22">
        <v>0</v>
      </c>
      <c r="R177" s="22">
        <v>0</v>
      </c>
      <c r="S177" s="23">
        <v>0</v>
      </c>
      <c r="T177" s="23">
        <v>0</v>
      </c>
    </row>
    <row r="178" spans="1:20" x14ac:dyDescent="0.4">
      <c r="A178" s="18" t="s">
        <v>112</v>
      </c>
      <c r="B178" s="45">
        <v>0</v>
      </c>
      <c r="C178" s="43">
        <v>0</v>
      </c>
      <c r="D178" s="18" t="s">
        <v>79</v>
      </c>
      <c r="E178" s="23">
        <v>0</v>
      </c>
      <c r="F178" s="18" t="s">
        <v>81</v>
      </c>
      <c r="G178" s="23">
        <v>0</v>
      </c>
      <c r="H178" s="18" t="s">
        <v>81</v>
      </c>
      <c r="I178" s="23">
        <v>0</v>
      </c>
      <c r="J178" s="18" t="s">
        <v>81</v>
      </c>
      <c r="K178" s="23">
        <v>0</v>
      </c>
      <c r="L178" s="23">
        <v>0</v>
      </c>
      <c r="M178" s="44"/>
      <c r="N178" s="42"/>
      <c r="O178" s="43"/>
      <c r="P178" s="42">
        <v>0</v>
      </c>
      <c r="Q178" s="22">
        <v>0</v>
      </c>
      <c r="R178" s="22">
        <v>0</v>
      </c>
      <c r="S178" s="23">
        <v>0</v>
      </c>
      <c r="T178" s="23">
        <v>0</v>
      </c>
    </row>
    <row r="179" spans="1:20" x14ac:dyDescent="0.4">
      <c r="A179" s="18" t="s">
        <v>182</v>
      </c>
      <c r="B179" s="45">
        <v>0</v>
      </c>
      <c r="C179" s="43">
        <v>0</v>
      </c>
      <c r="D179" s="18" t="s">
        <v>79</v>
      </c>
      <c r="E179" s="23">
        <v>0</v>
      </c>
      <c r="F179" s="18" t="s">
        <v>81</v>
      </c>
      <c r="G179" s="23">
        <v>0</v>
      </c>
      <c r="H179" s="18" t="s">
        <v>81</v>
      </c>
      <c r="I179" s="23">
        <v>0</v>
      </c>
      <c r="J179" s="18" t="s">
        <v>81</v>
      </c>
      <c r="K179" s="23">
        <v>0</v>
      </c>
      <c r="L179" s="23">
        <v>0</v>
      </c>
      <c r="M179" s="44"/>
      <c r="N179" s="42"/>
      <c r="O179" s="43"/>
      <c r="P179" s="42">
        <v>0</v>
      </c>
      <c r="Q179" s="22">
        <v>0</v>
      </c>
      <c r="R179" s="22">
        <v>0</v>
      </c>
      <c r="S179" s="23">
        <v>0</v>
      </c>
      <c r="T179" s="23">
        <v>0</v>
      </c>
    </row>
    <row r="180" spans="1:20" x14ac:dyDescent="0.4">
      <c r="A180" s="18" t="s">
        <v>80</v>
      </c>
      <c r="B180" s="45">
        <v>0</v>
      </c>
      <c r="C180" s="43">
        <v>0</v>
      </c>
      <c r="D180" s="18" t="s">
        <v>79</v>
      </c>
      <c r="E180" s="23">
        <v>0</v>
      </c>
      <c r="F180" s="18" t="s">
        <v>81</v>
      </c>
      <c r="G180" s="23">
        <v>0</v>
      </c>
      <c r="H180" s="18" t="s">
        <v>81</v>
      </c>
      <c r="I180" s="23">
        <v>0</v>
      </c>
      <c r="J180" s="18" t="s">
        <v>81</v>
      </c>
      <c r="K180" s="23">
        <v>0</v>
      </c>
      <c r="L180" s="23">
        <v>0</v>
      </c>
      <c r="M180" s="44"/>
      <c r="N180" s="42"/>
      <c r="O180" s="43"/>
      <c r="P180" s="42">
        <v>0</v>
      </c>
      <c r="Q180" s="22">
        <v>0</v>
      </c>
      <c r="R180" s="22">
        <v>0</v>
      </c>
      <c r="S180" s="23">
        <v>0</v>
      </c>
      <c r="T180" s="23">
        <v>0</v>
      </c>
    </row>
    <row r="181" spans="1:20" x14ac:dyDescent="0.35">
      <c r="A181" s="40" t="s">
        <v>77</v>
      </c>
      <c r="B181" s="41">
        <v>3962</v>
      </c>
      <c r="C181" s="38">
        <v>10.708108108108108</v>
      </c>
      <c r="D181" s="38">
        <v>6.2</v>
      </c>
      <c r="E181" s="35">
        <v>6.7013888888888887E-3</v>
      </c>
      <c r="F181" s="40" t="s">
        <v>2265</v>
      </c>
      <c r="G181" s="35">
        <v>3.9236111111111112E-3</v>
      </c>
      <c r="H181" s="40" t="s">
        <v>2264</v>
      </c>
      <c r="I181" s="35">
        <v>2.2106481481481482E-3</v>
      </c>
      <c r="J181" s="40" t="s">
        <v>2263</v>
      </c>
      <c r="K181" s="35">
        <v>5.7870370370370367E-4</v>
      </c>
      <c r="L181" s="35">
        <v>1.5856481481481481E-3</v>
      </c>
      <c r="M181" s="39">
        <v>1441</v>
      </c>
      <c r="N181" s="37">
        <v>0.36370519939424534</v>
      </c>
      <c r="O181" s="38">
        <v>1.9195848022375579</v>
      </c>
      <c r="P181" s="37">
        <v>0.79603995456562227</v>
      </c>
      <c r="Q181" s="36">
        <v>0.29197916666666668</v>
      </c>
      <c r="R181" s="36">
        <v>0.23243055555555556</v>
      </c>
      <c r="S181" s="35">
        <v>3.4837962962962966E-2</v>
      </c>
      <c r="T181" s="35">
        <v>3.6122685185185188E-2</v>
      </c>
    </row>
    <row r="183" spans="1:20" x14ac:dyDescent="0.4">
      <c r="A183" s="18" t="s">
        <v>2262</v>
      </c>
    </row>
  </sheetData>
  <phoneticPr fontId="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F72E9-3617-403A-863A-3503BE07A880}">
  <sheetPr codeName="Sheet11" filterMode="1"/>
  <dimension ref="A1:T181"/>
  <sheetViews>
    <sheetView zoomScale="85" zoomScaleNormal="85" workbookViewId="0">
      <pane ySplit="1" topLeftCell="A91" activePane="bottomLeft" state="frozen"/>
      <selection activeCell="Q56" sqref="Q56"/>
      <selection pane="bottomLeft" activeCell="B1" sqref="B1"/>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1726</v>
      </c>
      <c r="C1" s="46" t="s">
        <v>146</v>
      </c>
      <c r="D1" s="46" t="s">
        <v>145</v>
      </c>
      <c r="E1" s="46" t="s">
        <v>63</v>
      </c>
      <c r="F1" s="46" t="s">
        <v>1831</v>
      </c>
      <c r="G1" s="46" t="s">
        <v>65</v>
      </c>
      <c r="H1" s="46" t="s">
        <v>143</v>
      </c>
      <c r="I1" s="46" t="s">
        <v>68</v>
      </c>
      <c r="J1" s="46" t="s">
        <v>1725</v>
      </c>
      <c r="K1" s="46" t="s">
        <v>1724</v>
      </c>
      <c r="L1" s="46" t="s">
        <v>140</v>
      </c>
      <c r="M1" s="46" t="s">
        <v>1727</v>
      </c>
      <c r="N1" s="46" t="s">
        <v>138</v>
      </c>
      <c r="O1" s="46" t="s">
        <v>137</v>
      </c>
      <c r="P1" s="46" t="s">
        <v>136</v>
      </c>
      <c r="Q1" s="46" t="s">
        <v>135</v>
      </c>
      <c r="R1" s="46" t="s">
        <v>134</v>
      </c>
      <c r="S1" s="46" t="s">
        <v>133</v>
      </c>
      <c r="T1" s="46" t="s">
        <v>132</v>
      </c>
    </row>
    <row r="2" spans="1:20" ht="20.100000000000001" customHeight="1" x14ac:dyDescent="0.4">
      <c r="A2" s="18" t="s">
        <v>619</v>
      </c>
      <c r="B2" s="45">
        <v>0</v>
      </c>
      <c r="C2" s="43">
        <v>0</v>
      </c>
      <c r="D2" s="18" t="s">
        <v>79</v>
      </c>
      <c r="E2" s="23">
        <v>0</v>
      </c>
      <c r="F2" s="48">
        <v>0.13915509259259259</v>
      </c>
      <c r="G2" s="23">
        <v>0.13915509259259259</v>
      </c>
      <c r="H2" s="48">
        <v>0</v>
      </c>
      <c r="I2" s="23">
        <v>0</v>
      </c>
      <c r="J2" s="48">
        <v>9.2812500000000006E-2</v>
      </c>
      <c r="K2" s="23">
        <v>9.2812500000000006E-2</v>
      </c>
      <c r="L2" s="23">
        <v>2.9050925925925928E-3</v>
      </c>
      <c r="M2" s="44">
        <v>32</v>
      </c>
      <c r="N2" s="42"/>
      <c r="O2" s="43"/>
      <c r="P2" s="42">
        <v>0</v>
      </c>
      <c r="Q2" s="22">
        <v>0.30585648148148148</v>
      </c>
      <c r="R2" s="22">
        <v>0</v>
      </c>
      <c r="S2" s="23">
        <v>1.0868055555555556E-2</v>
      </c>
      <c r="T2" s="23">
        <v>2.0057870370370372E-2</v>
      </c>
    </row>
    <row r="3" spans="1:20" ht="20.100000000000001" customHeight="1" x14ac:dyDescent="0.4">
      <c r="A3" s="18" t="s">
        <v>618</v>
      </c>
      <c r="B3" s="45">
        <v>0</v>
      </c>
      <c r="C3" s="43">
        <v>0</v>
      </c>
      <c r="D3" s="18" t="s">
        <v>79</v>
      </c>
      <c r="E3" s="23">
        <v>0</v>
      </c>
      <c r="F3" s="48">
        <v>0.12487268518518518</v>
      </c>
      <c r="G3" s="23">
        <v>0.12487268518518518</v>
      </c>
      <c r="H3" s="48">
        <v>0</v>
      </c>
      <c r="I3" s="23">
        <v>0</v>
      </c>
      <c r="J3" s="48">
        <v>2.4641203703703703E-2</v>
      </c>
      <c r="K3" s="23">
        <v>2.4641203703703703E-2</v>
      </c>
      <c r="L3" s="23">
        <v>1.2268518518518518E-3</v>
      </c>
      <c r="M3" s="44">
        <v>20</v>
      </c>
      <c r="N3" s="42"/>
      <c r="O3" s="43"/>
      <c r="P3" s="42">
        <v>0</v>
      </c>
      <c r="Q3" s="22">
        <v>0.32881944444444444</v>
      </c>
      <c r="R3" s="22">
        <v>0</v>
      </c>
      <c r="S3" s="23">
        <v>1.0671296296296297E-2</v>
      </c>
      <c r="T3" s="23">
        <v>1.1111111111111111E-3</v>
      </c>
    </row>
    <row r="4" spans="1:20" ht="20.100000000000001" customHeight="1" x14ac:dyDescent="0.4">
      <c r="A4" s="18" t="s">
        <v>616</v>
      </c>
      <c r="B4" s="45">
        <v>0</v>
      </c>
      <c r="C4" s="43">
        <v>0</v>
      </c>
      <c r="D4" s="18" t="s">
        <v>79</v>
      </c>
      <c r="E4" s="23">
        <v>0</v>
      </c>
      <c r="F4" s="48">
        <v>0.1214699074074074</v>
      </c>
      <c r="G4" s="23">
        <v>0.1214699074074074</v>
      </c>
      <c r="H4" s="48">
        <v>0</v>
      </c>
      <c r="I4" s="23">
        <v>0</v>
      </c>
      <c r="J4" s="48">
        <v>2.2175925925925925E-2</v>
      </c>
      <c r="K4" s="23">
        <v>2.2175925925925925E-2</v>
      </c>
      <c r="L4" s="23">
        <v>1.5856481481481481E-3</v>
      </c>
      <c r="M4" s="44">
        <v>14</v>
      </c>
      <c r="N4" s="42"/>
      <c r="O4" s="43"/>
      <c r="P4" s="42">
        <v>0</v>
      </c>
      <c r="Q4" s="22">
        <v>0.3269097222222222</v>
      </c>
      <c r="R4" s="22">
        <v>0</v>
      </c>
      <c r="S4" s="23">
        <v>9.8726851851851857E-3</v>
      </c>
      <c r="T4" s="23">
        <v>1.2337962962962964E-2</v>
      </c>
    </row>
    <row r="5" spans="1:20" ht="20.100000000000001" customHeight="1" x14ac:dyDescent="0.4">
      <c r="A5" s="18" t="s">
        <v>615</v>
      </c>
      <c r="B5" s="45">
        <v>0</v>
      </c>
      <c r="C5" s="43">
        <v>0</v>
      </c>
      <c r="D5" s="18" t="s">
        <v>79</v>
      </c>
      <c r="E5" s="23">
        <v>0</v>
      </c>
      <c r="F5" s="48">
        <v>0.1171875</v>
      </c>
      <c r="G5" s="23">
        <v>0.1171875</v>
      </c>
      <c r="H5" s="48">
        <v>0</v>
      </c>
      <c r="I5" s="23">
        <v>0</v>
      </c>
      <c r="J5" s="48">
        <v>4.3668981481481482E-2</v>
      </c>
      <c r="K5" s="23">
        <v>4.3668981481481482E-2</v>
      </c>
      <c r="L5" s="23">
        <v>2.0833333333333333E-3</v>
      </c>
      <c r="M5" s="44">
        <v>21</v>
      </c>
      <c r="N5" s="42"/>
      <c r="O5" s="43"/>
      <c r="P5" s="42">
        <v>0</v>
      </c>
      <c r="Q5" s="22">
        <v>0.3278240740740741</v>
      </c>
      <c r="R5" s="22">
        <v>0</v>
      </c>
      <c r="S5" s="23">
        <v>9.7685185185185184E-3</v>
      </c>
      <c r="T5" s="23">
        <v>1.238425925925926E-3</v>
      </c>
    </row>
    <row r="6" spans="1:20" ht="20.100000000000001" customHeight="1" x14ac:dyDescent="0.4">
      <c r="A6" s="18" t="s">
        <v>614</v>
      </c>
      <c r="B6" s="45">
        <v>0</v>
      </c>
      <c r="C6" s="43">
        <v>0</v>
      </c>
      <c r="D6" s="18" t="s">
        <v>79</v>
      </c>
      <c r="E6" s="23">
        <v>0</v>
      </c>
      <c r="F6" s="48">
        <v>0.1019675925925926</v>
      </c>
      <c r="G6" s="23">
        <v>0.1019675925925926</v>
      </c>
      <c r="H6" s="48">
        <v>0</v>
      </c>
      <c r="I6" s="23">
        <v>0</v>
      </c>
      <c r="J6" s="48">
        <v>2.5208333333333333E-2</v>
      </c>
      <c r="K6" s="23">
        <v>2.5208333333333333E-2</v>
      </c>
      <c r="L6" s="23">
        <v>1.2037037037037038E-3</v>
      </c>
      <c r="M6" s="44">
        <v>21</v>
      </c>
      <c r="N6" s="42"/>
      <c r="O6" s="43"/>
      <c r="P6" s="42">
        <v>0</v>
      </c>
      <c r="Q6" s="22">
        <v>0.3344212962962963</v>
      </c>
      <c r="R6" s="22">
        <v>0</v>
      </c>
      <c r="S6" s="23">
        <v>1.0023148148148147E-2</v>
      </c>
      <c r="T6" s="23">
        <v>1.1805555555555556E-3</v>
      </c>
    </row>
    <row r="7" spans="1:20" ht="20.100000000000001" customHeight="1" x14ac:dyDescent="0.4">
      <c r="A7" s="18" t="s">
        <v>613</v>
      </c>
      <c r="B7" s="45">
        <v>0</v>
      </c>
      <c r="C7" s="43">
        <v>0</v>
      </c>
      <c r="D7" s="18" t="s">
        <v>79</v>
      </c>
      <c r="E7" s="23">
        <v>0</v>
      </c>
      <c r="F7" s="48">
        <v>0.10171296296296296</v>
      </c>
      <c r="G7" s="23">
        <v>0.10171296296296296</v>
      </c>
      <c r="H7" s="48">
        <v>0</v>
      </c>
      <c r="I7" s="23">
        <v>0</v>
      </c>
      <c r="J7" s="48">
        <v>3.8368055555555558E-2</v>
      </c>
      <c r="K7" s="23">
        <v>3.8368055555555558E-2</v>
      </c>
      <c r="L7" s="23">
        <v>1.7476851851851852E-3</v>
      </c>
      <c r="M7" s="44">
        <v>22</v>
      </c>
      <c r="N7" s="42"/>
      <c r="O7" s="43"/>
      <c r="P7" s="42">
        <v>0</v>
      </c>
      <c r="Q7" s="22">
        <v>0.33141203703703703</v>
      </c>
      <c r="R7" s="22">
        <v>0</v>
      </c>
      <c r="S7" s="23">
        <v>2.1678240740740741E-2</v>
      </c>
      <c r="T7" s="23">
        <v>7.6388888888888893E-4</v>
      </c>
    </row>
    <row r="8" spans="1:20" ht="20.100000000000001" customHeight="1" x14ac:dyDescent="0.4">
      <c r="A8" s="18" t="s">
        <v>612</v>
      </c>
      <c r="B8" s="45">
        <v>0</v>
      </c>
      <c r="C8" s="43">
        <v>0</v>
      </c>
      <c r="D8" s="18" t="s">
        <v>79</v>
      </c>
      <c r="E8" s="23">
        <v>0</v>
      </c>
      <c r="F8" s="48">
        <v>0.10140046296296296</v>
      </c>
      <c r="G8" s="23">
        <v>0.10140046296296296</v>
      </c>
      <c r="H8" s="48">
        <v>0</v>
      </c>
      <c r="I8" s="23">
        <v>0</v>
      </c>
      <c r="J8" s="48">
        <v>1.6805555555555556E-2</v>
      </c>
      <c r="K8" s="23">
        <v>1.6805555555555556E-2</v>
      </c>
      <c r="L8" s="23">
        <v>7.291666666666667E-4</v>
      </c>
      <c r="M8" s="44">
        <v>23</v>
      </c>
      <c r="N8" s="42"/>
      <c r="O8" s="43"/>
      <c r="P8" s="42">
        <v>0</v>
      </c>
      <c r="Q8" s="22">
        <v>0.33707175925925925</v>
      </c>
      <c r="R8" s="22">
        <v>0</v>
      </c>
      <c r="S8" s="23">
        <v>1.0497685185185185E-2</v>
      </c>
      <c r="T8" s="23">
        <v>1.3541666666666667E-3</v>
      </c>
    </row>
    <row r="9" spans="1:20" ht="20.100000000000001" customHeight="1" x14ac:dyDescent="0.4">
      <c r="A9" s="18" t="s">
        <v>611</v>
      </c>
      <c r="B9" s="45">
        <v>0</v>
      </c>
      <c r="C9" s="43">
        <v>0</v>
      </c>
      <c r="D9" s="18" t="s">
        <v>79</v>
      </c>
      <c r="E9" s="23">
        <v>0</v>
      </c>
      <c r="F9" s="48">
        <v>9.7141203703703702E-2</v>
      </c>
      <c r="G9" s="23">
        <v>9.7141203703703702E-2</v>
      </c>
      <c r="H9" s="48">
        <v>0</v>
      </c>
      <c r="I9" s="23">
        <v>0</v>
      </c>
      <c r="J9" s="48">
        <v>4.7337962962962967E-3</v>
      </c>
      <c r="K9" s="23">
        <v>4.7337962962962967E-3</v>
      </c>
      <c r="L9" s="23">
        <v>5.9027777777777778E-4</v>
      </c>
      <c r="M9" s="44">
        <v>8</v>
      </c>
      <c r="N9" s="42"/>
      <c r="O9" s="43"/>
      <c r="P9" s="42">
        <v>0</v>
      </c>
      <c r="Q9" s="22">
        <v>0.33598379629629632</v>
      </c>
      <c r="R9" s="22">
        <v>0</v>
      </c>
      <c r="S9" s="23">
        <v>2.627314814814815E-3</v>
      </c>
      <c r="T9" s="23">
        <v>2.5601851851851851E-2</v>
      </c>
    </row>
    <row r="10" spans="1:20" ht="20.100000000000001" customHeight="1" x14ac:dyDescent="0.4">
      <c r="A10" s="18" t="s">
        <v>610</v>
      </c>
      <c r="B10" s="45">
        <v>0</v>
      </c>
      <c r="C10" s="43">
        <v>0</v>
      </c>
      <c r="D10" s="18" t="s">
        <v>79</v>
      </c>
      <c r="E10" s="23">
        <v>0</v>
      </c>
      <c r="F10" s="48">
        <v>9.5925925925925928E-2</v>
      </c>
      <c r="G10" s="23">
        <v>9.5925925925925928E-2</v>
      </c>
      <c r="H10" s="48">
        <v>0</v>
      </c>
      <c r="I10" s="23">
        <v>0</v>
      </c>
      <c r="J10" s="48">
        <v>2.8750000000000001E-2</v>
      </c>
      <c r="K10" s="23">
        <v>2.8750000000000001E-2</v>
      </c>
      <c r="L10" s="23">
        <v>1.5162037037037036E-3</v>
      </c>
      <c r="M10" s="44">
        <v>19</v>
      </c>
      <c r="N10" s="42"/>
      <c r="O10" s="43"/>
      <c r="P10" s="42">
        <v>0</v>
      </c>
      <c r="Q10" s="22">
        <v>0.34002314814814816</v>
      </c>
      <c r="R10" s="22">
        <v>0</v>
      </c>
      <c r="S10" s="23">
        <v>9.8726851851851857E-3</v>
      </c>
      <c r="T10" s="23">
        <v>1.1342592592592593E-3</v>
      </c>
    </row>
    <row r="11" spans="1:20" ht="20.100000000000001" customHeight="1" x14ac:dyDescent="0.4">
      <c r="A11" s="18" t="s">
        <v>609</v>
      </c>
      <c r="B11" s="45">
        <v>0</v>
      </c>
      <c r="C11" s="43">
        <v>0</v>
      </c>
      <c r="D11" s="18" t="s">
        <v>79</v>
      </c>
      <c r="E11" s="23">
        <v>0</v>
      </c>
      <c r="F11" s="48">
        <v>8.7048611111111104E-2</v>
      </c>
      <c r="G11" s="23">
        <v>8.7048611111111104E-2</v>
      </c>
      <c r="H11" s="48">
        <v>0</v>
      </c>
      <c r="I11" s="23">
        <v>0</v>
      </c>
      <c r="J11" s="48">
        <v>3.7002314814814814E-2</v>
      </c>
      <c r="K11" s="23">
        <v>3.7002314814814814E-2</v>
      </c>
      <c r="L11" s="23">
        <v>1.5393518518518519E-3</v>
      </c>
      <c r="M11" s="44">
        <v>24</v>
      </c>
      <c r="N11" s="42"/>
      <c r="O11" s="43"/>
      <c r="P11" s="42">
        <v>0</v>
      </c>
      <c r="Q11" s="22">
        <v>0.32388888888888889</v>
      </c>
      <c r="R11" s="22">
        <v>0</v>
      </c>
      <c r="S11" s="23">
        <v>1.0405092592592593E-2</v>
      </c>
      <c r="T11" s="23">
        <v>1.1724537037037037E-2</v>
      </c>
    </row>
    <row r="12" spans="1:20" ht="20.100000000000001" customHeight="1" x14ac:dyDescent="0.4">
      <c r="A12" s="18" t="s">
        <v>608</v>
      </c>
      <c r="B12" s="45">
        <v>0</v>
      </c>
      <c r="C12" s="43">
        <v>0</v>
      </c>
      <c r="D12" s="18" t="s">
        <v>79</v>
      </c>
      <c r="E12" s="23">
        <v>0</v>
      </c>
      <c r="F12" s="48">
        <v>8.6585648148148148E-2</v>
      </c>
      <c r="G12" s="23">
        <v>8.6585648148148148E-2</v>
      </c>
      <c r="H12" s="48">
        <v>0</v>
      </c>
      <c r="I12" s="23">
        <v>0</v>
      </c>
      <c r="J12" s="48">
        <v>4.1678240740740738E-2</v>
      </c>
      <c r="K12" s="23">
        <v>4.1678240740740738E-2</v>
      </c>
      <c r="L12" s="23">
        <v>1.9791666666666668E-3</v>
      </c>
      <c r="M12" s="44">
        <v>21</v>
      </c>
      <c r="N12" s="42"/>
      <c r="O12" s="43"/>
      <c r="P12" s="42">
        <v>0</v>
      </c>
      <c r="Q12" s="22">
        <v>0.32693287037037039</v>
      </c>
      <c r="R12" s="22">
        <v>0</v>
      </c>
      <c r="S12" s="23">
        <v>1.1284722222222222E-2</v>
      </c>
      <c r="T12" s="23">
        <v>1.261574074074074E-3</v>
      </c>
    </row>
    <row r="13" spans="1:20" ht="20.100000000000001" customHeight="1" x14ac:dyDescent="0.4">
      <c r="A13" s="18" t="s">
        <v>607</v>
      </c>
      <c r="B13" s="45">
        <v>0</v>
      </c>
      <c r="C13" s="43">
        <v>0</v>
      </c>
      <c r="D13" s="18" t="s">
        <v>79</v>
      </c>
      <c r="E13" s="23">
        <v>0</v>
      </c>
      <c r="F13" s="48">
        <v>8.4965277777777778E-2</v>
      </c>
      <c r="G13" s="23">
        <v>8.4965277777777778E-2</v>
      </c>
      <c r="H13" s="48">
        <v>0</v>
      </c>
      <c r="I13" s="23">
        <v>0</v>
      </c>
      <c r="J13" s="48">
        <v>1.1666666666666667E-2</v>
      </c>
      <c r="K13" s="23">
        <v>1.1666666666666667E-2</v>
      </c>
      <c r="L13" s="23">
        <v>9.7222222222222219E-4</v>
      </c>
      <c r="M13" s="44">
        <v>12</v>
      </c>
      <c r="N13" s="42"/>
      <c r="O13" s="43"/>
      <c r="P13" s="42">
        <v>0</v>
      </c>
      <c r="Q13" s="22">
        <v>0.33831018518518519</v>
      </c>
      <c r="R13" s="22">
        <v>0</v>
      </c>
      <c r="S13" s="23">
        <v>9.7222222222222224E-3</v>
      </c>
      <c r="T13" s="23">
        <v>1.3078703703703703E-3</v>
      </c>
    </row>
    <row r="14" spans="1:20" ht="20.100000000000001" customHeight="1" x14ac:dyDescent="0.4">
      <c r="A14" s="18" t="s">
        <v>606</v>
      </c>
      <c r="B14" s="45">
        <v>0</v>
      </c>
      <c r="C14" s="43">
        <v>0</v>
      </c>
      <c r="D14" s="18" t="s">
        <v>79</v>
      </c>
      <c r="E14" s="23">
        <v>0</v>
      </c>
      <c r="F14" s="48">
        <v>8.1296296296296297E-2</v>
      </c>
      <c r="G14" s="23">
        <v>8.1296296296296297E-2</v>
      </c>
      <c r="H14" s="48">
        <v>0</v>
      </c>
      <c r="I14" s="23">
        <v>0</v>
      </c>
      <c r="J14" s="48">
        <v>5.7789351851851849E-2</v>
      </c>
      <c r="K14" s="23">
        <v>5.7789351851851849E-2</v>
      </c>
      <c r="L14" s="23">
        <v>1.6550925925925926E-3</v>
      </c>
      <c r="M14" s="44">
        <v>35</v>
      </c>
      <c r="N14" s="42"/>
      <c r="O14" s="43"/>
      <c r="P14" s="42">
        <v>0</v>
      </c>
      <c r="Q14" s="22">
        <v>0.33912037037037035</v>
      </c>
      <c r="R14" s="22">
        <v>0</v>
      </c>
      <c r="S14" s="23">
        <v>1.0335648148148148E-2</v>
      </c>
      <c r="T14" s="23">
        <v>1.1574074074074073E-3</v>
      </c>
    </row>
    <row r="15" spans="1:20" ht="20.100000000000001" customHeight="1" x14ac:dyDescent="0.4">
      <c r="A15" s="18" t="s">
        <v>605</v>
      </c>
      <c r="B15" s="45">
        <v>0</v>
      </c>
      <c r="C15" s="43">
        <v>0</v>
      </c>
      <c r="D15" s="18" t="s">
        <v>79</v>
      </c>
      <c r="E15" s="23">
        <v>0</v>
      </c>
      <c r="F15" s="48">
        <v>7.8171296296296294E-2</v>
      </c>
      <c r="G15" s="23">
        <v>7.8171296296296294E-2</v>
      </c>
      <c r="H15" s="48">
        <v>0</v>
      </c>
      <c r="I15" s="23">
        <v>0</v>
      </c>
      <c r="J15" s="48">
        <v>1.5960648148148147E-2</v>
      </c>
      <c r="K15" s="23">
        <v>1.5960648148148147E-2</v>
      </c>
      <c r="L15" s="23">
        <v>1.4467592592592592E-3</v>
      </c>
      <c r="M15" s="44">
        <v>11</v>
      </c>
      <c r="N15" s="42"/>
      <c r="O15" s="43"/>
      <c r="P15" s="42">
        <v>0</v>
      </c>
      <c r="Q15" s="22">
        <v>0.34141203703703704</v>
      </c>
      <c r="R15" s="22">
        <v>0</v>
      </c>
      <c r="S15" s="23">
        <v>8.8078703703703704E-3</v>
      </c>
      <c r="T15" s="23">
        <v>1.9097222222222222E-3</v>
      </c>
    </row>
    <row r="16" spans="1:20" ht="20.100000000000001" customHeight="1" x14ac:dyDescent="0.4">
      <c r="A16" s="18" t="s">
        <v>604</v>
      </c>
      <c r="B16" s="45">
        <v>0</v>
      </c>
      <c r="C16" s="43">
        <v>0</v>
      </c>
      <c r="D16" s="18" t="s">
        <v>79</v>
      </c>
      <c r="E16" s="23">
        <v>0</v>
      </c>
      <c r="F16" s="48">
        <v>7.6550925925925925E-2</v>
      </c>
      <c r="G16" s="23">
        <v>7.6550925925925925E-2</v>
      </c>
      <c r="H16" s="48">
        <v>0</v>
      </c>
      <c r="I16" s="23">
        <v>0</v>
      </c>
      <c r="J16" s="48">
        <v>3.425925925925926E-3</v>
      </c>
      <c r="K16" s="23">
        <v>3.425925925925926E-3</v>
      </c>
      <c r="L16" s="23">
        <v>8.564814814814815E-4</v>
      </c>
      <c r="M16" s="44">
        <v>4</v>
      </c>
      <c r="N16" s="42"/>
      <c r="O16" s="43"/>
      <c r="P16" s="42">
        <v>0</v>
      </c>
      <c r="Q16" s="22">
        <v>0.34054398148148146</v>
      </c>
      <c r="R16" s="22">
        <v>0</v>
      </c>
      <c r="S16" s="23">
        <v>2.0636574074074075E-2</v>
      </c>
      <c r="T16" s="23">
        <v>1.2152777777777778E-3</v>
      </c>
    </row>
    <row r="17" spans="1:20" ht="20.100000000000001" customHeight="1" x14ac:dyDescent="0.4">
      <c r="A17" s="18" t="s">
        <v>603</v>
      </c>
      <c r="B17" s="45">
        <v>0</v>
      </c>
      <c r="C17" s="43">
        <v>0</v>
      </c>
      <c r="D17" s="18" t="s">
        <v>79</v>
      </c>
      <c r="E17" s="23">
        <v>0</v>
      </c>
      <c r="F17" s="48">
        <v>7.4155092592592592E-2</v>
      </c>
      <c r="G17" s="23">
        <v>7.4155092592592592E-2</v>
      </c>
      <c r="H17" s="48">
        <v>0</v>
      </c>
      <c r="I17" s="23">
        <v>0</v>
      </c>
      <c r="J17" s="48">
        <v>2.4189814814814816E-3</v>
      </c>
      <c r="K17" s="23">
        <v>2.4189814814814816E-3</v>
      </c>
      <c r="L17" s="23">
        <v>4.861111111111111E-4</v>
      </c>
      <c r="M17" s="44">
        <v>5</v>
      </c>
      <c r="N17" s="42"/>
      <c r="O17" s="43"/>
      <c r="P17" s="42">
        <v>0</v>
      </c>
      <c r="Q17" s="22">
        <v>0.33677083333333335</v>
      </c>
      <c r="R17" s="22">
        <v>0</v>
      </c>
      <c r="S17" s="23">
        <v>1.0347222222222223E-2</v>
      </c>
      <c r="T17" s="23">
        <v>1.4467592592592592E-3</v>
      </c>
    </row>
    <row r="18" spans="1:20" ht="20.100000000000001" customHeight="1" x14ac:dyDescent="0.4">
      <c r="A18" s="18" t="s">
        <v>602</v>
      </c>
      <c r="B18" s="45">
        <v>0</v>
      </c>
      <c r="C18" s="43">
        <v>0</v>
      </c>
      <c r="D18" s="18" t="s">
        <v>79</v>
      </c>
      <c r="E18" s="23">
        <v>0</v>
      </c>
      <c r="F18" s="48">
        <v>7.1018518518518522E-2</v>
      </c>
      <c r="G18" s="23">
        <v>7.1018518518518522E-2</v>
      </c>
      <c r="H18" s="48">
        <v>0</v>
      </c>
      <c r="I18" s="23">
        <v>0</v>
      </c>
      <c r="J18" s="48">
        <v>1.2268518518518518E-3</v>
      </c>
      <c r="K18" s="23">
        <v>1.2268518518518518E-3</v>
      </c>
      <c r="L18" s="23">
        <v>2.4305555555555555E-4</v>
      </c>
      <c r="M18" s="44">
        <v>5</v>
      </c>
      <c r="N18" s="42"/>
      <c r="O18" s="43"/>
      <c r="P18" s="42">
        <v>0</v>
      </c>
      <c r="Q18" s="22">
        <v>0.36122685185185183</v>
      </c>
      <c r="R18" s="22">
        <v>0</v>
      </c>
      <c r="S18" s="23">
        <v>0</v>
      </c>
      <c r="T18" s="23">
        <v>0</v>
      </c>
    </row>
    <row r="19" spans="1:20" ht="20.100000000000001" customHeight="1" x14ac:dyDescent="0.4">
      <c r="A19" s="18" t="s">
        <v>601</v>
      </c>
      <c r="B19" s="45">
        <v>0</v>
      </c>
      <c r="C19" s="43">
        <v>0</v>
      </c>
      <c r="D19" s="18" t="s">
        <v>79</v>
      </c>
      <c r="E19" s="23">
        <v>0</v>
      </c>
      <c r="F19" s="48">
        <v>6.1203703703703705E-2</v>
      </c>
      <c r="G19" s="23">
        <v>6.1203703703703705E-2</v>
      </c>
      <c r="H19" s="48">
        <v>0</v>
      </c>
      <c r="I19" s="23">
        <v>0</v>
      </c>
      <c r="J19" s="48">
        <v>7.4537037037037037E-3</v>
      </c>
      <c r="K19" s="23">
        <v>7.4537037037037037E-3</v>
      </c>
      <c r="L19" s="23">
        <v>8.3333333333333339E-4</v>
      </c>
      <c r="M19" s="44">
        <v>9</v>
      </c>
      <c r="N19" s="42"/>
      <c r="O19" s="43"/>
      <c r="P19" s="42">
        <v>0</v>
      </c>
      <c r="Q19" s="22">
        <v>0.32818287037037036</v>
      </c>
      <c r="R19" s="22">
        <v>0</v>
      </c>
      <c r="S19" s="23">
        <v>1.0775462962962962E-2</v>
      </c>
      <c r="T19" s="23">
        <v>1.0532407407407407E-3</v>
      </c>
    </row>
    <row r="20" spans="1:20" ht="20.100000000000001" customHeight="1" x14ac:dyDescent="0.4">
      <c r="A20" s="18" t="s">
        <v>600</v>
      </c>
      <c r="B20" s="45">
        <v>0</v>
      </c>
      <c r="C20" s="43">
        <v>0</v>
      </c>
      <c r="D20" s="18" t="s">
        <v>79</v>
      </c>
      <c r="E20" s="23">
        <v>0</v>
      </c>
      <c r="F20" s="48">
        <v>4.9004629629629627E-2</v>
      </c>
      <c r="G20" s="23">
        <v>4.9004629629629627E-2</v>
      </c>
      <c r="H20" s="48">
        <v>0</v>
      </c>
      <c r="I20" s="23">
        <v>0</v>
      </c>
      <c r="J20" s="48">
        <v>2.0949074074074073E-3</v>
      </c>
      <c r="K20" s="23">
        <v>2.0949074074074073E-3</v>
      </c>
      <c r="L20" s="23">
        <v>1.0416666666666667E-3</v>
      </c>
      <c r="M20" s="44">
        <v>2</v>
      </c>
      <c r="N20" s="42"/>
      <c r="O20" s="43"/>
      <c r="P20" s="42">
        <v>0</v>
      </c>
      <c r="Q20" s="22">
        <v>0.34230324074074076</v>
      </c>
      <c r="R20" s="22">
        <v>0</v>
      </c>
      <c r="S20" s="23">
        <v>4.1388888888888892E-2</v>
      </c>
      <c r="T20" s="23">
        <v>9.0277777777777774E-4</v>
      </c>
    </row>
    <row r="21" spans="1:20" ht="20.100000000000001" hidden="1" customHeight="1" x14ac:dyDescent="0.4">
      <c r="A21" s="18" t="s">
        <v>129</v>
      </c>
      <c r="B21" s="45">
        <v>6</v>
      </c>
      <c r="C21" s="43">
        <v>6</v>
      </c>
      <c r="D21" s="43">
        <v>1</v>
      </c>
      <c r="E21" s="23">
        <v>4.085648148148148E-2</v>
      </c>
      <c r="F21" s="48">
        <v>0.15982638888888889</v>
      </c>
      <c r="G21" s="23">
        <v>2.6643518518518518E-2</v>
      </c>
      <c r="H21" s="48">
        <v>5.858796296296296E-2</v>
      </c>
      <c r="I21" s="23">
        <v>9.7685185185185184E-3</v>
      </c>
      <c r="J21" s="48">
        <v>2.6724537037037036E-2</v>
      </c>
      <c r="K21" s="23">
        <v>4.4560185185185189E-3</v>
      </c>
      <c r="L21" s="23">
        <v>6.6782407407407407E-3</v>
      </c>
      <c r="M21" s="44">
        <v>4</v>
      </c>
      <c r="N21" s="42">
        <v>0.66666666666666663</v>
      </c>
      <c r="O21" s="43">
        <v>0.9872175889267093</v>
      </c>
      <c r="P21" s="42">
        <v>0.8806528600411313</v>
      </c>
      <c r="Q21" s="22">
        <v>0.28755787037037039</v>
      </c>
      <c r="R21" s="22">
        <v>0.25324074074074077</v>
      </c>
      <c r="S21" s="23">
        <v>1.4675925925925926E-2</v>
      </c>
      <c r="T21" s="23">
        <v>4.1400462962962965E-2</v>
      </c>
    </row>
    <row r="22" spans="1:20" ht="20.100000000000001" hidden="1" customHeight="1" x14ac:dyDescent="0.4">
      <c r="A22" s="18" t="s">
        <v>599</v>
      </c>
      <c r="B22" s="45">
        <v>10</v>
      </c>
      <c r="C22" s="43">
        <v>10</v>
      </c>
      <c r="D22" s="43">
        <v>1.5</v>
      </c>
      <c r="E22" s="23">
        <v>2.6284722222222223E-2</v>
      </c>
      <c r="F22" s="48">
        <v>0.19940972222222222</v>
      </c>
      <c r="G22" s="23">
        <v>1.9942129629629629E-2</v>
      </c>
      <c r="H22" s="48">
        <v>5.0486111111111114E-2</v>
      </c>
      <c r="I22" s="23">
        <v>5.0462962962962961E-3</v>
      </c>
      <c r="J22" s="48">
        <v>1.2986111111111111E-2</v>
      </c>
      <c r="K22" s="23">
        <v>1.2962962962962963E-3</v>
      </c>
      <c r="L22" s="23">
        <v>2.5925925925925925E-3</v>
      </c>
      <c r="M22" s="44">
        <v>5</v>
      </c>
      <c r="N22" s="42">
        <v>0.5</v>
      </c>
      <c r="O22" s="43">
        <v>1.5275643254155007</v>
      </c>
      <c r="P22" s="42">
        <v>0.86931000362413402</v>
      </c>
      <c r="Q22" s="22">
        <v>0.31377314814814816</v>
      </c>
      <c r="R22" s="22">
        <v>0.27276620370370369</v>
      </c>
      <c r="S22" s="23">
        <v>1.0567129629629629E-2</v>
      </c>
      <c r="T22" s="23">
        <v>4.0949074074074075E-2</v>
      </c>
    </row>
    <row r="23" spans="1:20" ht="20.100000000000001" customHeight="1" x14ac:dyDescent="0.4">
      <c r="A23" s="18" t="s">
        <v>598</v>
      </c>
      <c r="B23" s="45">
        <v>0</v>
      </c>
      <c r="C23" s="43">
        <v>0</v>
      </c>
      <c r="D23" s="18" t="s">
        <v>79</v>
      </c>
      <c r="E23" s="23">
        <v>0</v>
      </c>
      <c r="F23" s="48">
        <v>1.8599537037037036E-2</v>
      </c>
      <c r="G23" s="23">
        <v>1.8599537037037036E-2</v>
      </c>
      <c r="H23" s="48">
        <v>0</v>
      </c>
      <c r="I23" s="23">
        <v>0</v>
      </c>
      <c r="J23" s="48">
        <v>1.3587962962962963E-2</v>
      </c>
      <c r="K23" s="23">
        <v>1.3587962962962963E-2</v>
      </c>
      <c r="L23" s="23">
        <v>2.2685185185185187E-3</v>
      </c>
      <c r="M23" s="44">
        <v>6</v>
      </c>
      <c r="N23" s="42"/>
      <c r="O23" s="43"/>
      <c r="P23" s="42">
        <v>0</v>
      </c>
      <c r="Q23" s="22">
        <v>0.11584490740740741</v>
      </c>
      <c r="R23" s="22">
        <v>0</v>
      </c>
      <c r="S23" s="23">
        <v>0.11508101851851851</v>
      </c>
      <c r="T23" s="23">
        <v>0</v>
      </c>
    </row>
    <row r="24" spans="1:20" ht="20.100000000000001" hidden="1" customHeight="1" x14ac:dyDescent="0.4">
      <c r="A24" s="18" t="s">
        <v>597</v>
      </c>
      <c r="B24" s="45">
        <v>12</v>
      </c>
      <c r="C24" s="43">
        <v>12</v>
      </c>
      <c r="D24" s="43">
        <v>1.8</v>
      </c>
      <c r="E24" s="23">
        <v>2.2604166666666668E-2</v>
      </c>
      <c r="F24" s="48">
        <v>0.20550925925925925</v>
      </c>
      <c r="G24" s="23">
        <v>1.712962962962963E-2</v>
      </c>
      <c r="H24" s="48">
        <v>5.0115740740740738E-2</v>
      </c>
      <c r="I24" s="23">
        <v>4.178240740740741E-3</v>
      </c>
      <c r="J24" s="48">
        <v>1.5694444444444445E-2</v>
      </c>
      <c r="K24" s="23">
        <v>1.3078703703703703E-3</v>
      </c>
      <c r="L24" s="23">
        <v>2.6157407407407405E-3</v>
      </c>
      <c r="M24" s="44">
        <v>6</v>
      </c>
      <c r="N24" s="42">
        <v>0.5</v>
      </c>
      <c r="O24" s="43">
        <v>1.6255336416228123</v>
      </c>
      <c r="P24" s="42">
        <v>0.90366415324380622</v>
      </c>
      <c r="Q24" s="22">
        <v>0.34038194444444442</v>
      </c>
      <c r="R24" s="22">
        <v>0.30759259259259258</v>
      </c>
      <c r="S24" s="23">
        <v>1.306712962962963E-2</v>
      </c>
      <c r="T24" s="23">
        <v>4.1134259259259259E-2</v>
      </c>
    </row>
    <row r="25" spans="1:20" ht="20.100000000000001" hidden="1" customHeight="1" x14ac:dyDescent="0.4">
      <c r="A25" s="18" t="s">
        <v>595</v>
      </c>
      <c r="B25" s="45">
        <v>361</v>
      </c>
      <c r="C25" s="43">
        <v>16.40909090909091</v>
      </c>
      <c r="D25" s="43">
        <v>2.2000000000000002</v>
      </c>
      <c r="E25" s="23">
        <v>1.8784722222222223E-2</v>
      </c>
      <c r="F25" s="49">
        <v>6.1147569444444443</v>
      </c>
      <c r="G25" s="23">
        <v>1.6932870370370369E-2</v>
      </c>
      <c r="H25" s="48">
        <v>0.54674768518518524</v>
      </c>
      <c r="I25" s="23">
        <v>1.5162037037037036E-3</v>
      </c>
      <c r="J25" s="48">
        <v>0.12047453703703703</v>
      </c>
      <c r="K25" s="23">
        <v>3.3564814814814812E-4</v>
      </c>
      <c r="L25" s="23">
        <v>1.8518518518518519E-3</v>
      </c>
      <c r="M25" s="44">
        <v>65</v>
      </c>
      <c r="N25" s="42">
        <v>0.18005540166204986</v>
      </c>
      <c r="O25" s="43">
        <v>2.1445568264902208</v>
      </c>
      <c r="P25" s="42">
        <v>0.95409985070603742</v>
      </c>
      <c r="Q25" s="22">
        <v>0.33415509259259257</v>
      </c>
      <c r="R25" s="22">
        <v>0.31880787037037039</v>
      </c>
      <c r="S25" s="23">
        <v>1.7569444444444443E-2</v>
      </c>
      <c r="T25" s="23">
        <v>4.2268518518518518E-2</v>
      </c>
    </row>
    <row r="26" spans="1:20" ht="20.100000000000001" hidden="1" customHeight="1" x14ac:dyDescent="0.4">
      <c r="A26" s="18" t="s">
        <v>594</v>
      </c>
      <c r="B26" s="45">
        <v>11</v>
      </c>
      <c r="C26" s="43">
        <v>11</v>
      </c>
      <c r="D26" s="43">
        <v>1.5</v>
      </c>
      <c r="E26" s="23">
        <v>2.6168981481481481E-2</v>
      </c>
      <c r="F26" s="48">
        <v>0.1812037037037037</v>
      </c>
      <c r="G26" s="23">
        <v>1.6469907407407409E-2</v>
      </c>
      <c r="H26" s="48">
        <v>8.2708333333333328E-2</v>
      </c>
      <c r="I26" s="23">
        <v>7.5231481481481477E-3</v>
      </c>
      <c r="J26" s="48">
        <v>2.3877314814814816E-2</v>
      </c>
      <c r="K26" s="23">
        <v>2.1759259259259258E-3</v>
      </c>
      <c r="L26" s="23">
        <v>3.414351851851852E-3</v>
      </c>
      <c r="M26" s="44">
        <v>7</v>
      </c>
      <c r="N26" s="42">
        <v>0.63636363636363635</v>
      </c>
      <c r="O26" s="43">
        <v>1.9133601532311579</v>
      </c>
      <c r="P26" s="42">
        <v>0.70071602009214284</v>
      </c>
      <c r="Q26" s="22">
        <v>0.34185185185185185</v>
      </c>
      <c r="R26" s="22">
        <v>0.23954861111111111</v>
      </c>
      <c r="S26" s="23">
        <v>1.3946759259259259E-2</v>
      </c>
      <c r="T26" s="23">
        <v>4.2013888888888892E-2</v>
      </c>
    </row>
    <row r="27" spans="1:20" ht="20.100000000000001" hidden="1" customHeight="1" x14ac:dyDescent="0.4">
      <c r="A27" s="18" t="s">
        <v>593</v>
      </c>
      <c r="B27" s="45">
        <v>302</v>
      </c>
      <c r="C27" s="43">
        <v>15.1</v>
      </c>
      <c r="D27" s="43">
        <v>2</v>
      </c>
      <c r="E27" s="23">
        <v>2.0613425925925927E-2</v>
      </c>
      <c r="F27" s="49">
        <v>4.9542129629629628</v>
      </c>
      <c r="G27" s="23">
        <v>1.6400462962962964E-2</v>
      </c>
      <c r="H27" s="49">
        <v>1.0025347222222223</v>
      </c>
      <c r="I27" s="23">
        <v>3.3217592592592591E-3</v>
      </c>
      <c r="J27" s="48">
        <v>0.26769675925925923</v>
      </c>
      <c r="K27" s="23">
        <v>8.9120370370370373E-4</v>
      </c>
      <c r="L27" s="23">
        <v>2.4537037037037036E-3</v>
      </c>
      <c r="M27" s="44">
        <v>109</v>
      </c>
      <c r="N27" s="42">
        <v>0.36092715231788081</v>
      </c>
      <c r="O27" s="43">
        <v>1.9490642533914324</v>
      </c>
      <c r="P27" s="42">
        <v>0.96040001456803026</v>
      </c>
      <c r="Q27" s="22">
        <v>0.33611111111111114</v>
      </c>
      <c r="R27" s="22">
        <v>0.32280092592592591</v>
      </c>
      <c r="S27" s="23">
        <v>1.6412037037037037E-2</v>
      </c>
      <c r="T27" s="23">
        <v>4.8946759259259259E-2</v>
      </c>
    </row>
    <row r="28" spans="1:20" ht="20.100000000000001" hidden="1" customHeight="1" x14ac:dyDescent="0.4">
      <c r="A28" s="18" t="s">
        <v>592</v>
      </c>
      <c r="B28" s="45">
        <v>66</v>
      </c>
      <c r="C28" s="43">
        <v>6</v>
      </c>
      <c r="D28" s="43">
        <v>1.7</v>
      </c>
      <c r="E28" s="23">
        <v>2.4131944444444445E-2</v>
      </c>
      <c r="F28" s="49">
        <v>1.0151967592592592</v>
      </c>
      <c r="G28" s="23">
        <v>1.5381944444444445E-2</v>
      </c>
      <c r="H28" s="48">
        <v>0.31777777777777777</v>
      </c>
      <c r="I28" s="23">
        <v>4.8148148148148152E-3</v>
      </c>
      <c r="J28" s="48">
        <v>0.25952546296296297</v>
      </c>
      <c r="K28" s="23">
        <v>3.9351851851851848E-3</v>
      </c>
      <c r="L28" s="23">
        <v>4.4791666666666669E-3</v>
      </c>
      <c r="M28" s="44">
        <v>58</v>
      </c>
      <c r="N28" s="42">
        <v>0.87878787878787878</v>
      </c>
      <c r="O28" s="43">
        <v>1.6900773319210092</v>
      </c>
      <c r="P28" s="42">
        <v>0.58393436375807373</v>
      </c>
      <c r="Q28" s="22">
        <v>0.25332175925925926</v>
      </c>
      <c r="R28" s="22">
        <v>0.14791666666666667</v>
      </c>
      <c r="S28" s="23">
        <v>9.7847222222222224E-2</v>
      </c>
      <c r="T28" s="23">
        <v>2.3252314814814816E-2</v>
      </c>
    </row>
    <row r="29" spans="1:20" ht="20.100000000000001" hidden="1" customHeight="1" x14ac:dyDescent="0.4">
      <c r="A29" s="18" t="s">
        <v>591</v>
      </c>
      <c r="B29" s="45">
        <v>56</v>
      </c>
      <c r="C29" s="43">
        <v>11.2</v>
      </c>
      <c r="D29" s="43">
        <v>2.1</v>
      </c>
      <c r="E29" s="23">
        <v>1.9606481481481482E-2</v>
      </c>
      <c r="F29" s="48">
        <v>0.83120370370370367</v>
      </c>
      <c r="G29" s="23">
        <v>1.4837962962962963E-2</v>
      </c>
      <c r="H29" s="48">
        <v>0.14451388888888889</v>
      </c>
      <c r="I29" s="23">
        <v>2.5810185185185185E-3</v>
      </c>
      <c r="J29" s="48">
        <v>0.12237268518518518</v>
      </c>
      <c r="K29" s="23">
        <v>2.1875000000000002E-3</v>
      </c>
      <c r="L29" s="23">
        <v>3.4027777777777776E-3</v>
      </c>
      <c r="M29" s="44">
        <v>36</v>
      </c>
      <c r="N29" s="42">
        <v>0.6428571428571429</v>
      </c>
      <c r="O29" s="43">
        <v>2.1046527953970244</v>
      </c>
      <c r="P29" s="42">
        <v>0.94381940667918462</v>
      </c>
      <c r="Q29" s="22">
        <v>0.23493055555555556</v>
      </c>
      <c r="R29" s="22">
        <v>0.22173611111111111</v>
      </c>
      <c r="S29" s="23">
        <v>1.0208333333333333E-2</v>
      </c>
      <c r="T29" s="23">
        <v>5.4398148148148144E-4</v>
      </c>
    </row>
    <row r="30" spans="1:20" ht="20.100000000000001" hidden="1" customHeight="1" x14ac:dyDescent="0.4">
      <c r="A30" s="18" t="s">
        <v>114</v>
      </c>
      <c r="B30" s="45">
        <v>384</v>
      </c>
      <c r="C30" s="43">
        <v>17.454545454545453</v>
      </c>
      <c r="D30" s="43">
        <v>2.2000000000000002</v>
      </c>
      <c r="E30" s="23">
        <v>1.818287037037037E-2</v>
      </c>
      <c r="F30" s="49">
        <v>5.6541203703703706</v>
      </c>
      <c r="G30" s="23">
        <v>1.4722222222222222E-2</v>
      </c>
      <c r="H30" s="48">
        <v>0.93041666666666667</v>
      </c>
      <c r="I30" s="23">
        <v>2.4189814814814816E-3</v>
      </c>
      <c r="J30" s="48">
        <v>0.39900462962962963</v>
      </c>
      <c r="K30" s="23">
        <v>1.0416666666666667E-3</v>
      </c>
      <c r="L30" s="23">
        <v>2.2569444444444442E-3</v>
      </c>
      <c r="M30" s="44">
        <v>177</v>
      </c>
      <c r="N30" s="42">
        <v>0.4609375</v>
      </c>
      <c r="O30" s="43">
        <v>2.2158849614987024</v>
      </c>
      <c r="P30" s="42">
        <v>0.96797579522655919</v>
      </c>
      <c r="Q30" s="22">
        <v>0.33906249999999999</v>
      </c>
      <c r="R30" s="22">
        <v>0.32820601851851849</v>
      </c>
      <c r="S30" s="23">
        <v>1.3715277777777778E-2</v>
      </c>
      <c r="T30" s="23">
        <v>4.5821759259259257E-2</v>
      </c>
    </row>
    <row r="31" spans="1:20" ht="20.100000000000001" hidden="1" customHeight="1" x14ac:dyDescent="0.4">
      <c r="A31" s="18" t="s">
        <v>116</v>
      </c>
      <c r="B31" s="45">
        <v>11</v>
      </c>
      <c r="C31" s="43">
        <v>11</v>
      </c>
      <c r="D31" s="43">
        <v>1.8</v>
      </c>
      <c r="E31" s="23">
        <v>2.2870370370370371E-2</v>
      </c>
      <c r="F31" s="48">
        <v>0.16185185185185186</v>
      </c>
      <c r="G31" s="23">
        <v>1.4710648148148148E-2</v>
      </c>
      <c r="H31" s="48">
        <v>6.6412037037037033E-2</v>
      </c>
      <c r="I31" s="23">
        <v>6.0416666666666665E-3</v>
      </c>
      <c r="J31" s="48">
        <v>2.3368055555555555E-2</v>
      </c>
      <c r="K31" s="23">
        <v>2.1296296296296298E-3</v>
      </c>
      <c r="L31" s="23">
        <v>3.3333333333333335E-3</v>
      </c>
      <c r="M31" s="44">
        <v>7</v>
      </c>
      <c r="N31" s="42">
        <v>0.63636363636363635</v>
      </c>
      <c r="O31" s="43">
        <v>1.6219113340392746</v>
      </c>
      <c r="P31" s="42">
        <v>0.84684206227274128</v>
      </c>
      <c r="Q31" s="22">
        <v>0.33369212962962963</v>
      </c>
      <c r="R31" s="22">
        <v>0.28259259259259262</v>
      </c>
      <c r="S31" s="23">
        <v>2.0659722222222222E-2</v>
      </c>
      <c r="T31" s="23">
        <v>3.8182870370370367E-2</v>
      </c>
    </row>
    <row r="32" spans="1:20" ht="20.100000000000001" hidden="1" customHeight="1" x14ac:dyDescent="0.4">
      <c r="A32" s="18" t="s">
        <v>131</v>
      </c>
      <c r="B32" s="45">
        <v>173</v>
      </c>
      <c r="C32" s="43">
        <v>11.533333333333333</v>
      </c>
      <c r="D32" s="43">
        <v>2.4</v>
      </c>
      <c r="E32" s="23">
        <v>1.7152777777777777E-2</v>
      </c>
      <c r="F32" s="49">
        <v>2.3849537037037036</v>
      </c>
      <c r="G32" s="23">
        <v>1.3784722222222223E-2</v>
      </c>
      <c r="H32" s="48">
        <v>0.39528935185185188</v>
      </c>
      <c r="I32" s="23">
        <v>2.2800925925925927E-3</v>
      </c>
      <c r="J32" s="48">
        <v>0.18738425925925925</v>
      </c>
      <c r="K32" s="23">
        <v>1.0879629629629629E-3</v>
      </c>
      <c r="L32" s="23">
        <v>2.0601851851851853E-3</v>
      </c>
      <c r="M32" s="44">
        <v>91</v>
      </c>
      <c r="N32" s="42">
        <v>0.52601156069364163</v>
      </c>
      <c r="O32" s="43">
        <v>2.3090751346576761</v>
      </c>
      <c r="P32" s="42">
        <v>0.73248180155237752</v>
      </c>
      <c r="Q32" s="22">
        <v>0.28412037037037036</v>
      </c>
      <c r="R32" s="22">
        <v>0.20811342592592594</v>
      </c>
      <c r="S32" s="23">
        <v>7.5486111111111115E-2</v>
      </c>
      <c r="T32" s="23">
        <v>2.7592592592592592E-2</v>
      </c>
    </row>
    <row r="33" spans="1:20" ht="20.100000000000001" customHeight="1" x14ac:dyDescent="0.4">
      <c r="A33" s="18" t="s">
        <v>590</v>
      </c>
      <c r="B33" s="45">
        <v>0</v>
      </c>
      <c r="C33" s="43">
        <v>0</v>
      </c>
      <c r="D33" s="18" t="s">
        <v>79</v>
      </c>
      <c r="E33" s="23">
        <v>0</v>
      </c>
      <c r="F33" s="48">
        <v>1.375E-2</v>
      </c>
      <c r="G33" s="23">
        <v>1.375E-2</v>
      </c>
      <c r="H33" s="48">
        <v>0</v>
      </c>
      <c r="I33" s="23">
        <v>0</v>
      </c>
      <c r="J33" s="48">
        <v>4.340277777777778E-3</v>
      </c>
      <c r="K33" s="23">
        <v>4.340277777777778E-3</v>
      </c>
      <c r="L33" s="23">
        <v>1.0879629629629629E-3</v>
      </c>
      <c r="M33" s="44">
        <v>4</v>
      </c>
      <c r="N33" s="42"/>
      <c r="O33" s="43"/>
      <c r="P33" s="42">
        <v>0</v>
      </c>
      <c r="Q33" s="22">
        <v>0.20395833333333332</v>
      </c>
      <c r="R33" s="22">
        <v>0</v>
      </c>
      <c r="S33" s="23">
        <v>1.9849537037037037E-2</v>
      </c>
      <c r="T33" s="23">
        <v>2.7546296296296294E-3</v>
      </c>
    </row>
    <row r="34" spans="1:20" ht="20.100000000000001" hidden="1" customHeight="1" x14ac:dyDescent="0.4">
      <c r="A34" s="18" t="s">
        <v>588</v>
      </c>
      <c r="B34" s="45">
        <v>185</v>
      </c>
      <c r="C34" s="43">
        <v>10.882352941176471</v>
      </c>
      <c r="D34" s="43">
        <v>2.2999999999999998</v>
      </c>
      <c r="E34" s="23">
        <v>1.7650462962962962E-2</v>
      </c>
      <c r="F34" s="49">
        <v>2.4918981481481484</v>
      </c>
      <c r="G34" s="23">
        <v>1.3472222222222222E-2</v>
      </c>
      <c r="H34" s="48">
        <v>0.38283564814814813</v>
      </c>
      <c r="I34" s="23">
        <v>2.0717592592592593E-3</v>
      </c>
      <c r="J34" s="48">
        <v>0.39031250000000001</v>
      </c>
      <c r="K34" s="23">
        <v>2.1064814814814813E-3</v>
      </c>
      <c r="L34" s="23">
        <v>2.6157407407407405E-3</v>
      </c>
      <c r="M34" s="44">
        <v>149</v>
      </c>
      <c r="N34" s="42">
        <v>0.80540540540540539</v>
      </c>
      <c r="O34" s="43">
        <v>2.2849373717192933</v>
      </c>
      <c r="P34" s="42">
        <v>0.73466305985170721</v>
      </c>
      <c r="Q34" s="22">
        <v>0.27011574074074074</v>
      </c>
      <c r="R34" s="22">
        <v>0.19844907407407408</v>
      </c>
      <c r="S34" s="23">
        <v>6.4861111111111105E-2</v>
      </c>
      <c r="T34" s="23">
        <v>2.4444444444444446E-2</v>
      </c>
    </row>
    <row r="35" spans="1:20" ht="20.100000000000001" hidden="1" customHeight="1" x14ac:dyDescent="0.4">
      <c r="A35" s="18" t="s">
        <v>118</v>
      </c>
      <c r="B35" s="45">
        <v>179</v>
      </c>
      <c r="C35" s="43">
        <v>11.1875</v>
      </c>
      <c r="D35" s="43">
        <v>2.2000000000000002</v>
      </c>
      <c r="E35" s="23">
        <v>1.8738425925925926E-2</v>
      </c>
      <c r="F35" s="49">
        <v>2.4072222222222224</v>
      </c>
      <c r="G35" s="23">
        <v>1.3449074074074073E-2</v>
      </c>
      <c r="H35" s="48">
        <v>0.63785879629629627</v>
      </c>
      <c r="I35" s="23">
        <v>3.5648148148148149E-3</v>
      </c>
      <c r="J35" s="48">
        <v>0.30905092592592592</v>
      </c>
      <c r="K35" s="23">
        <v>1.724537037037037E-3</v>
      </c>
      <c r="L35" s="23">
        <v>2.685185185185185E-3</v>
      </c>
      <c r="M35" s="44">
        <v>115</v>
      </c>
      <c r="N35" s="42">
        <v>0.64245810055865926</v>
      </c>
      <c r="O35" s="43">
        <v>2.2237016762994117</v>
      </c>
      <c r="P35" s="42">
        <v>0.73468274816461809</v>
      </c>
      <c r="Q35" s="22">
        <v>0.28532407407407406</v>
      </c>
      <c r="R35" s="22">
        <v>0.20962962962962964</v>
      </c>
      <c r="S35" s="23">
        <v>6.4340277777777774E-2</v>
      </c>
      <c r="T35" s="23">
        <v>2.8483796296296295E-2</v>
      </c>
    </row>
    <row r="36" spans="1:20" ht="20.100000000000001" hidden="1" customHeight="1" x14ac:dyDescent="0.4">
      <c r="A36" s="18" t="s">
        <v>97</v>
      </c>
      <c r="B36" s="45">
        <v>440</v>
      </c>
      <c r="C36" s="43">
        <v>20</v>
      </c>
      <c r="D36" s="43">
        <v>2.6</v>
      </c>
      <c r="E36" s="23">
        <v>1.5706018518518518E-2</v>
      </c>
      <c r="F36" s="49">
        <v>5.8935648148148152</v>
      </c>
      <c r="G36" s="23">
        <v>1.3391203703703704E-2</v>
      </c>
      <c r="H36" s="48">
        <v>0.69381944444444443</v>
      </c>
      <c r="I36" s="23">
        <v>1.5740740740740741E-3</v>
      </c>
      <c r="J36" s="48">
        <v>0.32362268518518517</v>
      </c>
      <c r="K36" s="23">
        <v>7.407407407407407E-4</v>
      </c>
      <c r="L36" s="23">
        <v>2.0717592592592593E-3</v>
      </c>
      <c r="M36" s="44">
        <v>156</v>
      </c>
      <c r="N36" s="42">
        <v>0.35454545454545455</v>
      </c>
      <c r="O36" s="43">
        <v>2.547100040494549</v>
      </c>
      <c r="P36" s="42">
        <v>0.96580570707701585</v>
      </c>
      <c r="Q36" s="22">
        <v>0.33875</v>
      </c>
      <c r="R36" s="22">
        <v>0.32716435185185183</v>
      </c>
      <c r="S36" s="23">
        <v>2.0416666666666666E-2</v>
      </c>
      <c r="T36" s="23">
        <v>4.1736111111111113E-2</v>
      </c>
    </row>
    <row r="37" spans="1:20" ht="20.100000000000001" hidden="1" customHeight="1" x14ac:dyDescent="0.4">
      <c r="A37" s="18" t="s">
        <v>587</v>
      </c>
      <c r="B37" s="45">
        <v>386</v>
      </c>
      <c r="C37" s="43">
        <v>18.38095238095238</v>
      </c>
      <c r="D37" s="43">
        <v>2.5</v>
      </c>
      <c r="E37" s="23">
        <v>1.6307870370370372E-2</v>
      </c>
      <c r="F37" s="49">
        <v>5.0648842592592596</v>
      </c>
      <c r="G37" s="23">
        <v>1.3125E-2</v>
      </c>
      <c r="H37" s="48">
        <v>0.89093750000000005</v>
      </c>
      <c r="I37" s="23">
        <v>2.3032407407407407E-3</v>
      </c>
      <c r="J37" s="48">
        <v>0.33907407407407408</v>
      </c>
      <c r="K37" s="23">
        <v>8.7962962962962962E-4</v>
      </c>
      <c r="L37" s="23">
        <v>2.1180555555555558E-3</v>
      </c>
      <c r="M37" s="44">
        <v>160</v>
      </c>
      <c r="N37" s="42">
        <v>0.41450777202072536</v>
      </c>
      <c r="O37" s="43">
        <v>2.463812994863205</v>
      </c>
      <c r="P37" s="42">
        <v>0.96313227689610814</v>
      </c>
      <c r="Q37" s="22">
        <v>0.32274305555555555</v>
      </c>
      <c r="R37" s="22">
        <v>0.31084490740740739</v>
      </c>
      <c r="S37" s="23">
        <v>1.5868055555555555E-2</v>
      </c>
      <c r="T37" s="23">
        <v>4.8252314814814817E-2</v>
      </c>
    </row>
    <row r="38" spans="1:20" ht="20.100000000000001" hidden="1" customHeight="1" x14ac:dyDescent="0.4">
      <c r="A38" s="18" t="s">
        <v>177</v>
      </c>
      <c r="B38" s="45">
        <v>177</v>
      </c>
      <c r="C38" s="43">
        <v>11.0625</v>
      </c>
      <c r="D38" s="43">
        <v>2.2999999999999998</v>
      </c>
      <c r="E38" s="23">
        <v>1.7905092592592594E-2</v>
      </c>
      <c r="F38" s="49">
        <v>2.2907175925925927</v>
      </c>
      <c r="G38" s="23">
        <v>1.2939814814814815E-2</v>
      </c>
      <c r="H38" s="48">
        <v>0.53947916666666662</v>
      </c>
      <c r="I38" s="23">
        <v>3.0439814814814813E-3</v>
      </c>
      <c r="J38" s="48">
        <v>0.33960648148148148</v>
      </c>
      <c r="K38" s="23">
        <v>1.9212962962962964E-3</v>
      </c>
      <c r="L38" s="23">
        <v>3.1134259259259257E-3</v>
      </c>
      <c r="M38" s="44">
        <v>109</v>
      </c>
      <c r="N38" s="42">
        <v>0.61581920903954801</v>
      </c>
      <c r="O38" s="43">
        <v>2.2751727214760229</v>
      </c>
      <c r="P38" s="42">
        <v>0.73130572063936061</v>
      </c>
      <c r="Q38" s="22">
        <v>0.27702546296296299</v>
      </c>
      <c r="R38" s="22">
        <v>0.2025925925925926</v>
      </c>
      <c r="S38" s="23">
        <v>7.3113425925925929E-2</v>
      </c>
      <c r="T38" s="23">
        <v>2.8750000000000001E-2</v>
      </c>
    </row>
    <row r="39" spans="1:20" ht="20.100000000000001" hidden="1" customHeight="1" x14ac:dyDescent="0.4">
      <c r="A39" s="18" t="s">
        <v>586</v>
      </c>
      <c r="B39" s="45">
        <v>492</v>
      </c>
      <c r="C39" s="43">
        <v>22.363636363636363</v>
      </c>
      <c r="D39" s="43">
        <v>2.9</v>
      </c>
      <c r="E39" s="23">
        <v>1.4328703703703703E-2</v>
      </c>
      <c r="F39" s="49">
        <v>6.343425925925926</v>
      </c>
      <c r="G39" s="23">
        <v>1.2893518518518518E-2</v>
      </c>
      <c r="H39" s="48">
        <v>0.50160879629629629</v>
      </c>
      <c r="I39" s="23">
        <v>1.0185185185185184E-3</v>
      </c>
      <c r="J39" s="48">
        <v>0.2024074074074074</v>
      </c>
      <c r="K39" s="23">
        <v>4.1666666666666669E-4</v>
      </c>
      <c r="L39" s="23">
        <v>2.2453703703703702E-3</v>
      </c>
      <c r="M39" s="44">
        <v>90</v>
      </c>
      <c r="N39" s="42">
        <v>0.18292682926829268</v>
      </c>
      <c r="O39" s="43">
        <v>2.7747590906125623</v>
      </c>
      <c r="P39" s="42">
        <v>0.96576140489085316</v>
      </c>
      <c r="Q39" s="22">
        <v>0.34771990740740738</v>
      </c>
      <c r="R39" s="22">
        <v>0.33582175925925928</v>
      </c>
      <c r="S39" s="23">
        <v>7.4537037037037037E-3</v>
      </c>
      <c r="T39" s="23">
        <v>4.1006944444444443E-2</v>
      </c>
    </row>
    <row r="40" spans="1:20" ht="20.100000000000001" hidden="1" customHeight="1" x14ac:dyDescent="0.4">
      <c r="A40" s="18" t="s">
        <v>115</v>
      </c>
      <c r="B40" s="45">
        <v>428</v>
      </c>
      <c r="C40" s="43">
        <v>19.454545454545453</v>
      </c>
      <c r="D40" s="43">
        <v>2.5</v>
      </c>
      <c r="E40" s="23">
        <v>1.6203703703703703E-2</v>
      </c>
      <c r="F40" s="49">
        <v>5.4893749999999999</v>
      </c>
      <c r="G40" s="23">
        <v>1.2824074074074075E-2</v>
      </c>
      <c r="H40" s="49">
        <v>1.0607291666666667</v>
      </c>
      <c r="I40" s="23">
        <v>2.476851851851852E-3</v>
      </c>
      <c r="J40" s="48">
        <v>0.38555555555555554</v>
      </c>
      <c r="K40" s="23">
        <v>9.0277777777777774E-4</v>
      </c>
      <c r="L40" s="23">
        <v>2.3379629629629631E-3</v>
      </c>
      <c r="M40" s="44">
        <v>165</v>
      </c>
      <c r="N40" s="42">
        <v>0.3855140186915888</v>
      </c>
      <c r="O40" s="43">
        <v>2.4642101188211312</v>
      </c>
      <c r="P40" s="42">
        <v>0.97586120071564153</v>
      </c>
      <c r="Q40" s="22">
        <v>0.33708333333333335</v>
      </c>
      <c r="R40" s="22">
        <v>0.32894675925925926</v>
      </c>
      <c r="S40" s="23">
        <v>1.4189814814814815E-2</v>
      </c>
      <c r="T40" s="23">
        <v>4.1192129629629627E-2</v>
      </c>
    </row>
    <row r="41" spans="1:20" ht="20.100000000000001" hidden="1" customHeight="1" x14ac:dyDescent="0.4">
      <c r="A41" s="18" t="s">
        <v>585</v>
      </c>
      <c r="B41" s="45">
        <v>105</v>
      </c>
      <c r="C41" s="43">
        <v>21</v>
      </c>
      <c r="D41" s="43">
        <v>3.1</v>
      </c>
      <c r="E41" s="23">
        <v>1.3368055555555555E-2</v>
      </c>
      <c r="F41" s="49">
        <v>1.3114930555555555</v>
      </c>
      <c r="G41" s="23">
        <v>1.2488425925925925E-2</v>
      </c>
      <c r="H41" s="48">
        <v>9.0613425925925931E-2</v>
      </c>
      <c r="I41" s="23">
        <v>8.6805555555555551E-4</v>
      </c>
      <c r="J41" s="48">
        <v>1.0995370370370371E-3</v>
      </c>
      <c r="K41" s="23">
        <v>1.1574074074074073E-5</v>
      </c>
      <c r="L41" s="23">
        <v>3.7037037037037035E-4</v>
      </c>
      <c r="M41" s="44">
        <v>3</v>
      </c>
      <c r="N41" s="42">
        <v>2.8571428571428571E-2</v>
      </c>
      <c r="O41" s="43">
        <v>2.9562684834234756</v>
      </c>
      <c r="P41" s="42">
        <v>0.96391543279988834</v>
      </c>
      <c r="Q41" s="22">
        <v>0.30706018518518519</v>
      </c>
      <c r="R41" s="22">
        <v>0.29598379629629629</v>
      </c>
      <c r="S41" s="23">
        <v>1.8564814814814815E-2</v>
      </c>
      <c r="T41" s="23">
        <v>3.5833333333333335E-2</v>
      </c>
    </row>
    <row r="42" spans="1:20" ht="20.100000000000001" hidden="1" customHeight="1" x14ac:dyDescent="0.4">
      <c r="A42" s="18" t="s">
        <v>583</v>
      </c>
      <c r="B42" s="45">
        <v>45</v>
      </c>
      <c r="C42" s="43">
        <v>6.4285714285714288</v>
      </c>
      <c r="D42" s="43">
        <v>2.7</v>
      </c>
      <c r="E42" s="23">
        <v>1.5393518518518518E-2</v>
      </c>
      <c r="F42" s="19">
        <v>0.55480324074074072</v>
      </c>
      <c r="G42" s="23">
        <v>1.2326388888888888E-2</v>
      </c>
      <c r="H42" s="48">
        <v>8.2129629629629636E-2</v>
      </c>
      <c r="I42" s="23">
        <v>1.8287037037037037E-3</v>
      </c>
      <c r="J42" s="48">
        <v>5.5787037037037038E-2</v>
      </c>
      <c r="K42" s="23">
        <v>1.238425925925926E-3</v>
      </c>
      <c r="L42" s="23">
        <v>2.1412037037037038E-3</v>
      </c>
      <c r="M42" s="44">
        <v>26</v>
      </c>
      <c r="N42" s="42">
        <v>0.57777777777777772</v>
      </c>
      <c r="O42" s="43">
        <v>3.2346748195380912</v>
      </c>
      <c r="P42" s="42">
        <v>0.28515765856545644</v>
      </c>
      <c r="Q42" s="22">
        <v>0.29039351851851852</v>
      </c>
      <c r="R42" s="22">
        <v>8.2812499999999997E-2</v>
      </c>
      <c r="S42" s="23">
        <v>2.0937500000000001E-2</v>
      </c>
      <c r="T42" s="23">
        <v>4.9768518518518521E-4</v>
      </c>
    </row>
    <row r="43" spans="1:20" ht="20.100000000000001" hidden="1" customHeight="1" x14ac:dyDescent="0.4">
      <c r="A43" s="18" t="s">
        <v>582</v>
      </c>
      <c r="B43" s="45">
        <v>359</v>
      </c>
      <c r="C43" s="43">
        <v>19.944444444444443</v>
      </c>
      <c r="D43" s="43">
        <v>2.8</v>
      </c>
      <c r="E43" s="23">
        <v>1.474537037037037E-2</v>
      </c>
      <c r="F43" s="49">
        <v>4.4228009259259258</v>
      </c>
      <c r="G43" s="23">
        <v>1.2314814814814815E-2</v>
      </c>
      <c r="H43" s="48">
        <v>0.58994212962962966</v>
      </c>
      <c r="I43" s="23">
        <v>1.6435185185185185E-3</v>
      </c>
      <c r="J43" s="48">
        <v>0.28251157407407407</v>
      </c>
      <c r="K43" s="23">
        <v>7.8703703703703705E-4</v>
      </c>
      <c r="L43" s="23">
        <v>1.9675925925925924E-3</v>
      </c>
      <c r="M43" s="44">
        <v>144</v>
      </c>
      <c r="N43" s="42">
        <v>0.4011142061281337</v>
      </c>
      <c r="O43" s="43">
        <v>2.7542511308919129</v>
      </c>
      <c r="P43" s="42">
        <v>0.95208248486644009</v>
      </c>
      <c r="Q43" s="22">
        <v>0.31690972222222225</v>
      </c>
      <c r="R43" s="22">
        <v>0.30172453703703705</v>
      </c>
      <c r="S43" s="23">
        <v>1.9675925925925927E-2</v>
      </c>
      <c r="T43" s="23">
        <v>4.5717592592592594E-2</v>
      </c>
    </row>
    <row r="44" spans="1:20" ht="20.100000000000001" hidden="1" customHeight="1" x14ac:dyDescent="0.4">
      <c r="A44" s="18" t="s">
        <v>98</v>
      </c>
      <c r="B44" s="45">
        <v>355</v>
      </c>
      <c r="C44" s="43">
        <v>19.722222222222221</v>
      </c>
      <c r="D44" s="43">
        <v>2.6</v>
      </c>
      <c r="E44" s="23">
        <v>1.556712962962963E-2</v>
      </c>
      <c r="F44" s="49">
        <v>4.28662037037037</v>
      </c>
      <c r="G44" s="23">
        <v>1.207175925925926E-2</v>
      </c>
      <c r="H44" s="49">
        <v>1.0030092592592592</v>
      </c>
      <c r="I44" s="23">
        <v>2.8240740740740739E-3</v>
      </c>
      <c r="J44" s="48">
        <v>0.23819444444444443</v>
      </c>
      <c r="K44" s="23">
        <v>6.7129629629629625E-4</v>
      </c>
      <c r="L44" s="23">
        <v>1.9212962962962964E-3</v>
      </c>
      <c r="M44" s="44">
        <v>124</v>
      </c>
      <c r="N44" s="42">
        <v>0.3492957746478873</v>
      </c>
      <c r="O44" s="43">
        <v>2.5831831044592679</v>
      </c>
      <c r="P44" s="42">
        <v>0.97319590656159294</v>
      </c>
      <c r="Q44" s="22">
        <v>0.32687500000000003</v>
      </c>
      <c r="R44" s="22">
        <v>0.31811342592592595</v>
      </c>
      <c r="S44" s="23">
        <v>1.7372685185185185E-2</v>
      </c>
      <c r="T44" s="23">
        <v>4.8379629629629627E-2</v>
      </c>
    </row>
    <row r="45" spans="1:20" ht="20.100000000000001" hidden="1" customHeight="1" x14ac:dyDescent="0.4">
      <c r="A45" s="18" t="s">
        <v>581</v>
      </c>
      <c r="B45" s="45">
        <v>13</v>
      </c>
      <c r="C45" s="43">
        <v>13</v>
      </c>
      <c r="D45" s="43">
        <v>2.1</v>
      </c>
      <c r="E45" s="23">
        <v>1.9537037037037037E-2</v>
      </c>
      <c r="F45" s="48">
        <v>0.15611111111111112</v>
      </c>
      <c r="G45" s="23">
        <v>1.2013888888888888E-2</v>
      </c>
      <c r="H45" s="48">
        <v>5.2141203703703703E-2</v>
      </c>
      <c r="I45" s="23">
        <v>4.0162037037037041E-3</v>
      </c>
      <c r="J45" s="48">
        <v>4.5763888888888889E-2</v>
      </c>
      <c r="K45" s="23">
        <v>3.5185185185185185E-3</v>
      </c>
      <c r="L45" s="23">
        <v>3.8078703703703703E-3</v>
      </c>
      <c r="M45" s="44">
        <v>12</v>
      </c>
      <c r="N45" s="42">
        <v>0.92307692307692313</v>
      </c>
      <c r="O45" s="43">
        <v>1.8951897694416604</v>
      </c>
      <c r="P45" s="42">
        <v>0.88783576303744349</v>
      </c>
      <c r="Q45" s="22">
        <v>0.32192129629629629</v>
      </c>
      <c r="R45" s="22">
        <v>0.28581018518518519</v>
      </c>
      <c r="S45" s="23">
        <v>1.4097222222222223E-2</v>
      </c>
      <c r="T45" s="23">
        <v>4.040509259259259E-2</v>
      </c>
    </row>
    <row r="46" spans="1:20" ht="20.100000000000001" hidden="1" customHeight="1" x14ac:dyDescent="0.4">
      <c r="A46" s="18" t="s">
        <v>580</v>
      </c>
      <c r="B46" s="45">
        <v>386</v>
      </c>
      <c r="C46" s="43">
        <v>22.705882352941178</v>
      </c>
      <c r="D46" s="43">
        <v>3</v>
      </c>
      <c r="E46" s="23">
        <v>1.3819444444444445E-2</v>
      </c>
      <c r="F46" s="49">
        <v>4.6308217592592591</v>
      </c>
      <c r="G46" s="23">
        <v>1.2002314814814815E-2</v>
      </c>
      <c r="H46" s="48">
        <v>0.49819444444444444</v>
      </c>
      <c r="I46" s="23">
        <v>1.2962962962962963E-3</v>
      </c>
      <c r="J46" s="48">
        <v>0.20702546296296295</v>
      </c>
      <c r="K46" s="23">
        <v>5.3240740740740744E-4</v>
      </c>
      <c r="L46" s="23">
        <v>1.8055555555555555E-3</v>
      </c>
      <c r="M46" s="44">
        <v>115</v>
      </c>
      <c r="N46" s="42">
        <v>0.29792746113989638</v>
      </c>
      <c r="O46" s="43">
        <v>2.9298290014664579</v>
      </c>
      <c r="P46" s="42">
        <v>0.97706115357840895</v>
      </c>
      <c r="Q46" s="22">
        <v>0.33049768518518519</v>
      </c>
      <c r="R46" s="22">
        <v>0.32291666666666669</v>
      </c>
      <c r="S46" s="23">
        <v>2.1365740740740741E-2</v>
      </c>
      <c r="T46" s="23">
        <v>4.0613425925925928E-2</v>
      </c>
    </row>
    <row r="47" spans="1:20" ht="20.100000000000001" hidden="1" customHeight="1" x14ac:dyDescent="0.4">
      <c r="A47" s="18" t="s">
        <v>102</v>
      </c>
      <c r="B47" s="45">
        <v>393</v>
      </c>
      <c r="C47" s="43">
        <v>19.649999999999999</v>
      </c>
      <c r="D47" s="43">
        <v>2.7</v>
      </c>
      <c r="E47" s="23">
        <v>1.4965277777777777E-2</v>
      </c>
      <c r="F47" s="49">
        <v>4.7053124999999998</v>
      </c>
      <c r="G47" s="23">
        <v>1.1967592592592592E-2</v>
      </c>
      <c r="H47" s="48">
        <v>0.58332175925925922</v>
      </c>
      <c r="I47" s="23">
        <v>1.4814814814814814E-3</v>
      </c>
      <c r="J47" s="48">
        <v>0.5921643518518519</v>
      </c>
      <c r="K47" s="23">
        <v>1.5046296296296296E-3</v>
      </c>
      <c r="L47" s="23">
        <v>2.2337962962962962E-3</v>
      </c>
      <c r="M47" s="44">
        <v>265</v>
      </c>
      <c r="N47" s="42">
        <v>0.67430025445292618</v>
      </c>
      <c r="O47" s="43">
        <v>2.7055545292649406</v>
      </c>
      <c r="P47" s="42">
        <v>0.97867345122770888</v>
      </c>
      <c r="Q47" s="22">
        <v>0.30921296296296297</v>
      </c>
      <c r="R47" s="22">
        <v>0.30261574074074077</v>
      </c>
      <c r="S47" s="23">
        <v>2.1967592592592594E-2</v>
      </c>
      <c r="T47" s="23">
        <v>4.3657407407407409E-2</v>
      </c>
    </row>
    <row r="48" spans="1:20" ht="20.100000000000001" hidden="1" customHeight="1" x14ac:dyDescent="0.4">
      <c r="A48" s="18" t="s">
        <v>104</v>
      </c>
      <c r="B48" s="45">
        <v>473</v>
      </c>
      <c r="C48" s="43">
        <v>24.894736842105264</v>
      </c>
      <c r="D48" s="43">
        <v>3.2</v>
      </c>
      <c r="E48" s="23">
        <v>1.2858796296296297E-2</v>
      </c>
      <c r="F48" s="49">
        <v>5.5435995370370375</v>
      </c>
      <c r="G48" s="23">
        <v>1.1724537037037037E-2</v>
      </c>
      <c r="H48" s="48">
        <v>0.45759259259259261</v>
      </c>
      <c r="I48" s="23">
        <v>9.7222222222222219E-4</v>
      </c>
      <c r="J48" s="48">
        <v>8.2523148148148151E-2</v>
      </c>
      <c r="K48" s="23">
        <v>1.7361111111111112E-4</v>
      </c>
      <c r="L48" s="23">
        <v>1.7939814814814815E-3</v>
      </c>
      <c r="M48" s="44">
        <v>46</v>
      </c>
      <c r="N48" s="42">
        <v>9.7251585623678652E-2</v>
      </c>
      <c r="O48" s="43">
        <v>3.2018226125138107</v>
      </c>
      <c r="P48" s="42">
        <v>0.98673986549858239</v>
      </c>
      <c r="Q48" s="22">
        <v>0.32832175925925927</v>
      </c>
      <c r="R48" s="22">
        <v>0.32396990740740739</v>
      </c>
      <c r="S48" s="23">
        <v>2.6863425925925926E-2</v>
      </c>
      <c r="T48" s="23">
        <v>3.1273148148148147E-2</v>
      </c>
    </row>
    <row r="49" spans="1:20" ht="20.100000000000001" hidden="1" customHeight="1" x14ac:dyDescent="0.4">
      <c r="A49" s="18" t="s">
        <v>579</v>
      </c>
      <c r="B49" s="45">
        <v>450</v>
      </c>
      <c r="C49" s="43">
        <v>20.454545454545453</v>
      </c>
      <c r="D49" s="43">
        <v>2.8</v>
      </c>
      <c r="E49" s="23">
        <v>1.4699074074074074E-2</v>
      </c>
      <c r="F49" s="49">
        <v>5.1215624999999996</v>
      </c>
      <c r="G49" s="23">
        <v>1.1377314814814814E-2</v>
      </c>
      <c r="H49" s="49">
        <v>1.0976273148148148</v>
      </c>
      <c r="I49" s="23">
        <v>2.4421296296296296E-3</v>
      </c>
      <c r="J49" s="48">
        <v>0.39445601851851853</v>
      </c>
      <c r="K49" s="23">
        <v>8.7962962962962962E-4</v>
      </c>
      <c r="L49" s="23">
        <v>2.1412037037037038E-3</v>
      </c>
      <c r="M49" s="44">
        <v>184</v>
      </c>
      <c r="N49" s="42">
        <v>0.40888888888888891</v>
      </c>
      <c r="O49" s="43">
        <v>2.7233471507282188</v>
      </c>
      <c r="P49" s="42">
        <v>0.97597100999542508</v>
      </c>
      <c r="Q49" s="22">
        <v>0.32065972222222222</v>
      </c>
      <c r="R49" s="22">
        <v>0.3129513888888889</v>
      </c>
      <c r="S49" s="23">
        <v>1.9965277777777776E-2</v>
      </c>
      <c r="T49" s="23">
        <v>4.238425925925926E-2</v>
      </c>
    </row>
    <row r="50" spans="1:20" ht="20.100000000000001" hidden="1" customHeight="1" x14ac:dyDescent="0.4">
      <c r="A50" s="18" t="s">
        <v>176</v>
      </c>
      <c r="B50" s="45">
        <v>510</v>
      </c>
      <c r="C50" s="43">
        <v>25.5</v>
      </c>
      <c r="D50" s="43">
        <v>3.3</v>
      </c>
      <c r="E50" s="23">
        <v>1.2581018518518519E-2</v>
      </c>
      <c r="F50" s="49">
        <v>5.7473379629629626</v>
      </c>
      <c r="G50" s="23">
        <v>1.1273148148148148E-2</v>
      </c>
      <c r="H50" s="48">
        <v>0.64650462962962962</v>
      </c>
      <c r="I50" s="23">
        <v>1.2731481481481483E-3</v>
      </c>
      <c r="J50" s="48">
        <v>2.0671296296296295E-2</v>
      </c>
      <c r="K50" s="23">
        <v>4.6296296296296294E-5</v>
      </c>
      <c r="L50" s="23">
        <v>1.5856481481481481E-3</v>
      </c>
      <c r="M50" s="44">
        <v>13</v>
      </c>
      <c r="N50" s="42">
        <v>2.5490196078431372E-2</v>
      </c>
      <c r="O50" s="43">
        <v>3.1960159175797207</v>
      </c>
      <c r="P50" s="42">
        <v>0.97771964395200794</v>
      </c>
      <c r="Q50" s="22">
        <v>0.34002314814814816</v>
      </c>
      <c r="R50" s="22">
        <v>0.33244212962962966</v>
      </c>
      <c r="S50" s="23">
        <v>1.3842592592592592E-2</v>
      </c>
      <c r="T50" s="23">
        <v>4.2013888888888892E-2</v>
      </c>
    </row>
    <row r="51" spans="1:20" ht="20.100000000000001" hidden="1" customHeight="1" x14ac:dyDescent="0.4">
      <c r="A51" s="18" t="s">
        <v>578</v>
      </c>
      <c r="B51" s="45">
        <v>487</v>
      </c>
      <c r="C51" s="43">
        <v>22.136363636363637</v>
      </c>
      <c r="D51" s="43">
        <v>3</v>
      </c>
      <c r="E51" s="23">
        <v>1.3645833333333333E-2</v>
      </c>
      <c r="F51" s="49">
        <v>5.459027777777778</v>
      </c>
      <c r="G51" s="23">
        <v>1.1215277777777777E-2</v>
      </c>
      <c r="H51" s="48">
        <v>0.98008101851851848</v>
      </c>
      <c r="I51" s="23">
        <v>2.0138888888888888E-3</v>
      </c>
      <c r="J51" s="48">
        <v>0.2050925925925926</v>
      </c>
      <c r="K51" s="23">
        <v>4.1666666666666669E-4</v>
      </c>
      <c r="L51" s="23">
        <v>1.9212962962962964E-3</v>
      </c>
      <c r="M51" s="44">
        <v>107</v>
      </c>
      <c r="N51" s="42">
        <v>0.21971252566735114</v>
      </c>
      <c r="O51" s="43">
        <v>2.9043868974936604</v>
      </c>
      <c r="P51" s="42">
        <v>0.95169221903879941</v>
      </c>
      <c r="Q51" s="22">
        <v>0.33369212962962963</v>
      </c>
      <c r="R51" s="22">
        <v>0.31756944444444446</v>
      </c>
      <c r="S51" s="23">
        <v>1.5821759259259258E-2</v>
      </c>
      <c r="T51" s="23">
        <v>4.6666666666666669E-2</v>
      </c>
    </row>
    <row r="52" spans="1:20" ht="20.100000000000001" hidden="1" customHeight="1" x14ac:dyDescent="0.4">
      <c r="A52" s="18" t="s">
        <v>577</v>
      </c>
      <c r="B52" s="45">
        <v>17</v>
      </c>
      <c r="C52" s="43">
        <v>17</v>
      </c>
      <c r="D52" s="43">
        <v>3</v>
      </c>
      <c r="E52" s="23">
        <v>1.3703703703703704E-2</v>
      </c>
      <c r="F52" s="48">
        <v>0.19005787037037036</v>
      </c>
      <c r="G52" s="23">
        <v>1.1180555555555555E-2</v>
      </c>
      <c r="H52" s="48">
        <v>3.7025462962962961E-2</v>
      </c>
      <c r="I52" s="23">
        <v>2.1759259259259258E-3</v>
      </c>
      <c r="J52" s="48">
        <v>5.8680555555555552E-3</v>
      </c>
      <c r="K52" s="23">
        <v>3.4722222222222224E-4</v>
      </c>
      <c r="L52" s="23">
        <v>1.9560185185185184E-3</v>
      </c>
      <c r="M52" s="44">
        <v>3</v>
      </c>
      <c r="N52" s="42">
        <v>0.17647058823529413</v>
      </c>
      <c r="O52" s="43">
        <v>2.6818596645940094</v>
      </c>
      <c r="P52" s="42">
        <v>0.85197955068616882</v>
      </c>
      <c r="Q52" s="22">
        <v>0.31001157407407409</v>
      </c>
      <c r="R52" s="22">
        <v>0.26412037037037039</v>
      </c>
      <c r="S52" s="23">
        <v>2.5289351851851851E-2</v>
      </c>
      <c r="T52" s="23">
        <v>4.4791666666666667E-2</v>
      </c>
    </row>
    <row r="53" spans="1:20" ht="20.100000000000001" hidden="1" customHeight="1" x14ac:dyDescent="0.4">
      <c r="A53" s="18" t="s">
        <v>576</v>
      </c>
      <c r="B53" s="45">
        <v>237</v>
      </c>
      <c r="C53" s="43">
        <v>21.545454545454547</v>
      </c>
      <c r="D53" s="43">
        <v>2.9</v>
      </c>
      <c r="E53" s="23">
        <v>1.4027777777777778E-2</v>
      </c>
      <c r="F53" s="49">
        <v>2.6364467592592593</v>
      </c>
      <c r="G53" s="23">
        <v>1.1122685185185185E-2</v>
      </c>
      <c r="H53" s="48">
        <v>0.39601851851851849</v>
      </c>
      <c r="I53" s="23">
        <v>1.6666666666666668E-3</v>
      </c>
      <c r="J53" s="48">
        <v>0.29266203703703703</v>
      </c>
      <c r="K53" s="23">
        <v>1.238425925925926E-3</v>
      </c>
      <c r="L53" s="23">
        <v>2.4537037037037036E-3</v>
      </c>
      <c r="M53" s="44">
        <v>119</v>
      </c>
      <c r="N53" s="42">
        <v>0.50210970464135019</v>
      </c>
      <c r="O53" s="43">
        <v>2.9550081616514983</v>
      </c>
      <c r="P53" s="42">
        <v>0.97579018073044477</v>
      </c>
      <c r="Q53" s="22">
        <v>0.31133101851851852</v>
      </c>
      <c r="R53" s="22">
        <v>0.30379629629629629</v>
      </c>
      <c r="S53" s="23">
        <v>1.2291666666666666E-2</v>
      </c>
      <c r="T53" s="23">
        <v>4.521990740740741E-2</v>
      </c>
    </row>
    <row r="54" spans="1:20" ht="20.100000000000001" hidden="1" customHeight="1" x14ac:dyDescent="0.4">
      <c r="A54" s="18" t="s">
        <v>575</v>
      </c>
      <c r="B54" s="45">
        <v>548</v>
      </c>
      <c r="C54" s="43">
        <v>24.90909090909091</v>
      </c>
      <c r="D54" s="43">
        <v>3.2</v>
      </c>
      <c r="E54" s="23">
        <v>1.2662037037037038E-2</v>
      </c>
      <c r="F54" s="49">
        <v>6.081134259259259</v>
      </c>
      <c r="G54" s="23">
        <v>1.1099537037037036E-2</v>
      </c>
      <c r="H54" s="48">
        <v>0.73153935185185182</v>
      </c>
      <c r="I54" s="23">
        <v>1.3310185185185185E-3</v>
      </c>
      <c r="J54" s="48">
        <v>0.12611111111111112</v>
      </c>
      <c r="K54" s="23">
        <v>2.3148148148148149E-4</v>
      </c>
      <c r="L54" s="23">
        <v>1.4814814814814814E-3</v>
      </c>
      <c r="M54" s="44">
        <v>85</v>
      </c>
      <c r="N54" s="42">
        <v>0.1551094890510949</v>
      </c>
      <c r="O54" s="43">
        <v>3.163013170808969</v>
      </c>
      <c r="P54" s="42">
        <v>0.98245525971363523</v>
      </c>
      <c r="Q54" s="22">
        <v>0.33399305555555553</v>
      </c>
      <c r="R54" s="22">
        <v>0.328125</v>
      </c>
      <c r="S54" s="23">
        <v>1.5891203703703703E-2</v>
      </c>
      <c r="T54" s="23">
        <v>4.4826388888888888E-2</v>
      </c>
    </row>
    <row r="55" spans="1:20" ht="20.100000000000001" hidden="1" customHeight="1" x14ac:dyDescent="0.4">
      <c r="A55" s="18" t="s">
        <v>109</v>
      </c>
      <c r="B55" s="45">
        <v>539</v>
      </c>
      <c r="C55" s="43">
        <v>23.434782608695652</v>
      </c>
      <c r="D55" s="43">
        <v>3.2</v>
      </c>
      <c r="E55" s="23">
        <v>1.2916666666666667E-2</v>
      </c>
      <c r="F55" s="49">
        <v>5.9371875000000003</v>
      </c>
      <c r="G55" s="23">
        <v>1.1018518518518518E-2</v>
      </c>
      <c r="H55" s="48">
        <v>0.64572916666666669</v>
      </c>
      <c r="I55" s="23">
        <v>1.2037037037037038E-3</v>
      </c>
      <c r="J55" s="48">
        <v>0.37766203703703705</v>
      </c>
      <c r="K55" s="23">
        <v>7.0601851851851847E-4</v>
      </c>
      <c r="L55" s="23">
        <v>2.4074074074074076E-3</v>
      </c>
      <c r="M55" s="44">
        <v>157</v>
      </c>
      <c r="N55" s="42">
        <v>0.29128014842300559</v>
      </c>
      <c r="O55" s="43">
        <v>3.0808358258693422</v>
      </c>
      <c r="P55" s="42">
        <v>0.96154035413792172</v>
      </c>
      <c r="Q55" s="22">
        <v>0.32961805555555557</v>
      </c>
      <c r="R55" s="22">
        <v>0.31694444444444442</v>
      </c>
      <c r="S55" s="23">
        <v>1.7361111111111112E-2</v>
      </c>
      <c r="T55" s="23">
        <v>1.0960648148148148E-2</v>
      </c>
    </row>
    <row r="56" spans="1:20" ht="20.100000000000001" hidden="1" customHeight="1" x14ac:dyDescent="0.4">
      <c r="A56" s="18" t="s">
        <v>126</v>
      </c>
      <c r="B56" s="45">
        <v>214</v>
      </c>
      <c r="C56" s="43">
        <v>15.285714285714286</v>
      </c>
      <c r="D56" s="43">
        <v>3.1</v>
      </c>
      <c r="E56" s="23">
        <v>1.3217592592592593E-2</v>
      </c>
      <c r="F56" s="49">
        <v>2.3488888888888888</v>
      </c>
      <c r="G56" s="23">
        <v>1.0972222222222222E-2</v>
      </c>
      <c r="H56" s="48">
        <v>0.30989583333333331</v>
      </c>
      <c r="I56" s="23">
        <v>1.4467592592592592E-3</v>
      </c>
      <c r="J56" s="48">
        <v>0.1693287037037037</v>
      </c>
      <c r="K56" s="23">
        <v>7.8703703703703705E-4</v>
      </c>
      <c r="L56" s="23">
        <v>1.5393518518518519E-3</v>
      </c>
      <c r="M56" s="44">
        <v>110</v>
      </c>
      <c r="N56" s="42">
        <v>0.51401869158878499</v>
      </c>
      <c r="O56" s="43">
        <v>3.0090668527476114</v>
      </c>
      <c r="P56" s="42">
        <v>0.72516513116258097</v>
      </c>
      <c r="Q56" s="22">
        <v>0.29188657407407409</v>
      </c>
      <c r="R56" s="22">
        <v>0.21166666666666667</v>
      </c>
      <c r="S56" s="23">
        <v>8.773148148148148E-2</v>
      </c>
      <c r="T56" s="23">
        <v>3.0173611111111109E-2</v>
      </c>
    </row>
    <row r="57" spans="1:20" ht="20.100000000000001" hidden="1" customHeight="1" x14ac:dyDescent="0.4">
      <c r="A57" s="18" t="s">
        <v>574</v>
      </c>
      <c r="B57" s="45">
        <v>497</v>
      </c>
      <c r="C57" s="43">
        <v>24.85</v>
      </c>
      <c r="D57" s="43">
        <v>3.3</v>
      </c>
      <c r="E57" s="23">
        <v>1.2592592592592593E-2</v>
      </c>
      <c r="F57" s="49">
        <v>5.2103472222222225</v>
      </c>
      <c r="G57" s="23">
        <v>1.0486111111111111E-2</v>
      </c>
      <c r="H57" s="48">
        <v>0.99217592592592596</v>
      </c>
      <c r="I57" s="23">
        <v>1.9907407407407408E-3</v>
      </c>
      <c r="J57" s="48">
        <v>5.4618055555555559E-2</v>
      </c>
      <c r="K57" s="23">
        <v>1.0416666666666667E-4</v>
      </c>
      <c r="L57" s="23">
        <v>2.2800925925925927E-3</v>
      </c>
      <c r="M57" s="44">
        <v>24</v>
      </c>
      <c r="N57" s="42">
        <v>4.8289738430583498E-2</v>
      </c>
      <c r="O57" s="43">
        <v>3.1873895383006041</v>
      </c>
      <c r="P57" s="42">
        <v>0.97643394912399739</v>
      </c>
      <c r="Q57" s="22">
        <v>0.33268518518518519</v>
      </c>
      <c r="R57" s="22">
        <v>0.32484953703703706</v>
      </c>
      <c r="S57" s="23">
        <v>1.2812499999999999E-2</v>
      </c>
      <c r="T57" s="23">
        <v>4.4467592592592593E-2</v>
      </c>
    </row>
    <row r="58" spans="1:20" ht="20.100000000000001" hidden="1" customHeight="1" x14ac:dyDescent="0.4">
      <c r="A58" s="18" t="s">
        <v>573</v>
      </c>
      <c r="B58" s="45">
        <v>369</v>
      </c>
      <c r="C58" s="43">
        <v>21.705882352941178</v>
      </c>
      <c r="D58" s="43">
        <v>2.9</v>
      </c>
      <c r="E58" s="23">
        <v>1.4236111111111111E-2</v>
      </c>
      <c r="F58" s="49">
        <v>3.8685069444444444</v>
      </c>
      <c r="G58" s="23">
        <v>1.0486111111111111E-2</v>
      </c>
      <c r="H58" s="49">
        <v>1.278888888888889</v>
      </c>
      <c r="I58" s="23">
        <v>3.460648148148148E-3</v>
      </c>
      <c r="J58" s="48">
        <v>0.10680555555555556</v>
      </c>
      <c r="K58" s="23">
        <v>2.8935185185185184E-4</v>
      </c>
      <c r="L58" s="23">
        <v>1.9791666666666668E-3</v>
      </c>
      <c r="M58" s="44">
        <v>54</v>
      </c>
      <c r="N58" s="42">
        <v>0.14634146341463414</v>
      </c>
      <c r="O58" s="43">
        <v>2.8561202648516182</v>
      </c>
      <c r="P58" s="42">
        <v>0.92975874285411597</v>
      </c>
      <c r="Q58" s="22">
        <v>0.34057870370370369</v>
      </c>
      <c r="R58" s="22">
        <v>0.31665509259259261</v>
      </c>
      <c r="S58" s="23">
        <v>1.2546296296296297E-2</v>
      </c>
      <c r="T58" s="23">
        <v>3.6805555555555557E-2</v>
      </c>
    </row>
    <row r="59" spans="1:20" ht="20.100000000000001" hidden="1" customHeight="1" x14ac:dyDescent="0.4">
      <c r="A59" s="18" t="s">
        <v>572</v>
      </c>
      <c r="B59" s="45">
        <v>453</v>
      </c>
      <c r="C59" s="43">
        <v>25.166666666666668</v>
      </c>
      <c r="D59" s="43">
        <v>3.5</v>
      </c>
      <c r="E59" s="23">
        <v>1.170138888888889E-2</v>
      </c>
      <c r="F59" s="49">
        <v>4.6846759259259256</v>
      </c>
      <c r="G59" s="23">
        <v>1.0347222222222223E-2</v>
      </c>
      <c r="H59" s="48">
        <v>0.54122685185185182</v>
      </c>
      <c r="I59" s="23">
        <v>1.1921296296296296E-3</v>
      </c>
      <c r="J59" s="48">
        <v>7.4409722222222224E-2</v>
      </c>
      <c r="K59" s="23">
        <v>1.6203703703703703E-4</v>
      </c>
      <c r="L59" s="23">
        <v>1.3078703703703703E-3</v>
      </c>
      <c r="M59" s="44">
        <v>57</v>
      </c>
      <c r="N59" s="42">
        <v>0.12582781456953643</v>
      </c>
      <c r="O59" s="43">
        <v>3.414738617850456</v>
      </c>
      <c r="P59" s="42">
        <v>0.96855786858397652</v>
      </c>
      <c r="Q59" s="22">
        <v>0.3170486111111111</v>
      </c>
      <c r="R59" s="22">
        <v>0.30708333333333332</v>
      </c>
      <c r="S59" s="23">
        <v>1.4641203703703703E-2</v>
      </c>
      <c r="T59" s="23">
        <v>4.5358796296296293E-2</v>
      </c>
    </row>
    <row r="60" spans="1:20" ht="20.100000000000001" hidden="1" customHeight="1" x14ac:dyDescent="0.4">
      <c r="A60" s="18" t="s">
        <v>571</v>
      </c>
      <c r="B60" s="45">
        <v>396</v>
      </c>
      <c r="C60" s="43">
        <v>19.8</v>
      </c>
      <c r="D60" s="43">
        <v>3.2</v>
      </c>
      <c r="E60" s="23">
        <v>1.2835648148148148E-2</v>
      </c>
      <c r="F60" s="49">
        <v>4.0393981481481482</v>
      </c>
      <c r="G60" s="23">
        <v>1.019675925925926E-2</v>
      </c>
      <c r="H60" s="48">
        <v>0.85466435185185186</v>
      </c>
      <c r="I60" s="23">
        <v>2.1527777777777778E-3</v>
      </c>
      <c r="J60" s="48">
        <v>0.18791666666666668</v>
      </c>
      <c r="K60" s="23">
        <v>4.7453703703703704E-4</v>
      </c>
      <c r="L60" s="23">
        <v>1.6203703703703703E-3</v>
      </c>
      <c r="M60" s="44">
        <v>116</v>
      </c>
      <c r="N60" s="42">
        <v>0.29292929292929293</v>
      </c>
      <c r="O60" s="43">
        <v>3.1621880038551811</v>
      </c>
      <c r="P60" s="42">
        <v>0.96321774682668304</v>
      </c>
      <c r="Q60" s="22">
        <v>0.2708564814814815</v>
      </c>
      <c r="R60" s="22">
        <v>0.26089120370370372</v>
      </c>
      <c r="S60" s="23">
        <v>1.4328703703703703E-2</v>
      </c>
      <c r="T60" s="23">
        <v>3.9780092592592596E-2</v>
      </c>
    </row>
    <row r="61" spans="1:20" ht="20.100000000000001" hidden="1" customHeight="1" x14ac:dyDescent="0.4">
      <c r="A61" s="18" t="s">
        <v>570</v>
      </c>
      <c r="B61" s="45">
        <v>341</v>
      </c>
      <c r="C61" s="43">
        <v>22.733333333333334</v>
      </c>
      <c r="D61" s="43">
        <v>3.4</v>
      </c>
      <c r="E61" s="23">
        <v>1.2175925925925925E-2</v>
      </c>
      <c r="F61" s="49">
        <v>3.4575578703703704</v>
      </c>
      <c r="G61" s="23">
        <v>1.0138888888888888E-2</v>
      </c>
      <c r="H61" s="48">
        <v>0.56288194444444439</v>
      </c>
      <c r="I61" s="23">
        <v>1.6550925925925926E-3</v>
      </c>
      <c r="J61" s="48">
        <v>0.13096064814814815</v>
      </c>
      <c r="K61" s="23">
        <v>3.8194444444444446E-4</v>
      </c>
      <c r="L61" s="23">
        <v>2.0833333333333333E-3</v>
      </c>
      <c r="M61" s="44">
        <v>63</v>
      </c>
      <c r="N61" s="42">
        <v>0.18475073313782991</v>
      </c>
      <c r="O61" s="43">
        <v>3.2202732876688649</v>
      </c>
      <c r="P61" s="42">
        <v>0.96224322361499715</v>
      </c>
      <c r="Q61" s="22">
        <v>0.3056828703703704</v>
      </c>
      <c r="R61" s="22">
        <v>0.2941435185185185</v>
      </c>
      <c r="S61" s="23">
        <v>2.5960648148148149E-2</v>
      </c>
      <c r="T61" s="23">
        <v>4.2858796296296298E-2</v>
      </c>
    </row>
    <row r="62" spans="1:20" ht="20.100000000000001" hidden="1" customHeight="1" x14ac:dyDescent="0.4">
      <c r="A62" s="18" t="s">
        <v>107</v>
      </c>
      <c r="B62" s="45">
        <v>583</v>
      </c>
      <c r="C62" s="43">
        <v>25.347826086956523</v>
      </c>
      <c r="D62" s="43">
        <v>3.4</v>
      </c>
      <c r="E62" s="23">
        <v>1.2233796296296296E-2</v>
      </c>
      <c r="F62" s="49">
        <v>5.8019328703703703</v>
      </c>
      <c r="G62" s="23">
        <v>9.9537037037037042E-3</v>
      </c>
      <c r="H62" s="49">
        <v>1.0493402777777778</v>
      </c>
      <c r="I62" s="23">
        <v>1.8055555555555555E-3</v>
      </c>
      <c r="J62" s="48">
        <v>0.28310185185185183</v>
      </c>
      <c r="K62" s="23">
        <v>4.861111111111111E-4</v>
      </c>
      <c r="L62" s="23">
        <v>2.1759259259259258E-3</v>
      </c>
      <c r="M62" s="44">
        <v>130</v>
      </c>
      <c r="N62" s="42">
        <v>0.22298456260720412</v>
      </c>
      <c r="O62" s="43">
        <v>3.2839600650428125</v>
      </c>
      <c r="P62" s="42">
        <v>0.98348593692972341</v>
      </c>
      <c r="Q62" s="22">
        <v>0.32701388888888888</v>
      </c>
      <c r="R62" s="22">
        <v>0.3216087962962963</v>
      </c>
      <c r="S62" s="23">
        <v>1.6909722222222222E-2</v>
      </c>
      <c r="T62" s="23">
        <v>4.449074074074074E-2</v>
      </c>
    </row>
    <row r="63" spans="1:20" ht="20.100000000000001" hidden="1" customHeight="1" x14ac:dyDescent="0.4">
      <c r="A63" s="18" t="s">
        <v>569</v>
      </c>
      <c r="B63" s="45">
        <v>166</v>
      </c>
      <c r="C63" s="43">
        <v>15.090909090909092</v>
      </c>
      <c r="D63" s="43">
        <v>3.4</v>
      </c>
      <c r="E63" s="23">
        <v>1.2164351851851852E-2</v>
      </c>
      <c r="F63" s="49">
        <v>1.6425231481481481</v>
      </c>
      <c r="G63" s="23">
        <v>9.8958333333333329E-3</v>
      </c>
      <c r="H63" s="48">
        <v>0.2464699074074074</v>
      </c>
      <c r="I63" s="23">
        <v>1.4814814814814814E-3</v>
      </c>
      <c r="J63" s="48">
        <v>0.13071759259259258</v>
      </c>
      <c r="K63" s="23">
        <v>7.8703703703703705E-4</v>
      </c>
      <c r="L63" s="23">
        <v>1.6782407407407408E-3</v>
      </c>
      <c r="M63" s="44">
        <v>78</v>
      </c>
      <c r="N63" s="42">
        <v>0.46987951807228917</v>
      </c>
      <c r="O63" s="43">
        <v>3.3029421570762456</v>
      </c>
      <c r="P63" s="42">
        <v>0.91982880358289165</v>
      </c>
      <c r="Q63" s="22">
        <v>0.20696759259259259</v>
      </c>
      <c r="R63" s="22">
        <v>0.19037037037037038</v>
      </c>
      <c r="S63" s="23">
        <v>2.0995370370370369E-2</v>
      </c>
      <c r="T63" s="23">
        <v>3.7060185185185182E-2</v>
      </c>
    </row>
    <row r="64" spans="1:20" ht="20.100000000000001" hidden="1" customHeight="1" x14ac:dyDescent="0.4">
      <c r="A64" s="18" t="s">
        <v>86</v>
      </c>
      <c r="B64" s="45">
        <v>201</v>
      </c>
      <c r="C64" s="43">
        <v>15.461538461538462</v>
      </c>
      <c r="D64" s="43">
        <v>3.4</v>
      </c>
      <c r="E64" s="23">
        <v>1.1944444444444445E-2</v>
      </c>
      <c r="F64" s="49">
        <v>1.9642824074074074</v>
      </c>
      <c r="G64" s="23">
        <v>9.7685185185185184E-3</v>
      </c>
      <c r="H64" s="48">
        <v>0.36298611111111112</v>
      </c>
      <c r="I64" s="23">
        <v>1.8055555555555555E-3</v>
      </c>
      <c r="J64" s="48">
        <v>7.436342592592593E-2</v>
      </c>
      <c r="K64" s="23">
        <v>3.7037037037037035E-4</v>
      </c>
      <c r="L64" s="23">
        <v>1.4583333333333334E-3</v>
      </c>
      <c r="M64" s="44">
        <v>51</v>
      </c>
      <c r="N64" s="42">
        <v>0.2537313432835821</v>
      </c>
      <c r="O64" s="43">
        <v>3.2070093417310175</v>
      </c>
      <c r="P64" s="42">
        <v>0.7649976091999573</v>
      </c>
      <c r="Q64" s="22">
        <v>0.2625925925925926</v>
      </c>
      <c r="R64" s="22">
        <v>0.20087962962962963</v>
      </c>
      <c r="S64" s="23">
        <v>7.5300925925925924E-2</v>
      </c>
      <c r="T64" s="23">
        <v>3.0439814814814815E-2</v>
      </c>
    </row>
    <row r="65" spans="1:20" ht="20.100000000000001" hidden="1" customHeight="1" x14ac:dyDescent="0.4">
      <c r="A65" s="18" t="s">
        <v>96</v>
      </c>
      <c r="B65" s="45">
        <v>475</v>
      </c>
      <c r="C65" s="43">
        <v>26.388888888888889</v>
      </c>
      <c r="D65" s="43">
        <v>3.7</v>
      </c>
      <c r="E65" s="23">
        <v>1.0972222222222222E-2</v>
      </c>
      <c r="F65" s="49">
        <v>4.6020833333333337</v>
      </c>
      <c r="G65" s="23">
        <v>9.6874999999999999E-3</v>
      </c>
      <c r="H65" s="48">
        <v>0.51560185185185181</v>
      </c>
      <c r="I65" s="23">
        <v>1.0879629629629629E-3</v>
      </c>
      <c r="J65" s="48">
        <v>9.331018518518519E-2</v>
      </c>
      <c r="K65" s="23">
        <v>1.9675925925925926E-4</v>
      </c>
      <c r="L65" s="23">
        <v>1.9444444444444444E-3</v>
      </c>
      <c r="M65" s="44">
        <v>48</v>
      </c>
      <c r="N65" s="42">
        <v>0.10105263157894737</v>
      </c>
      <c r="O65" s="43">
        <v>3.5769362239738904</v>
      </c>
      <c r="P65" s="42">
        <v>0.9634724443664533</v>
      </c>
      <c r="Q65" s="22">
        <v>0.31905092592592593</v>
      </c>
      <c r="R65" s="22">
        <v>0.30739583333333331</v>
      </c>
      <c r="S65" s="23">
        <v>1.4444444444444444E-2</v>
      </c>
      <c r="T65" s="23">
        <v>4.0972222222222222E-2</v>
      </c>
    </row>
    <row r="66" spans="1:20" ht="20.100000000000001" hidden="1" customHeight="1" x14ac:dyDescent="0.4">
      <c r="A66" s="18" t="s">
        <v>95</v>
      </c>
      <c r="B66" s="45">
        <v>646</v>
      </c>
      <c r="C66" s="43">
        <v>29.363636363636363</v>
      </c>
      <c r="D66" s="43">
        <v>3.7</v>
      </c>
      <c r="E66" s="23">
        <v>1.1087962962962963E-2</v>
      </c>
      <c r="F66" s="49">
        <v>6.2085300925925928</v>
      </c>
      <c r="G66" s="23">
        <v>9.6064814814814815E-3</v>
      </c>
      <c r="H66" s="48">
        <v>0.86104166666666671</v>
      </c>
      <c r="I66" s="23">
        <v>1.3310185185185185E-3</v>
      </c>
      <c r="J66" s="48">
        <v>9.3460648148148154E-2</v>
      </c>
      <c r="K66" s="23">
        <v>1.5046296296296297E-4</v>
      </c>
      <c r="L66" s="23">
        <v>1.2962962962962963E-3</v>
      </c>
      <c r="M66" s="44">
        <v>72</v>
      </c>
      <c r="N66" s="42">
        <v>0.11145510835913312</v>
      </c>
      <c r="O66" s="43">
        <v>3.6105406941028191</v>
      </c>
      <c r="P66" s="42">
        <v>0.97798764109014413</v>
      </c>
      <c r="Q66" s="22">
        <v>0.34649305555555554</v>
      </c>
      <c r="R66" s="22">
        <v>0.33886574074074072</v>
      </c>
      <c r="S66" s="23">
        <v>8.4027777777777781E-3</v>
      </c>
      <c r="T66" s="23">
        <v>4.4594907407407409E-2</v>
      </c>
    </row>
    <row r="67" spans="1:20" ht="20.100000000000001" hidden="1" customHeight="1" x14ac:dyDescent="0.4">
      <c r="A67" s="18" t="s">
        <v>568</v>
      </c>
      <c r="B67" s="45">
        <v>446</v>
      </c>
      <c r="C67" s="43">
        <v>24.777777777777779</v>
      </c>
      <c r="D67" s="43">
        <v>3.5</v>
      </c>
      <c r="E67" s="23">
        <v>1.1655092592592592E-2</v>
      </c>
      <c r="F67" s="49">
        <v>4.1146874999999996</v>
      </c>
      <c r="G67" s="23">
        <v>9.2245370370370363E-3</v>
      </c>
      <c r="H67" s="48">
        <v>0.78657407407407409</v>
      </c>
      <c r="I67" s="23">
        <v>1.7592592592592592E-3</v>
      </c>
      <c r="J67" s="48">
        <v>0.29434027777777777</v>
      </c>
      <c r="K67" s="23">
        <v>6.5972222222222224E-4</v>
      </c>
      <c r="L67" s="23">
        <v>2.1527777777777778E-3</v>
      </c>
      <c r="M67" s="44">
        <v>137</v>
      </c>
      <c r="N67" s="42">
        <v>0.30717488789237668</v>
      </c>
      <c r="O67" s="43">
        <v>3.442624223592663</v>
      </c>
      <c r="P67" s="42">
        <v>0.92825852561779432</v>
      </c>
      <c r="Q67" s="22">
        <v>0.32306712962962963</v>
      </c>
      <c r="R67" s="22">
        <v>0.29988425925925927</v>
      </c>
      <c r="S67" s="23">
        <v>1.9178240740740742E-2</v>
      </c>
      <c r="T67" s="23">
        <v>3.8958333333333331E-2</v>
      </c>
    </row>
    <row r="68" spans="1:20" ht="20.100000000000001" hidden="1" customHeight="1" x14ac:dyDescent="0.4">
      <c r="A68" s="18" t="s">
        <v>567</v>
      </c>
      <c r="B68" s="45">
        <v>412</v>
      </c>
      <c r="C68" s="43">
        <v>25.75</v>
      </c>
      <c r="D68" s="43">
        <v>3.5</v>
      </c>
      <c r="E68" s="23">
        <v>1.1631944444444445E-2</v>
      </c>
      <c r="F68" s="49">
        <v>3.6542476851851853</v>
      </c>
      <c r="G68" s="23">
        <v>8.86574074074074E-3</v>
      </c>
      <c r="H68" s="48">
        <v>0.74667824074074074</v>
      </c>
      <c r="I68" s="23">
        <v>1.8171296296296297E-3</v>
      </c>
      <c r="J68" s="48">
        <v>0.39105324074074072</v>
      </c>
      <c r="K68" s="23">
        <v>9.4907407407407408E-4</v>
      </c>
      <c r="L68" s="23">
        <v>2.1759259259259258E-3</v>
      </c>
      <c r="M68" s="44">
        <v>180</v>
      </c>
      <c r="N68" s="42">
        <v>0.43689320388349512</v>
      </c>
      <c r="O68" s="43">
        <v>3.4729778010148422</v>
      </c>
      <c r="P68" s="42">
        <v>0.96340651998806426</v>
      </c>
      <c r="Q68" s="22">
        <v>0.32067129629629632</v>
      </c>
      <c r="R68" s="22">
        <v>0.3089351851851852</v>
      </c>
      <c r="S68" s="23">
        <v>1.9351851851851853E-2</v>
      </c>
      <c r="T68" s="23">
        <v>1.6342592592592593E-2</v>
      </c>
    </row>
    <row r="69" spans="1:20" ht="20.100000000000001" hidden="1" customHeight="1" x14ac:dyDescent="0.4">
      <c r="A69" s="18" t="s">
        <v>84</v>
      </c>
      <c r="B69" s="45">
        <v>469</v>
      </c>
      <c r="C69" s="43">
        <v>26.055555555555557</v>
      </c>
      <c r="D69" s="43">
        <v>3.6</v>
      </c>
      <c r="E69" s="23">
        <v>1.1273148148148148E-2</v>
      </c>
      <c r="F69" s="49">
        <v>4.1456249999999999</v>
      </c>
      <c r="G69" s="23">
        <v>8.8425925925925929E-3</v>
      </c>
      <c r="H69" s="48">
        <v>0.92811342592592594</v>
      </c>
      <c r="I69" s="23">
        <v>1.9791666666666668E-3</v>
      </c>
      <c r="J69" s="48">
        <v>0.21366898148148147</v>
      </c>
      <c r="K69" s="23">
        <v>4.5138888888888887E-4</v>
      </c>
      <c r="L69" s="23">
        <v>2.0138888888888888E-3</v>
      </c>
      <c r="M69" s="44">
        <v>106</v>
      </c>
      <c r="N69" s="42">
        <v>0.22601279317697229</v>
      </c>
      <c r="O69" s="43">
        <v>3.4917945506260923</v>
      </c>
      <c r="P69" s="42">
        <v>0.9735975061237947</v>
      </c>
      <c r="Q69" s="22">
        <v>0.31934027777777779</v>
      </c>
      <c r="R69" s="22">
        <v>0.31091435185185184</v>
      </c>
      <c r="S69" s="23">
        <v>2.1527777777777778E-2</v>
      </c>
      <c r="T69" s="23">
        <v>4.4027777777777777E-2</v>
      </c>
    </row>
    <row r="70" spans="1:20" ht="20.100000000000001" hidden="1" customHeight="1" x14ac:dyDescent="0.4">
      <c r="A70" s="18" t="s">
        <v>566</v>
      </c>
      <c r="B70" s="45">
        <v>618</v>
      </c>
      <c r="C70" s="43">
        <v>29.428571428571427</v>
      </c>
      <c r="D70" s="43">
        <v>4</v>
      </c>
      <c r="E70" s="23">
        <v>1.0231481481481482E-2</v>
      </c>
      <c r="F70" s="49">
        <v>5.3353703703703701</v>
      </c>
      <c r="G70" s="23">
        <v>8.6342592592592599E-3</v>
      </c>
      <c r="H70" s="48">
        <v>0.82293981481481482</v>
      </c>
      <c r="I70" s="23">
        <v>1.3310185185185185E-3</v>
      </c>
      <c r="J70" s="48">
        <v>0.1645486111111111</v>
      </c>
      <c r="K70" s="23">
        <v>2.6620370370370372E-4</v>
      </c>
      <c r="L70" s="23">
        <v>1.7476851851851852E-3</v>
      </c>
      <c r="M70" s="44">
        <v>94</v>
      </c>
      <c r="N70" s="42">
        <v>0.15210355987055016</v>
      </c>
      <c r="O70" s="43">
        <v>3.8862907587647837</v>
      </c>
      <c r="P70" s="42">
        <v>0.96903390253612087</v>
      </c>
      <c r="Q70" s="22">
        <v>0.32560185185185186</v>
      </c>
      <c r="R70" s="22">
        <v>0.31552083333333331</v>
      </c>
      <c r="S70" s="23">
        <v>1.758101851851852E-2</v>
      </c>
      <c r="T70" s="23">
        <v>4.4687499999999998E-2</v>
      </c>
    </row>
    <row r="71" spans="1:20" ht="20.100000000000001" hidden="1" customHeight="1" x14ac:dyDescent="0.4">
      <c r="A71" s="18" t="s">
        <v>565</v>
      </c>
      <c r="B71" s="45">
        <v>611</v>
      </c>
      <c r="C71" s="43">
        <v>27.772727272727273</v>
      </c>
      <c r="D71" s="43">
        <v>3.8</v>
      </c>
      <c r="E71" s="23">
        <v>1.074074074074074E-2</v>
      </c>
      <c r="F71" s="49">
        <v>5.256875</v>
      </c>
      <c r="G71" s="23">
        <v>8.5995370370370375E-3</v>
      </c>
      <c r="H71" s="49">
        <v>1.2951273148148148</v>
      </c>
      <c r="I71" s="23">
        <v>2.1180555555555558E-3</v>
      </c>
      <c r="J71" s="48">
        <v>1.2361111111111111E-2</v>
      </c>
      <c r="K71" s="23">
        <v>2.3148148148148147E-5</v>
      </c>
      <c r="L71" s="23">
        <v>2.0601851851851853E-3</v>
      </c>
      <c r="M71" s="44">
        <v>6</v>
      </c>
      <c r="N71" s="42">
        <v>9.8199672667757774E-3</v>
      </c>
      <c r="O71" s="43">
        <v>3.6235241560402707</v>
      </c>
      <c r="P71" s="42">
        <v>0.97021667329901984</v>
      </c>
      <c r="Q71" s="22">
        <v>0.32915509259259257</v>
      </c>
      <c r="R71" s="22">
        <v>0.31935185185185183</v>
      </c>
      <c r="S71" s="23">
        <v>1.443287037037037E-2</v>
      </c>
      <c r="T71" s="23">
        <v>4.4097222222222225E-2</v>
      </c>
    </row>
    <row r="72" spans="1:20" ht="20.100000000000001" hidden="1" customHeight="1" x14ac:dyDescent="0.4">
      <c r="A72" s="18" t="s">
        <v>564</v>
      </c>
      <c r="B72" s="45">
        <v>608</v>
      </c>
      <c r="C72" s="43">
        <v>27.636363636363637</v>
      </c>
      <c r="D72" s="43">
        <v>4</v>
      </c>
      <c r="E72" s="23">
        <v>1.0381944444444444E-2</v>
      </c>
      <c r="F72" s="49">
        <v>5.1082060185185183</v>
      </c>
      <c r="G72" s="23">
        <v>8.4027777777777781E-3</v>
      </c>
      <c r="H72" s="48">
        <v>0.80201388888888892</v>
      </c>
      <c r="I72" s="23">
        <v>1.3194444444444445E-3</v>
      </c>
      <c r="J72" s="48">
        <v>0.40121527777777777</v>
      </c>
      <c r="K72" s="23">
        <v>6.5972222222222224E-4</v>
      </c>
      <c r="L72" s="23">
        <v>2.0717592592592593E-3</v>
      </c>
      <c r="M72" s="44">
        <v>194</v>
      </c>
      <c r="N72" s="42">
        <v>0.31907894736842107</v>
      </c>
      <c r="O72" s="43">
        <v>3.8819107015605465</v>
      </c>
      <c r="P72" s="42">
        <v>0.94510706428426305</v>
      </c>
      <c r="Q72" s="22">
        <v>0.31386574074074075</v>
      </c>
      <c r="R72" s="22">
        <v>0.29663194444444446</v>
      </c>
      <c r="S72" s="23">
        <v>1.96875E-2</v>
      </c>
      <c r="T72" s="23">
        <v>4.583333333333333E-2</v>
      </c>
    </row>
    <row r="73" spans="1:20" ht="20.100000000000001" hidden="1" customHeight="1" x14ac:dyDescent="0.4">
      <c r="A73" s="18" t="s">
        <v>563</v>
      </c>
      <c r="B73" s="45">
        <v>458</v>
      </c>
      <c r="C73" s="43">
        <v>28.625</v>
      </c>
      <c r="D73" s="43">
        <v>3.9</v>
      </c>
      <c r="E73" s="23">
        <v>1.0486111111111111E-2</v>
      </c>
      <c r="F73" s="49">
        <v>3.8376620370370369</v>
      </c>
      <c r="G73" s="23">
        <v>8.3796296296296292E-3</v>
      </c>
      <c r="H73" s="48">
        <v>0.7139699074074074</v>
      </c>
      <c r="I73" s="23">
        <v>1.5625000000000001E-3</v>
      </c>
      <c r="J73" s="48">
        <v>0.25017361111111114</v>
      </c>
      <c r="K73" s="23">
        <v>5.4398148148148144E-4</v>
      </c>
      <c r="L73" s="23">
        <v>2.1759259259259258E-3</v>
      </c>
      <c r="M73" s="44">
        <v>115</v>
      </c>
      <c r="N73" s="42">
        <v>0.25109170305676853</v>
      </c>
      <c r="O73" s="43">
        <v>3.7944222090183017</v>
      </c>
      <c r="P73" s="42">
        <v>0.95062961027102189</v>
      </c>
      <c r="Q73" s="22">
        <v>0.33065972222222223</v>
      </c>
      <c r="R73" s="22">
        <v>0.31432870370370369</v>
      </c>
      <c r="S73" s="23">
        <v>1.7002314814814814E-2</v>
      </c>
      <c r="T73" s="23">
        <v>4.5127314814814815E-2</v>
      </c>
    </row>
    <row r="74" spans="1:20" ht="20.100000000000001" hidden="1" customHeight="1" x14ac:dyDescent="0.4">
      <c r="A74" s="18" t="s">
        <v>85</v>
      </c>
      <c r="B74" s="45">
        <v>536</v>
      </c>
      <c r="C74" s="43">
        <v>31.529411764705884</v>
      </c>
      <c r="D74" s="43">
        <v>4.2</v>
      </c>
      <c r="E74" s="23">
        <v>9.6874999999999999E-3</v>
      </c>
      <c r="F74" s="49">
        <v>4.4380208333333337</v>
      </c>
      <c r="G74" s="23">
        <v>8.2754629629629636E-3</v>
      </c>
      <c r="H74" s="48">
        <v>0.63218750000000001</v>
      </c>
      <c r="I74" s="23">
        <v>1.1805555555555556E-3</v>
      </c>
      <c r="J74" s="48">
        <v>0.12365740740740741</v>
      </c>
      <c r="K74" s="23">
        <v>2.3148148148148149E-4</v>
      </c>
      <c r="L74" s="23">
        <v>1.8981481481481482E-3</v>
      </c>
      <c r="M74" s="44">
        <v>65</v>
      </c>
      <c r="N74" s="42">
        <v>0.12126865671641791</v>
      </c>
      <c r="O74" s="43">
        <v>4.098633557076683</v>
      </c>
      <c r="P74" s="42">
        <v>0.94133948492651287</v>
      </c>
      <c r="Q74" s="22">
        <v>0.34049768518518519</v>
      </c>
      <c r="R74" s="22">
        <v>0.3205324074074074</v>
      </c>
      <c r="S74" s="23">
        <v>1.4328703703703703E-2</v>
      </c>
      <c r="T74" s="23">
        <v>4.085648148148148E-2</v>
      </c>
    </row>
    <row r="75" spans="1:20" ht="20.100000000000001" hidden="1" customHeight="1" x14ac:dyDescent="0.4">
      <c r="A75" s="18" t="s">
        <v>89</v>
      </c>
      <c r="B75" s="45">
        <v>687</v>
      </c>
      <c r="C75" s="43">
        <v>31.227272727272727</v>
      </c>
      <c r="D75" s="43">
        <v>4.2</v>
      </c>
      <c r="E75" s="23">
        <v>9.8611111111111104E-3</v>
      </c>
      <c r="F75" s="49">
        <v>5.6559722222222222</v>
      </c>
      <c r="G75" s="23">
        <v>8.2291666666666659E-3</v>
      </c>
      <c r="H75" s="48">
        <v>0.95303240740740736</v>
      </c>
      <c r="I75" s="23">
        <v>1.3888888888888889E-3</v>
      </c>
      <c r="J75" s="48">
        <v>0.16590277777777779</v>
      </c>
      <c r="K75" s="23">
        <v>2.4305555555555555E-4</v>
      </c>
      <c r="L75" s="23">
        <v>1.8287037037037037E-3</v>
      </c>
      <c r="M75" s="44">
        <v>91</v>
      </c>
      <c r="N75" s="42">
        <v>0.1324599708879185</v>
      </c>
      <c r="O75" s="43">
        <v>3.9908791532569183</v>
      </c>
      <c r="P75" s="42">
        <v>0.96145676115864043</v>
      </c>
      <c r="Q75" s="22">
        <v>0.33909722222222222</v>
      </c>
      <c r="R75" s="22">
        <v>0.32603009259259258</v>
      </c>
      <c r="S75" s="23">
        <v>2.2777777777777779E-2</v>
      </c>
      <c r="T75" s="23">
        <v>3.878472222222222E-2</v>
      </c>
    </row>
    <row r="76" spans="1:20" ht="20.100000000000001" hidden="1" customHeight="1" x14ac:dyDescent="0.4">
      <c r="A76" s="18" t="s">
        <v>87</v>
      </c>
      <c r="B76" s="45">
        <v>594</v>
      </c>
      <c r="C76" s="43">
        <v>27</v>
      </c>
      <c r="D76" s="43">
        <v>3.8</v>
      </c>
      <c r="E76" s="23">
        <v>1.0717592592592593E-2</v>
      </c>
      <c r="F76" s="49">
        <v>4.8209953703703707</v>
      </c>
      <c r="G76" s="23">
        <v>8.1134259259259267E-3</v>
      </c>
      <c r="H76" s="49">
        <v>1.3099768518518518</v>
      </c>
      <c r="I76" s="23">
        <v>2.2106481481481482E-3</v>
      </c>
      <c r="J76" s="48">
        <v>0.23747685185185186</v>
      </c>
      <c r="K76" s="23">
        <v>4.0509259259259258E-4</v>
      </c>
      <c r="L76" s="23">
        <v>1.8981481481481482E-3</v>
      </c>
      <c r="M76" s="44">
        <v>125</v>
      </c>
      <c r="N76" s="42">
        <v>0.21043771043771045</v>
      </c>
      <c r="O76" s="43">
        <v>3.6683869086511072</v>
      </c>
      <c r="P76" s="42">
        <v>0.9523045293909983</v>
      </c>
      <c r="Q76" s="22">
        <v>0.32203703703703701</v>
      </c>
      <c r="R76" s="22">
        <v>0.30667824074074074</v>
      </c>
      <c r="S76" s="23">
        <v>2.0474537037037038E-2</v>
      </c>
      <c r="T76" s="23">
        <v>4.6539351851851853E-2</v>
      </c>
    </row>
    <row r="77" spans="1:20" ht="20.100000000000001" hidden="1" customHeight="1" x14ac:dyDescent="0.4">
      <c r="A77" s="18" t="s">
        <v>562</v>
      </c>
      <c r="B77" s="45">
        <v>643</v>
      </c>
      <c r="C77" s="43">
        <v>33.842105263157897</v>
      </c>
      <c r="D77" s="43">
        <v>4.5</v>
      </c>
      <c r="E77" s="23">
        <v>9.2013888888888892E-3</v>
      </c>
      <c r="F77" s="49">
        <v>5.1295717592592593</v>
      </c>
      <c r="G77" s="23">
        <v>7.9745370370370369E-3</v>
      </c>
      <c r="H77" s="48">
        <v>0.64851851851851849</v>
      </c>
      <c r="I77" s="23">
        <v>1.0069444444444444E-3</v>
      </c>
      <c r="J77" s="48">
        <v>0.14046296296296296</v>
      </c>
      <c r="K77" s="23">
        <v>2.199074074074074E-4</v>
      </c>
      <c r="L77" s="23">
        <v>1.6666666666666668E-3</v>
      </c>
      <c r="M77" s="44">
        <v>84</v>
      </c>
      <c r="N77" s="42">
        <v>0.13063763608087092</v>
      </c>
      <c r="O77" s="43">
        <v>4.3905662126006622</v>
      </c>
      <c r="P77" s="42">
        <v>0.97477362961626057</v>
      </c>
      <c r="Q77" s="22">
        <v>0.32947916666666666</v>
      </c>
      <c r="R77" s="22">
        <v>0.32115740740740739</v>
      </c>
      <c r="S77" s="23">
        <v>1.6747685185185185E-2</v>
      </c>
      <c r="T77" s="23">
        <v>4.5960648148148146E-2</v>
      </c>
    </row>
    <row r="78" spans="1:20" ht="20.100000000000001" hidden="1" customHeight="1" x14ac:dyDescent="0.4">
      <c r="A78" s="18" t="s">
        <v>561</v>
      </c>
      <c r="B78" s="45">
        <v>209</v>
      </c>
      <c r="C78" s="43">
        <v>17.416666666666668</v>
      </c>
      <c r="D78" s="43">
        <v>4.2</v>
      </c>
      <c r="E78" s="23">
        <v>9.8842592592592593E-3</v>
      </c>
      <c r="F78" s="49">
        <v>1.5890972222222222</v>
      </c>
      <c r="G78" s="23">
        <v>7.6041666666666671E-3</v>
      </c>
      <c r="H78" s="48">
        <v>0.42495370370370372</v>
      </c>
      <c r="I78" s="23">
        <v>2.0370370370370369E-3</v>
      </c>
      <c r="J78" s="48">
        <v>5.2326388888888888E-2</v>
      </c>
      <c r="K78" s="23">
        <v>2.5462962962962961E-4</v>
      </c>
      <c r="L78" s="23">
        <v>1.3425925925925925E-3</v>
      </c>
      <c r="M78" s="44">
        <v>39</v>
      </c>
      <c r="N78" s="42">
        <v>0.18660287081339713</v>
      </c>
      <c r="O78" s="43">
        <v>4.1112217946292917</v>
      </c>
      <c r="P78" s="42">
        <v>0.66759144021385952</v>
      </c>
      <c r="Q78" s="22">
        <v>0.2644097222222222</v>
      </c>
      <c r="R78" s="22">
        <v>0.17651620370370372</v>
      </c>
      <c r="S78" s="23">
        <v>9.5902777777777781E-2</v>
      </c>
      <c r="T78" s="23">
        <v>2.5486111111111112E-2</v>
      </c>
    </row>
    <row r="79" spans="1:20" ht="20.100000000000001" customHeight="1" x14ac:dyDescent="0.4">
      <c r="A79" s="18" t="s">
        <v>560</v>
      </c>
      <c r="B79" s="45">
        <v>0</v>
      </c>
      <c r="C79" s="43">
        <v>0</v>
      </c>
      <c r="D79" s="18" t="s">
        <v>79</v>
      </c>
      <c r="E79" s="23">
        <v>0</v>
      </c>
      <c r="F79" s="48">
        <v>1.3888888888888889E-4</v>
      </c>
      <c r="G79" s="23">
        <v>1.3888888888888889E-4</v>
      </c>
      <c r="H79" s="48">
        <v>0</v>
      </c>
      <c r="I79" s="23">
        <v>0</v>
      </c>
      <c r="J79" s="48">
        <v>0</v>
      </c>
      <c r="K79" s="23">
        <v>0</v>
      </c>
      <c r="L79" s="23">
        <v>0</v>
      </c>
      <c r="M79" s="44">
        <v>0</v>
      </c>
      <c r="N79" s="42"/>
      <c r="O79" s="43">
        <v>0</v>
      </c>
      <c r="P79" s="42">
        <v>4.3540758941724173E-3</v>
      </c>
      <c r="Q79" s="22">
        <v>0.11752314814814815</v>
      </c>
      <c r="R79" s="22">
        <v>5.0925925925925921E-4</v>
      </c>
      <c r="S79" s="23">
        <v>0</v>
      </c>
      <c r="T79" s="23">
        <v>0</v>
      </c>
    </row>
    <row r="80" spans="1:20" ht="20.100000000000001" customHeight="1" x14ac:dyDescent="0.4">
      <c r="A80" s="18" t="s">
        <v>559</v>
      </c>
      <c r="B80" s="45">
        <v>0</v>
      </c>
      <c r="C80" s="43">
        <v>0</v>
      </c>
      <c r="D80" s="18" t="s">
        <v>79</v>
      </c>
      <c r="E80" s="23">
        <v>0</v>
      </c>
      <c r="F80" s="18" t="s">
        <v>1832</v>
      </c>
      <c r="G80" s="23">
        <v>0</v>
      </c>
      <c r="H80" s="18" t="s">
        <v>1832</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558</v>
      </c>
      <c r="B81" s="45">
        <v>0</v>
      </c>
      <c r="C81" s="43">
        <v>0</v>
      </c>
      <c r="D81" s="18" t="s">
        <v>79</v>
      </c>
      <c r="E81" s="23">
        <v>0</v>
      </c>
      <c r="F81" s="18" t="s">
        <v>1832</v>
      </c>
      <c r="G81" s="23">
        <v>0</v>
      </c>
      <c r="H81" s="18" t="s">
        <v>1832</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557</v>
      </c>
      <c r="B82" s="45">
        <v>0</v>
      </c>
      <c r="C82" s="43">
        <v>0</v>
      </c>
      <c r="D82" s="18" t="s">
        <v>79</v>
      </c>
      <c r="E82" s="23">
        <v>0</v>
      </c>
      <c r="F82" s="18" t="s">
        <v>1832</v>
      </c>
      <c r="G82" s="23">
        <v>0</v>
      </c>
      <c r="H82" s="18" t="s">
        <v>1832</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172</v>
      </c>
      <c r="B83" s="45">
        <v>0</v>
      </c>
      <c r="C83" s="43">
        <v>0</v>
      </c>
      <c r="D83" s="18" t="s">
        <v>79</v>
      </c>
      <c r="E83" s="23">
        <v>0</v>
      </c>
      <c r="F83" s="18" t="s">
        <v>1832</v>
      </c>
      <c r="G83" s="23">
        <v>0</v>
      </c>
      <c r="H83" s="18" t="s">
        <v>1832</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149</v>
      </c>
      <c r="B84" s="45">
        <v>0</v>
      </c>
      <c r="C84" s="43">
        <v>0</v>
      </c>
      <c r="D84" s="18" t="s">
        <v>79</v>
      </c>
      <c r="E84" s="23">
        <v>0</v>
      </c>
      <c r="F84" s="18" t="s">
        <v>1832</v>
      </c>
      <c r="G84" s="23">
        <v>0</v>
      </c>
      <c r="H84" s="18" t="s">
        <v>1832</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310</v>
      </c>
      <c r="B85" s="45">
        <v>0</v>
      </c>
      <c r="C85" s="43">
        <v>0</v>
      </c>
      <c r="D85" s="18" t="s">
        <v>79</v>
      </c>
      <c r="E85" s="23">
        <v>0</v>
      </c>
      <c r="F85" s="18" t="s">
        <v>1832</v>
      </c>
      <c r="G85" s="23">
        <v>0</v>
      </c>
      <c r="H85" s="18" t="s">
        <v>1832</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556</v>
      </c>
      <c r="B86" s="45">
        <v>0</v>
      </c>
      <c r="C86" s="43">
        <v>0</v>
      </c>
      <c r="D86" s="18" t="s">
        <v>79</v>
      </c>
      <c r="E86" s="23">
        <v>0</v>
      </c>
      <c r="F86" s="18" t="s">
        <v>1832</v>
      </c>
      <c r="G86" s="23">
        <v>0</v>
      </c>
      <c r="H86" s="18" t="s">
        <v>1832</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555</v>
      </c>
      <c r="B87" s="45">
        <v>0</v>
      </c>
      <c r="C87" s="43">
        <v>0</v>
      </c>
      <c r="D87" s="18" t="s">
        <v>79</v>
      </c>
      <c r="E87" s="23">
        <v>0</v>
      </c>
      <c r="F87" s="18" t="s">
        <v>1832</v>
      </c>
      <c r="G87" s="23">
        <v>0</v>
      </c>
      <c r="H87" s="18" t="s">
        <v>1832</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554</v>
      </c>
      <c r="B88" s="45">
        <v>0</v>
      </c>
      <c r="C88" s="43">
        <v>0</v>
      </c>
      <c r="D88" s="18" t="s">
        <v>79</v>
      </c>
      <c r="E88" s="23">
        <v>0</v>
      </c>
      <c r="F88" s="18" t="s">
        <v>1832</v>
      </c>
      <c r="G88" s="23">
        <v>0</v>
      </c>
      <c r="H88" s="18" t="s">
        <v>1832</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553</v>
      </c>
      <c r="B89" s="45">
        <v>0</v>
      </c>
      <c r="C89" s="43">
        <v>0</v>
      </c>
      <c r="D89" s="18" t="s">
        <v>79</v>
      </c>
      <c r="E89" s="23">
        <v>0</v>
      </c>
      <c r="F89" s="18" t="s">
        <v>1832</v>
      </c>
      <c r="G89" s="23">
        <v>0</v>
      </c>
      <c r="H89" s="18" t="s">
        <v>1832</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552</v>
      </c>
      <c r="B90" s="45">
        <v>0</v>
      </c>
      <c r="C90" s="43">
        <v>0</v>
      </c>
      <c r="D90" s="18" t="s">
        <v>79</v>
      </c>
      <c r="E90" s="23">
        <v>0</v>
      </c>
      <c r="F90" s="18" t="s">
        <v>1832</v>
      </c>
      <c r="G90" s="23">
        <v>0</v>
      </c>
      <c r="H90" s="18" t="s">
        <v>1832</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551</v>
      </c>
      <c r="B91" s="45">
        <v>0</v>
      </c>
      <c r="C91" s="43">
        <v>0</v>
      </c>
      <c r="D91" s="18" t="s">
        <v>79</v>
      </c>
      <c r="E91" s="23">
        <v>0</v>
      </c>
      <c r="F91" s="18" t="s">
        <v>1832</v>
      </c>
      <c r="G91" s="23">
        <v>0</v>
      </c>
      <c r="H91" s="18" t="s">
        <v>1832</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550</v>
      </c>
      <c r="B92" s="45">
        <v>0</v>
      </c>
      <c r="C92" s="43">
        <v>0</v>
      </c>
      <c r="D92" s="18" t="s">
        <v>79</v>
      </c>
      <c r="E92" s="23">
        <v>0</v>
      </c>
      <c r="F92" s="18" t="s">
        <v>1832</v>
      </c>
      <c r="G92" s="23">
        <v>0</v>
      </c>
      <c r="H92" s="18" t="s">
        <v>1832</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161</v>
      </c>
      <c r="B93" s="45">
        <v>0</v>
      </c>
      <c r="C93" s="43">
        <v>0</v>
      </c>
      <c r="D93" s="18" t="s">
        <v>79</v>
      </c>
      <c r="E93" s="23">
        <v>0</v>
      </c>
      <c r="F93" s="18" t="s">
        <v>1832</v>
      </c>
      <c r="G93" s="23">
        <v>0</v>
      </c>
      <c r="H93" s="18" t="s">
        <v>1832</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155</v>
      </c>
      <c r="B94" s="45">
        <v>0</v>
      </c>
      <c r="C94" s="43">
        <v>0</v>
      </c>
      <c r="D94" s="18" t="s">
        <v>79</v>
      </c>
      <c r="E94" s="23">
        <v>0</v>
      </c>
      <c r="F94" s="18" t="s">
        <v>1832</v>
      </c>
      <c r="G94" s="23">
        <v>0</v>
      </c>
      <c r="H94" s="18" t="s">
        <v>1832</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549</v>
      </c>
      <c r="B95" s="45">
        <v>0</v>
      </c>
      <c r="C95" s="43">
        <v>0</v>
      </c>
      <c r="D95" s="18" t="s">
        <v>79</v>
      </c>
      <c r="E95" s="23">
        <v>0</v>
      </c>
      <c r="F95" s="18" t="s">
        <v>1832</v>
      </c>
      <c r="G95" s="23">
        <v>0</v>
      </c>
      <c r="H95" s="18" t="s">
        <v>1832</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548</v>
      </c>
      <c r="B96" s="45">
        <v>0</v>
      </c>
      <c r="C96" s="43">
        <v>0</v>
      </c>
      <c r="D96" s="18" t="s">
        <v>79</v>
      </c>
      <c r="E96" s="23">
        <v>0</v>
      </c>
      <c r="F96" s="18" t="s">
        <v>1832</v>
      </c>
      <c r="G96" s="23">
        <v>0</v>
      </c>
      <c r="H96" s="18" t="s">
        <v>1832</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547</v>
      </c>
      <c r="B97" s="45">
        <v>0</v>
      </c>
      <c r="C97" s="43">
        <v>0</v>
      </c>
      <c r="D97" s="18" t="s">
        <v>79</v>
      </c>
      <c r="E97" s="23">
        <v>0</v>
      </c>
      <c r="F97" s="18" t="s">
        <v>1832</v>
      </c>
      <c r="G97" s="23">
        <v>0</v>
      </c>
      <c r="H97" s="18" t="s">
        <v>1832</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546</v>
      </c>
      <c r="B98" s="45">
        <v>0</v>
      </c>
      <c r="C98" s="43">
        <v>0</v>
      </c>
      <c r="D98" s="18" t="s">
        <v>79</v>
      </c>
      <c r="E98" s="23">
        <v>0</v>
      </c>
      <c r="F98" s="18" t="s">
        <v>1832</v>
      </c>
      <c r="G98" s="23">
        <v>0</v>
      </c>
      <c r="H98" s="18" t="s">
        <v>1832</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545</v>
      </c>
      <c r="B99" s="45">
        <v>0</v>
      </c>
      <c r="C99" s="43">
        <v>0</v>
      </c>
      <c r="D99" s="18" t="s">
        <v>79</v>
      </c>
      <c r="E99" s="23">
        <v>0</v>
      </c>
      <c r="F99" s="18" t="s">
        <v>1832</v>
      </c>
      <c r="G99" s="23">
        <v>0</v>
      </c>
      <c r="H99" s="18" t="s">
        <v>1832</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544</v>
      </c>
      <c r="B100" s="45">
        <v>0</v>
      </c>
      <c r="C100" s="43">
        <v>0</v>
      </c>
      <c r="D100" s="18" t="s">
        <v>79</v>
      </c>
      <c r="E100" s="23">
        <v>0</v>
      </c>
      <c r="F100" s="18" t="s">
        <v>1832</v>
      </c>
      <c r="G100" s="23">
        <v>0</v>
      </c>
      <c r="H100" s="18" t="s">
        <v>1832</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543</v>
      </c>
      <c r="B101" s="45">
        <v>0</v>
      </c>
      <c r="C101" s="43">
        <v>0</v>
      </c>
      <c r="D101" s="18" t="s">
        <v>79</v>
      </c>
      <c r="E101" s="23">
        <v>0</v>
      </c>
      <c r="F101" s="18" t="s">
        <v>1832</v>
      </c>
      <c r="G101" s="23">
        <v>0</v>
      </c>
      <c r="H101" s="18" t="s">
        <v>1832</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173</v>
      </c>
      <c r="B102" s="45">
        <v>0</v>
      </c>
      <c r="C102" s="43">
        <v>0</v>
      </c>
      <c r="D102" s="18" t="s">
        <v>79</v>
      </c>
      <c r="E102" s="23">
        <v>0</v>
      </c>
      <c r="F102" s="18" t="s">
        <v>1832</v>
      </c>
      <c r="G102" s="23">
        <v>0</v>
      </c>
      <c r="H102" s="18" t="s">
        <v>1832</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542</v>
      </c>
      <c r="B103" s="45">
        <v>0</v>
      </c>
      <c r="C103" s="43">
        <v>0</v>
      </c>
      <c r="D103" s="18" t="s">
        <v>79</v>
      </c>
      <c r="E103" s="23">
        <v>0</v>
      </c>
      <c r="F103" s="18" t="s">
        <v>1832</v>
      </c>
      <c r="G103" s="23">
        <v>0</v>
      </c>
      <c r="H103" s="18" t="s">
        <v>1832</v>
      </c>
      <c r="I103" s="23">
        <v>0</v>
      </c>
      <c r="J103" s="18" t="s">
        <v>81</v>
      </c>
      <c r="K103" s="23">
        <v>0</v>
      </c>
      <c r="L103" s="23">
        <v>0</v>
      </c>
      <c r="M103" s="44"/>
      <c r="N103" s="42"/>
      <c r="O103" s="43"/>
      <c r="P103" s="42">
        <v>0</v>
      </c>
      <c r="Q103" s="22">
        <v>4.9768518518518521E-4</v>
      </c>
      <c r="R103" s="22">
        <v>0</v>
      </c>
      <c r="S103" s="23">
        <v>0</v>
      </c>
      <c r="T103" s="23">
        <v>0</v>
      </c>
    </row>
    <row r="104" spans="1:20" ht="20.100000000000001" customHeight="1" x14ac:dyDescent="0.4">
      <c r="A104" s="18" t="s">
        <v>541</v>
      </c>
      <c r="B104" s="45">
        <v>0</v>
      </c>
      <c r="C104" s="43">
        <v>0</v>
      </c>
      <c r="D104" s="18" t="s">
        <v>79</v>
      </c>
      <c r="E104" s="23">
        <v>0</v>
      </c>
      <c r="F104" s="18" t="s">
        <v>1832</v>
      </c>
      <c r="G104" s="23">
        <v>0</v>
      </c>
      <c r="H104" s="18" t="s">
        <v>1832</v>
      </c>
      <c r="I104" s="23">
        <v>0</v>
      </c>
      <c r="J104" s="18" t="s">
        <v>81</v>
      </c>
      <c r="K104" s="23">
        <v>0</v>
      </c>
      <c r="L104" s="23">
        <v>0</v>
      </c>
      <c r="M104" s="44"/>
      <c r="N104" s="42"/>
      <c r="O104" s="43"/>
      <c r="P104" s="42">
        <v>0</v>
      </c>
      <c r="Q104" s="22">
        <v>4.2824074074074075E-4</v>
      </c>
      <c r="R104" s="22">
        <v>0</v>
      </c>
      <c r="S104" s="23">
        <v>0</v>
      </c>
      <c r="T104" s="23">
        <v>0</v>
      </c>
    </row>
    <row r="105" spans="1:20" ht="20.100000000000001" customHeight="1" x14ac:dyDescent="0.4">
      <c r="A105" s="18" t="s">
        <v>540</v>
      </c>
      <c r="B105" s="45">
        <v>0</v>
      </c>
      <c r="C105" s="43">
        <v>0</v>
      </c>
      <c r="D105" s="18" t="s">
        <v>79</v>
      </c>
      <c r="E105" s="23">
        <v>0</v>
      </c>
      <c r="F105" s="18" t="s">
        <v>1832</v>
      </c>
      <c r="G105" s="23">
        <v>0</v>
      </c>
      <c r="H105" s="18" t="s">
        <v>1832</v>
      </c>
      <c r="I105" s="23">
        <v>0</v>
      </c>
      <c r="J105" s="18" t="s">
        <v>81</v>
      </c>
      <c r="K105" s="23">
        <v>0</v>
      </c>
      <c r="L105" s="23">
        <v>0</v>
      </c>
      <c r="M105" s="44"/>
      <c r="N105" s="42"/>
      <c r="O105" s="43"/>
      <c r="P105" s="42">
        <v>0</v>
      </c>
      <c r="Q105" s="22">
        <v>4.5138888888888887E-4</v>
      </c>
      <c r="R105" s="22">
        <v>0</v>
      </c>
      <c r="S105" s="23">
        <v>0</v>
      </c>
      <c r="T105" s="23">
        <v>0</v>
      </c>
    </row>
    <row r="106" spans="1:20" ht="20.100000000000001" customHeight="1" x14ac:dyDescent="0.4">
      <c r="A106" s="18" t="s">
        <v>539</v>
      </c>
      <c r="B106" s="45">
        <v>0</v>
      </c>
      <c r="C106" s="43">
        <v>0</v>
      </c>
      <c r="D106" s="18" t="s">
        <v>79</v>
      </c>
      <c r="E106" s="23">
        <v>0</v>
      </c>
      <c r="F106" s="18" t="s">
        <v>1832</v>
      </c>
      <c r="G106" s="23">
        <v>0</v>
      </c>
      <c r="H106" s="18" t="s">
        <v>1832</v>
      </c>
      <c r="I106" s="23">
        <v>0</v>
      </c>
      <c r="J106" s="18" t="s">
        <v>81</v>
      </c>
      <c r="K106" s="23">
        <v>0</v>
      </c>
      <c r="L106" s="23">
        <v>0</v>
      </c>
      <c r="M106" s="44"/>
      <c r="N106" s="42"/>
      <c r="O106" s="43"/>
      <c r="P106" s="42">
        <v>0</v>
      </c>
      <c r="Q106" s="22">
        <v>5.2083333333333333E-4</v>
      </c>
      <c r="R106" s="22">
        <v>0</v>
      </c>
      <c r="S106" s="23">
        <v>0</v>
      </c>
      <c r="T106" s="23">
        <v>0</v>
      </c>
    </row>
    <row r="107" spans="1:20" ht="20.100000000000001" customHeight="1" x14ac:dyDescent="0.4">
      <c r="A107" s="18" t="s">
        <v>538</v>
      </c>
      <c r="B107" s="45">
        <v>0</v>
      </c>
      <c r="C107" s="43">
        <v>0</v>
      </c>
      <c r="D107" s="18" t="s">
        <v>79</v>
      </c>
      <c r="E107" s="23">
        <v>0</v>
      </c>
      <c r="F107" s="18" t="s">
        <v>1832</v>
      </c>
      <c r="G107" s="23">
        <v>0</v>
      </c>
      <c r="H107" s="18" t="s">
        <v>1832</v>
      </c>
      <c r="I107" s="23">
        <v>0</v>
      </c>
      <c r="J107" s="18" t="s">
        <v>81</v>
      </c>
      <c r="K107" s="23">
        <v>0</v>
      </c>
      <c r="L107" s="23">
        <v>0</v>
      </c>
      <c r="M107" s="44"/>
      <c r="N107" s="42"/>
      <c r="O107" s="43"/>
      <c r="P107" s="42">
        <v>0</v>
      </c>
      <c r="Q107" s="22">
        <v>4.1666666666666669E-4</v>
      </c>
      <c r="R107" s="22">
        <v>0</v>
      </c>
      <c r="S107" s="23">
        <v>0</v>
      </c>
      <c r="T107" s="23">
        <v>0</v>
      </c>
    </row>
    <row r="108" spans="1:20" ht="20.100000000000001" customHeight="1" x14ac:dyDescent="0.4">
      <c r="A108" s="18" t="s">
        <v>537</v>
      </c>
      <c r="B108" s="45">
        <v>0</v>
      </c>
      <c r="C108" s="43">
        <v>0</v>
      </c>
      <c r="D108" s="18" t="s">
        <v>79</v>
      </c>
      <c r="E108" s="23">
        <v>0</v>
      </c>
      <c r="F108" s="18" t="s">
        <v>1832</v>
      </c>
      <c r="G108" s="23">
        <v>0</v>
      </c>
      <c r="H108" s="18" t="s">
        <v>1832</v>
      </c>
      <c r="I108" s="23">
        <v>0</v>
      </c>
      <c r="J108" s="18" t="s">
        <v>81</v>
      </c>
      <c r="K108" s="23">
        <v>0</v>
      </c>
      <c r="L108" s="23">
        <v>0</v>
      </c>
      <c r="M108" s="44"/>
      <c r="N108" s="42"/>
      <c r="O108" s="43"/>
      <c r="P108" s="42">
        <v>0</v>
      </c>
      <c r="Q108" s="22">
        <v>4.1666666666666669E-4</v>
      </c>
      <c r="R108" s="22">
        <v>0</v>
      </c>
      <c r="S108" s="23">
        <v>0</v>
      </c>
      <c r="T108" s="23">
        <v>0</v>
      </c>
    </row>
    <row r="109" spans="1:20" ht="20.100000000000001" customHeight="1" x14ac:dyDescent="0.4">
      <c r="A109" s="18" t="s">
        <v>536</v>
      </c>
      <c r="B109" s="45">
        <v>0</v>
      </c>
      <c r="C109" s="43">
        <v>0</v>
      </c>
      <c r="D109" s="18" t="s">
        <v>79</v>
      </c>
      <c r="E109" s="23">
        <v>0</v>
      </c>
      <c r="F109" s="18" t="s">
        <v>1832</v>
      </c>
      <c r="G109" s="23">
        <v>0</v>
      </c>
      <c r="H109" s="18" t="s">
        <v>1832</v>
      </c>
      <c r="I109" s="23">
        <v>0</v>
      </c>
      <c r="J109" s="18" t="s">
        <v>81</v>
      </c>
      <c r="K109" s="23">
        <v>0</v>
      </c>
      <c r="L109" s="23">
        <v>0</v>
      </c>
      <c r="M109" s="44"/>
      <c r="N109" s="42"/>
      <c r="O109" s="43"/>
      <c r="P109" s="42">
        <v>0</v>
      </c>
      <c r="Q109" s="22">
        <v>4.861111111111111E-4</v>
      </c>
      <c r="R109" s="22">
        <v>0</v>
      </c>
      <c r="S109" s="23">
        <v>0</v>
      </c>
      <c r="T109" s="23">
        <v>0</v>
      </c>
    </row>
    <row r="110" spans="1:20" ht="20.100000000000001" customHeight="1" x14ac:dyDescent="0.4">
      <c r="A110" s="18" t="s">
        <v>535</v>
      </c>
      <c r="B110" s="45">
        <v>0</v>
      </c>
      <c r="C110" s="43">
        <v>0</v>
      </c>
      <c r="D110" s="18" t="s">
        <v>79</v>
      </c>
      <c r="E110" s="23">
        <v>0</v>
      </c>
      <c r="F110" s="18" t="s">
        <v>1832</v>
      </c>
      <c r="G110" s="23">
        <v>0</v>
      </c>
      <c r="H110" s="18" t="s">
        <v>1832</v>
      </c>
      <c r="I110" s="23">
        <v>0</v>
      </c>
      <c r="J110" s="18" t="s">
        <v>81</v>
      </c>
      <c r="K110" s="23">
        <v>0</v>
      </c>
      <c r="L110" s="23">
        <v>0</v>
      </c>
      <c r="M110" s="44"/>
      <c r="N110" s="42"/>
      <c r="O110" s="43"/>
      <c r="P110" s="42">
        <v>0</v>
      </c>
      <c r="Q110" s="22">
        <v>4.5138888888888887E-4</v>
      </c>
      <c r="R110" s="22">
        <v>0</v>
      </c>
      <c r="S110" s="23">
        <v>0</v>
      </c>
      <c r="T110" s="23">
        <v>0</v>
      </c>
    </row>
    <row r="111" spans="1:20" ht="20.100000000000001" customHeight="1" x14ac:dyDescent="0.4">
      <c r="A111" s="18" t="s">
        <v>534</v>
      </c>
      <c r="B111" s="45">
        <v>0</v>
      </c>
      <c r="C111" s="43">
        <v>0</v>
      </c>
      <c r="D111" s="18" t="s">
        <v>79</v>
      </c>
      <c r="E111" s="23">
        <v>0</v>
      </c>
      <c r="F111" s="18" t="s">
        <v>1832</v>
      </c>
      <c r="G111" s="23">
        <v>0</v>
      </c>
      <c r="H111" s="18" t="s">
        <v>1832</v>
      </c>
      <c r="I111" s="23">
        <v>0</v>
      </c>
      <c r="J111" s="18" t="s">
        <v>81</v>
      </c>
      <c r="K111" s="23">
        <v>0</v>
      </c>
      <c r="L111" s="23">
        <v>0</v>
      </c>
      <c r="M111" s="44"/>
      <c r="N111" s="42"/>
      <c r="O111" s="43"/>
      <c r="P111" s="42">
        <v>0</v>
      </c>
      <c r="Q111" s="22">
        <v>4.5138888888888887E-4</v>
      </c>
      <c r="R111" s="22">
        <v>0</v>
      </c>
      <c r="S111" s="23">
        <v>0</v>
      </c>
      <c r="T111" s="23">
        <v>0</v>
      </c>
    </row>
    <row r="112" spans="1:20" ht="20.100000000000001" customHeight="1" x14ac:dyDescent="0.4">
      <c r="A112" s="18" t="s">
        <v>533</v>
      </c>
      <c r="B112" s="45">
        <v>0</v>
      </c>
      <c r="C112" s="43">
        <v>0</v>
      </c>
      <c r="D112" s="18" t="s">
        <v>79</v>
      </c>
      <c r="E112" s="23">
        <v>0</v>
      </c>
      <c r="F112" s="18" t="s">
        <v>1832</v>
      </c>
      <c r="G112" s="23">
        <v>0</v>
      </c>
      <c r="H112" s="18" t="s">
        <v>1832</v>
      </c>
      <c r="I112" s="23">
        <v>0</v>
      </c>
      <c r="J112" s="18" t="s">
        <v>81</v>
      </c>
      <c r="K112" s="23">
        <v>0</v>
      </c>
      <c r="L112" s="23">
        <v>0</v>
      </c>
      <c r="M112" s="44"/>
      <c r="N112" s="42"/>
      <c r="O112" s="43"/>
      <c r="P112" s="42">
        <v>0</v>
      </c>
      <c r="Q112" s="22">
        <v>4.5138888888888887E-4</v>
      </c>
      <c r="R112" s="22">
        <v>0</v>
      </c>
      <c r="S112" s="23">
        <v>0</v>
      </c>
      <c r="T112" s="23">
        <v>0</v>
      </c>
    </row>
    <row r="113" spans="1:20" ht="20.100000000000001" customHeight="1" x14ac:dyDescent="0.4">
      <c r="A113" s="18" t="s">
        <v>532</v>
      </c>
      <c r="B113" s="45">
        <v>0</v>
      </c>
      <c r="C113" s="43">
        <v>0</v>
      </c>
      <c r="D113" s="18" t="s">
        <v>79</v>
      </c>
      <c r="E113" s="23">
        <v>0</v>
      </c>
      <c r="F113" s="18" t="s">
        <v>1832</v>
      </c>
      <c r="G113" s="23">
        <v>0</v>
      </c>
      <c r="H113" s="18" t="s">
        <v>1832</v>
      </c>
      <c r="I113" s="23">
        <v>0</v>
      </c>
      <c r="J113" s="18" t="s">
        <v>81</v>
      </c>
      <c r="K113" s="23">
        <v>0</v>
      </c>
      <c r="L113" s="23">
        <v>0</v>
      </c>
      <c r="M113" s="44"/>
      <c r="N113" s="42"/>
      <c r="O113" s="43"/>
      <c r="P113" s="42">
        <v>0</v>
      </c>
      <c r="Q113" s="22">
        <v>4.3981481481481481E-4</v>
      </c>
      <c r="R113" s="22">
        <v>0</v>
      </c>
      <c r="S113" s="23">
        <v>0</v>
      </c>
      <c r="T113" s="23">
        <v>0</v>
      </c>
    </row>
    <row r="114" spans="1:20" ht="20.100000000000001" customHeight="1" x14ac:dyDescent="0.4">
      <c r="A114" s="18" t="s">
        <v>531</v>
      </c>
      <c r="B114" s="45">
        <v>0</v>
      </c>
      <c r="C114" s="43">
        <v>0</v>
      </c>
      <c r="D114" s="18" t="s">
        <v>79</v>
      </c>
      <c r="E114" s="23">
        <v>0</v>
      </c>
      <c r="F114" s="18" t="s">
        <v>1832</v>
      </c>
      <c r="G114" s="23">
        <v>0</v>
      </c>
      <c r="H114" s="18" t="s">
        <v>1832</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530</v>
      </c>
      <c r="B115" s="45">
        <v>0</v>
      </c>
      <c r="C115" s="43">
        <v>0</v>
      </c>
      <c r="D115" s="18" t="s">
        <v>79</v>
      </c>
      <c r="E115" s="23">
        <v>0</v>
      </c>
      <c r="F115" s="18" t="s">
        <v>1832</v>
      </c>
      <c r="G115" s="23">
        <v>0</v>
      </c>
      <c r="H115" s="18" t="s">
        <v>1832</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529</v>
      </c>
      <c r="B116" s="45">
        <v>0</v>
      </c>
      <c r="C116" s="43">
        <v>0</v>
      </c>
      <c r="D116" s="18" t="s">
        <v>79</v>
      </c>
      <c r="E116" s="23">
        <v>0</v>
      </c>
      <c r="F116" s="18" t="s">
        <v>1832</v>
      </c>
      <c r="G116" s="23">
        <v>0</v>
      </c>
      <c r="H116" s="18" t="s">
        <v>1832</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528</v>
      </c>
      <c r="B117" s="45">
        <v>0</v>
      </c>
      <c r="C117" s="43">
        <v>0</v>
      </c>
      <c r="D117" s="18" t="s">
        <v>79</v>
      </c>
      <c r="E117" s="23">
        <v>0</v>
      </c>
      <c r="F117" s="18" t="s">
        <v>1832</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527</v>
      </c>
      <c r="B118" s="45">
        <v>0</v>
      </c>
      <c r="C118" s="43">
        <v>0</v>
      </c>
      <c r="D118" s="18" t="s">
        <v>79</v>
      </c>
      <c r="E118" s="23">
        <v>0</v>
      </c>
      <c r="F118" s="18" t="s">
        <v>1832</v>
      </c>
      <c r="G118" s="23">
        <v>0</v>
      </c>
      <c r="H118" s="18" t="s">
        <v>1832</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526</v>
      </c>
      <c r="B119" s="45">
        <v>0</v>
      </c>
      <c r="C119" s="43">
        <v>0</v>
      </c>
      <c r="D119" s="18" t="s">
        <v>79</v>
      </c>
      <c r="E119" s="23">
        <v>0</v>
      </c>
      <c r="F119" s="18" t="s">
        <v>1832</v>
      </c>
      <c r="G119" s="23">
        <v>0</v>
      </c>
      <c r="H119" s="18" t="s">
        <v>1832</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525</v>
      </c>
      <c r="B120" s="45">
        <v>0</v>
      </c>
      <c r="C120" s="43">
        <v>0</v>
      </c>
      <c r="D120" s="18" t="s">
        <v>79</v>
      </c>
      <c r="E120" s="23">
        <v>0</v>
      </c>
      <c r="F120" s="18" t="s">
        <v>1832</v>
      </c>
      <c r="G120" s="23">
        <v>0</v>
      </c>
      <c r="H120" s="18" t="s">
        <v>1832</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524</v>
      </c>
      <c r="B121" s="45">
        <v>0</v>
      </c>
      <c r="C121" s="43">
        <v>0</v>
      </c>
      <c r="D121" s="18" t="s">
        <v>79</v>
      </c>
      <c r="E121" s="23">
        <v>0</v>
      </c>
      <c r="F121" s="18" t="s">
        <v>1832</v>
      </c>
      <c r="G121" s="23">
        <v>0</v>
      </c>
      <c r="H121" s="18" t="s">
        <v>1832</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83</v>
      </c>
      <c r="B122" s="45">
        <v>0</v>
      </c>
      <c r="C122" s="43">
        <v>0</v>
      </c>
      <c r="D122" s="18" t="s">
        <v>79</v>
      </c>
      <c r="E122" s="23">
        <v>0</v>
      </c>
      <c r="F122" s="18" t="s">
        <v>1832</v>
      </c>
      <c r="G122" s="23">
        <v>0</v>
      </c>
      <c r="H122" s="18" t="s">
        <v>1832</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523</v>
      </c>
      <c r="B123" s="45">
        <v>0</v>
      </c>
      <c r="C123" s="43">
        <v>0</v>
      </c>
      <c r="D123" s="18" t="s">
        <v>79</v>
      </c>
      <c r="E123" s="23">
        <v>0</v>
      </c>
      <c r="F123" s="18" t="s">
        <v>1832</v>
      </c>
      <c r="G123" s="23">
        <v>0</v>
      </c>
      <c r="H123" s="18" t="s">
        <v>1832</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111</v>
      </c>
      <c r="B124" s="45">
        <v>0</v>
      </c>
      <c r="C124" s="43">
        <v>0</v>
      </c>
      <c r="D124" s="18" t="s">
        <v>79</v>
      </c>
      <c r="E124" s="23">
        <v>0</v>
      </c>
      <c r="F124" s="18" t="s">
        <v>1832</v>
      </c>
      <c r="G124" s="23">
        <v>0</v>
      </c>
      <c r="H124" s="18" t="s">
        <v>1832</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522</v>
      </c>
      <c r="B125" s="45">
        <v>0</v>
      </c>
      <c r="C125" s="43">
        <v>0</v>
      </c>
      <c r="D125" s="18" t="s">
        <v>79</v>
      </c>
      <c r="E125" s="23">
        <v>0</v>
      </c>
      <c r="F125" s="18" t="s">
        <v>1832</v>
      </c>
      <c r="G125" s="23">
        <v>0</v>
      </c>
      <c r="H125" s="18" t="s">
        <v>1832</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521</v>
      </c>
      <c r="B126" s="45">
        <v>0</v>
      </c>
      <c r="C126" s="43">
        <v>0</v>
      </c>
      <c r="D126" s="18" t="s">
        <v>79</v>
      </c>
      <c r="E126" s="23">
        <v>0</v>
      </c>
      <c r="F126" s="18" t="s">
        <v>1832</v>
      </c>
      <c r="G126" s="23">
        <v>0</v>
      </c>
      <c r="H126" s="18" t="s">
        <v>1832</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174</v>
      </c>
      <c r="B127" s="45">
        <v>0</v>
      </c>
      <c r="C127" s="43">
        <v>0</v>
      </c>
      <c r="D127" s="18" t="s">
        <v>79</v>
      </c>
      <c r="E127" s="23">
        <v>0</v>
      </c>
      <c r="F127" s="18" t="s">
        <v>1832</v>
      </c>
      <c r="G127" s="23">
        <v>0</v>
      </c>
      <c r="H127" s="18" t="s">
        <v>1832</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122</v>
      </c>
      <c r="B128" s="45">
        <v>0</v>
      </c>
      <c r="C128" s="43">
        <v>0</v>
      </c>
      <c r="D128" s="18" t="s">
        <v>79</v>
      </c>
      <c r="E128" s="23">
        <v>0</v>
      </c>
      <c r="F128" s="18" t="s">
        <v>1832</v>
      </c>
      <c r="G128" s="23">
        <v>0</v>
      </c>
      <c r="H128" s="18" t="s">
        <v>1832</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520</v>
      </c>
      <c r="B129" s="45">
        <v>0</v>
      </c>
      <c r="C129" s="43">
        <v>0</v>
      </c>
      <c r="D129" s="18" t="s">
        <v>79</v>
      </c>
      <c r="E129" s="23">
        <v>0</v>
      </c>
      <c r="F129" s="18" t="s">
        <v>1832</v>
      </c>
      <c r="G129" s="23">
        <v>0</v>
      </c>
      <c r="H129" s="18" t="s">
        <v>1832</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519</v>
      </c>
      <c r="B130" s="45">
        <v>0</v>
      </c>
      <c r="C130" s="43">
        <v>0</v>
      </c>
      <c r="D130" s="18" t="s">
        <v>79</v>
      </c>
      <c r="E130" s="23">
        <v>0</v>
      </c>
      <c r="F130" s="18" t="s">
        <v>1832</v>
      </c>
      <c r="G130" s="23">
        <v>0</v>
      </c>
      <c r="H130" s="18" t="s">
        <v>1832</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518</v>
      </c>
      <c r="B131" s="45">
        <v>0</v>
      </c>
      <c r="C131" s="43">
        <v>0</v>
      </c>
      <c r="D131" s="18" t="s">
        <v>79</v>
      </c>
      <c r="E131" s="23">
        <v>0</v>
      </c>
      <c r="F131" s="18" t="s">
        <v>1832</v>
      </c>
      <c r="G131" s="23">
        <v>0</v>
      </c>
      <c r="H131" s="18" t="s">
        <v>1832</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100</v>
      </c>
      <c r="B132" s="45">
        <v>0</v>
      </c>
      <c r="C132" s="43">
        <v>0</v>
      </c>
      <c r="D132" s="18" t="s">
        <v>79</v>
      </c>
      <c r="E132" s="23">
        <v>0</v>
      </c>
      <c r="F132" s="18" t="s">
        <v>1832</v>
      </c>
      <c r="G132" s="23">
        <v>0</v>
      </c>
      <c r="H132" s="18" t="s">
        <v>1832</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113</v>
      </c>
      <c r="B133" s="45">
        <v>0</v>
      </c>
      <c r="C133" s="43">
        <v>0</v>
      </c>
      <c r="D133" s="18" t="s">
        <v>79</v>
      </c>
      <c r="E133" s="23">
        <v>0</v>
      </c>
      <c r="F133" s="18" t="s">
        <v>1832</v>
      </c>
      <c r="G133" s="23">
        <v>0</v>
      </c>
      <c r="H133" s="18" t="s">
        <v>1832</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110</v>
      </c>
      <c r="B134" s="45">
        <v>0</v>
      </c>
      <c r="C134" s="43">
        <v>0</v>
      </c>
      <c r="D134" s="18" t="s">
        <v>79</v>
      </c>
      <c r="E134" s="23">
        <v>0</v>
      </c>
      <c r="F134" s="18" t="s">
        <v>1832</v>
      </c>
      <c r="G134" s="23">
        <v>0</v>
      </c>
      <c r="H134" s="18" t="s">
        <v>1832</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101</v>
      </c>
      <c r="B135" s="45">
        <v>0</v>
      </c>
      <c r="C135" s="43">
        <v>0</v>
      </c>
      <c r="D135" s="18" t="s">
        <v>79</v>
      </c>
      <c r="E135" s="23">
        <v>0</v>
      </c>
      <c r="F135" s="18" t="s">
        <v>1832</v>
      </c>
      <c r="G135" s="23">
        <v>0</v>
      </c>
      <c r="H135" s="18" t="s">
        <v>1832</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94</v>
      </c>
      <c r="B136" s="45">
        <v>0</v>
      </c>
      <c r="C136" s="43">
        <v>0</v>
      </c>
      <c r="D136" s="18" t="s">
        <v>79</v>
      </c>
      <c r="E136" s="23">
        <v>0</v>
      </c>
      <c r="F136" s="18" t="s">
        <v>1832</v>
      </c>
      <c r="G136" s="23">
        <v>0</v>
      </c>
      <c r="H136" s="18" t="s">
        <v>1832</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121</v>
      </c>
      <c r="B137" s="45">
        <v>0</v>
      </c>
      <c r="C137" s="43">
        <v>0</v>
      </c>
      <c r="D137" s="18" t="s">
        <v>79</v>
      </c>
      <c r="E137" s="23">
        <v>0</v>
      </c>
      <c r="F137" s="18" t="s">
        <v>1832</v>
      </c>
      <c r="G137" s="23">
        <v>0</v>
      </c>
      <c r="H137" s="18" t="s">
        <v>1832</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124</v>
      </c>
      <c r="B138" s="45">
        <v>0</v>
      </c>
      <c r="C138" s="43">
        <v>0</v>
      </c>
      <c r="D138" s="18" t="s">
        <v>79</v>
      </c>
      <c r="E138" s="23">
        <v>0</v>
      </c>
      <c r="F138" s="18" t="s">
        <v>1832</v>
      </c>
      <c r="G138" s="23">
        <v>0</v>
      </c>
      <c r="H138" s="18" t="s">
        <v>1832</v>
      </c>
      <c r="I138" s="23">
        <v>0</v>
      </c>
      <c r="J138" s="18" t="s">
        <v>81</v>
      </c>
      <c r="K138" s="23">
        <v>0</v>
      </c>
      <c r="L138" s="23">
        <v>0</v>
      </c>
      <c r="M138" s="44"/>
      <c r="N138" s="42"/>
      <c r="O138" s="43"/>
      <c r="P138" s="42">
        <v>0</v>
      </c>
      <c r="Q138" s="22">
        <v>0</v>
      </c>
      <c r="R138" s="22">
        <v>0</v>
      </c>
      <c r="S138" s="23">
        <v>0</v>
      </c>
      <c r="T138" s="23">
        <v>0</v>
      </c>
    </row>
    <row r="139" spans="1:20" ht="20.100000000000001" customHeight="1" x14ac:dyDescent="0.4">
      <c r="A139" s="18" t="s">
        <v>125</v>
      </c>
      <c r="B139" s="45">
        <v>0</v>
      </c>
      <c r="C139" s="43">
        <v>0</v>
      </c>
      <c r="D139" s="18" t="s">
        <v>79</v>
      </c>
      <c r="E139" s="23">
        <v>0</v>
      </c>
      <c r="F139" s="18" t="s">
        <v>1832</v>
      </c>
      <c r="G139" s="23">
        <v>0</v>
      </c>
      <c r="H139" s="18" t="s">
        <v>1832</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175</v>
      </c>
      <c r="B140" s="45">
        <v>0</v>
      </c>
      <c r="C140" s="43">
        <v>0</v>
      </c>
      <c r="D140" s="18" t="s">
        <v>79</v>
      </c>
      <c r="E140" s="23">
        <v>0</v>
      </c>
      <c r="F140" s="18" t="s">
        <v>1832</v>
      </c>
      <c r="G140" s="23">
        <v>0</v>
      </c>
      <c r="H140" s="18" t="s">
        <v>1832</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517</v>
      </c>
      <c r="B141" s="45">
        <v>0</v>
      </c>
      <c r="C141" s="43">
        <v>0</v>
      </c>
      <c r="D141" s="18" t="s">
        <v>79</v>
      </c>
      <c r="E141" s="23">
        <v>0</v>
      </c>
      <c r="F141" s="18" t="s">
        <v>1832</v>
      </c>
      <c r="G141" s="23">
        <v>0</v>
      </c>
      <c r="H141" s="18" t="s">
        <v>1832</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516</v>
      </c>
      <c r="B142" s="45">
        <v>0</v>
      </c>
      <c r="C142" s="43">
        <v>0</v>
      </c>
      <c r="D142" s="18" t="s">
        <v>79</v>
      </c>
      <c r="E142" s="23">
        <v>0</v>
      </c>
      <c r="F142" s="18" t="s">
        <v>1832</v>
      </c>
      <c r="G142" s="23">
        <v>0</v>
      </c>
      <c r="H142" s="18" t="s">
        <v>1832</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515</v>
      </c>
      <c r="B143" s="45">
        <v>0</v>
      </c>
      <c r="C143" s="43">
        <v>0</v>
      </c>
      <c r="D143" s="18" t="s">
        <v>79</v>
      </c>
      <c r="E143" s="23">
        <v>0</v>
      </c>
      <c r="F143" s="18" t="s">
        <v>1832</v>
      </c>
      <c r="G143" s="23">
        <v>0</v>
      </c>
      <c r="H143" s="18" t="s">
        <v>1832</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514</v>
      </c>
      <c r="B144" s="45">
        <v>0</v>
      </c>
      <c r="C144" s="43">
        <v>0</v>
      </c>
      <c r="D144" s="18" t="s">
        <v>79</v>
      </c>
      <c r="E144" s="23">
        <v>0</v>
      </c>
      <c r="F144" s="18" t="s">
        <v>1832</v>
      </c>
      <c r="G144" s="23">
        <v>0</v>
      </c>
      <c r="H144" s="18" t="s">
        <v>1832</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513</v>
      </c>
      <c r="B145" s="45">
        <v>0</v>
      </c>
      <c r="C145" s="43">
        <v>0</v>
      </c>
      <c r="D145" s="18" t="s">
        <v>79</v>
      </c>
      <c r="E145" s="23">
        <v>0</v>
      </c>
      <c r="F145" s="18" t="s">
        <v>1832</v>
      </c>
      <c r="G145" s="23">
        <v>0</v>
      </c>
      <c r="H145" s="18" t="s">
        <v>1832</v>
      </c>
      <c r="I145" s="23">
        <v>0</v>
      </c>
      <c r="J145" s="18" t="s">
        <v>81</v>
      </c>
      <c r="K145" s="23">
        <v>0</v>
      </c>
      <c r="L145" s="23">
        <v>0</v>
      </c>
      <c r="M145" s="44"/>
      <c r="N145" s="42"/>
      <c r="O145" s="43"/>
      <c r="P145" s="42">
        <v>0</v>
      </c>
      <c r="Q145" s="22">
        <v>0</v>
      </c>
      <c r="R145" s="22">
        <v>0</v>
      </c>
      <c r="S145" s="23">
        <v>0</v>
      </c>
      <c r="T145" s="23">
        <v>0</v>
      </c>
    </row>
    <row r="146" spans="1:20" ht="20.100000000000001" customHeight="1" x14ac:dyDescent="0.4">
      <c r="A146" s="18" t="s">
        <v>512</v>
      </c>
      <c r="B146" s="45">
        <v>0</v>
      </c>
      <c r="C146" s="43">
        <v>0</v>
      </c>
      <c r="D146" s="18" t="s">
        <v>79</v>
      </c>
      <c r="E146" s="23">
        <v>0</v>
      </c>
      <c r="F146" s="18" t="s">
        <v>1832</v>
      </c>
      <c r="G146" s="23">
        <v>0</v>
      </c>
      <c r="H146" s="18" t="s">
        <v>1832</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511</v>
      </c>
      <c r="B147" s="45">
        <v>0</v>
      </c>
      <c r="C147" s="43">
        <v>0</v>
      </c>
      <c r="D147" s="18" t="s">
        <v>79</v>
      </c>
      <c r="E147" s="23">
        <v>0</v>
      </c>
      <c r="F147" s="18" t="s">
        <v>1832</v>
      </c>
      <c r="G147" s="23">
        <v>0</v>
      </c>
      <c r="H147" s="18" t="s">
        <v>1832</v>
      </c>
      <c r="I147" s="23">
        <v>0</v>
      </c>
      <c r="J147" s="18" t="s">
        <v>81</v>
      </c>
      <c r="K147" s="23">
        <v>0</v>
      </c>
      <c r="L147" s="23">
        <v>0</v>
      </c>
      <c r="M147" s="44"/>
      <c r="N147" s="42"/>
      <c r="O147" s="43"/>
      <c r="P147" s="42">
        <v>0</v>
      </c>
      <c r="Q147" s="22">
        <v>0</v>
      </c>
      <c r="R147" s="22">
        <v>0</v>
      </c>
      <c r="S147" s="23">
        <v>0</v>
      </c>
      <c r="T147" s="23">
        <v>0</v>
      </c>
    </row>
    <row r="148" spans="1:20" ht="20.100000000000001" customHeight="1" x14ac:dyDescent="0.4">
      <c r="A148" s="18" t="s">
        <v>510</v>
      </c>
      <c r="B148" s="45">
        <v>0</v>
      </c>
      <c r="C148" s="43">
        <v>0</v>
      </c>
      <c r="D148" s="18" t="s">
        <v>79</v>
      </c>
      <c r="E148" s="23">
        <v>0</v>
      </c>
      <c r="F148" s="18" t="s">
        <v>1832</v>
      </c>
      <c r="G148" s="23">
        <v>0</v>
      </c>
      <c r="H148" s="18" t="s">
        <v>1832</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509</v>
      </c>
      <c r="B149" s="45">
        <v>0</v>
      </c>
      <c r="C149" s="43">
        <v>0</v>
      </c>
      <c r="D149" s="18" t="s">
        <v>79</v>
      </c>
      <c r="E149" s="23">
        <v>0</v>
      </c>
      <c r="F149" s="18" t="s">
        <v>1832</v>
      </c>
      <c r="G149" s="23">
        <v>0</v>
      </c>
      <c r="H149" s="18" t="s">
        <v>1832</v>
      </c>
      <c r="I149" s="23">
        <v>0</v>
      </c>
      <c r="J149" s="18" t="s">
        <v>81</v>
      </c>
      <c r="K149" s="23">
        <v>0</v>
      </c>
      <c r="L149" s="23">
        <v>0</v>
      </c>
      <c r="M149" s="44"/>
      <c r="N149" s="42"/>
      <c r="O149" s="43"/>
      <c r="P149" s="42">
        <v>0</v>
      </c>
      <c r="Q149" s="22">
        <v>0</v>
      </c>
      <c r="R149" s="22">
        <v>0</v>
      </c>
      <c r="S149" s="23">
        <v>0</v>
      </c>
      <c r="T149" s="23">
        <v>0</v>
      </c>
    </row>
    <row r="150" spans="1:20" ht="20.100000000000001" customHeight="1" x14ac:dyDescent="0.4">
      <c r="A150" s="18" t="s">
        <v>508</v>
      </c>
      <c r="B150" s="45">
        <v>0</v>
      </c>
      <c r="C150" s="43">
        <v>0</v>
      </c>
      <c r="D150" s="18" t="s">
        <v>79</v>
      </c>
      <c r="E150" s="23">
        <v>0</v>
      </c>
      <c r="F150" s="18" t="s">
        <v>1832</v>
      </c>
      <c r="G150" s="23">
        <v>0</v>
      </c>
      <c r="H150" s="18" t="s">
        <v>1832</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168</v>
      </c>
      <c r="B151" s="45">
        <v>0</v>
      </c>
      <c r="C151" s="43">
        <v>0</v>
      </c>
      <c r="D151" s="18" t="s">
        <v>79</v>
      </c>
      <c r="E151" s="23">
        <v>0</v>
      </c>
      <c r="F151" s="18" t="s">
        <v>1832</v>
      </c>
      <c r="G151" s="23">
        <v>0</v>
      </c>
      <c r="H151" s="18" t="s">
        <v>1832</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130</v>
      </c>
      <c r="B152" s="45">
        <v>0</v>
      </c>
      <c r="C152" s="43">
        <v>0</v>
      </c>
      <c r="D152" s="18" t="s">
        <v>79</v>
      </c>
      <c r="E152" s="23">
        <v>0</v>
      </c>
      <c r="F152" s="18" t="s">
        <v>1832</v>
      </c>
      <c r="G152" s="23">
        <v>0</v>
      </c>
      <c r="H152" s="18" t="s">
        <v>1832</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93</v>
      </c>
      <c r="B153" s="45">
        <v>0</v>
      </c>
      <c r="C153" s="43">
        <v>0</v>
      </c>
      <c r="D153" s="18" t="s">
        <v>79</v>
      </c>
      <c r="E153" s="23">
        <v>0</v>
      </c>
      <c r="F153" s="18" t="s">
        <v>1832</v>
      </c>
      <c r="G153" s="23">
        <v>0</v>
      </c>
      <c r="H153" s="18" t="s">
        <v>1832</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169</v>
      </c>
      <c r="B154" s="45">
        <v>0</v>
      </c>
      <c r="C154" s="43">
        <v>0</v>
      </c>
      <c r="D154" s="18" t="s">
        <v>79</v>
      </c>
      <c r="E154" s="23">
        <v>0</v>
      </c>
      <c r="F154" s="18" t="s">
        <v>1832</v>
      </c>
      <c r="G154" s="23">
        <v>0</v>
      </c>
      <c r="H154" s="18" t="s">
        <v>1832</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507</v>
      </c>
      <c r="B155" s="45">
        <v>0</v>
      </c>
      <c r="C155" s="43">
        <v>0</v>
      </c>
      <c r="D155" s="18" t="s">
        <v>79</v>
      </c>
      <c r="E155" s="23">
        <v>0</v>
      </c>
      <c r="F155" s="18" t="s">
        <v>1832</v>
      </c>
      <c r="G155" s="23">
        <v>0</v>
      </c>
      <c r="H155" s="18" t="s">
        <v>1832</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128</v>
      </c>
      <c r="B156" s="45">
        <v>0</v>
      </c>
      <c r="C156" s="43">
        <v>0</v>
      </c>
      <c r="D156" s="18" t="s">
        <v>79</v>
      </c>
      <c r="E156" s="23">
        <v>0</v>
      </c>
      <c r="F156" s="18" t="s">
        <v>1832</v>
      </c>
      <c r="G156" s="23">
        <v>0</v>
      </c>
      <c r="H156" s="18" t="s">
        <v>1832</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506</v>
      </c>
      <c r="B157" s="45">
        <v>0</v>
      </c>
      <c r="C157" s="43">
        <v>0</v>
      </c>
      <c r="D157" s="18" t="s">
        <v>79</v>
      </c>
      <c r="E157" s="23">
        <v>0</v>
      </c>
      <c r="F157" s="18" t="s">
        <v>1832</v>
      </c>
      <c r="G157" s="23">
        <v>0</v>
      </c>
      <c r="H157" s="18" t="s">
        <v>1832</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108</v>
      </c>
      <c r="B158" s="45">
        <v>0</v>
      </c>
      <c r="C158" s="43">
        <v>0</v>
      </c>
      <c r="D158" s="18" t="s">
        <v>79</v>
      </c>
      <c r="E158" s="23">
        <v>0</v>
      </c>
      <c r="F158" s="18" t="s">
        <v>1832</v>
      </c>
      <c r="G158" s="23">
        <v>0</v>
      </c>
      <c r="H158" s="18" t="s">
        <v>1832</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117</v>
      </c>
      <c r="B159" s="45">
        <v>0</v>
      </c>
      <c r="C159" s="43">
        <v>0</v>
      </c>
      <c r="D159" s="18" t="s">
        <v>79</v>
      </c>
      <c r="E159" s="23">
        <v>0</v>
      </c>
      <c r="F159" s="18" t="s">
        <v>1832</v>
      </c>
      <c r="G159" s="23">
        <v>0</v>
      </c>
      <c r="H159" s="18" t="s">
        <v>1832</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123</v>
      </c>
      <c r="B160" s="45">
        <v>0</v>
      </c>
      <c r="C160" s="43">
        <v>0</v>
      </c>
      <c r="D160" s="18" t="s">
        <v>79</v>
      </c>
      <c r="E160" s="23">
        <v>0</v>
      </c>
      <c r="F160" s="18" t="s">
        <v>1832</v>
      </c>
      <c r="G160" s="23">
        <v>0</v>
      </c>
      <c r="H160" s="18" t="s">
        <v>1832</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505</v>
      </c>
      <c r="B161" s="45">
        <v>0</v>
      </c>
      <c r="C161" s="43">
        <v>0</v>
      </c>
      <c r="D161" s="18" t="s">
        <v>79</v>
      </c>
      <c r="E161" s="23">
        <v>0</v>
      </c>
      <c r="F161" s="18" t="s">
        <v>1832</v>
      </c>
      <c r="G161" s="23">
        <v>0</v>
      </c>
      <c r="H161" s="18" t="s">
        <v>1832</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119</v>
      </c>
      <c r="B162" s="45">
        <v>0</v>
      </c>
      <c r="C162" s="43">
        <v>0</v>
      </c>
      <c r="D162" s="18" t="s">
        <v>79</v>
      </c>
      <c r="E162" s="23">
        <v>0</v>
      </c>
      <c r="F162" s="18" t="s">
        <v>1832</v>
      </c>
      <c r="G162" s="23">
        <v>0</v>
      </c>
      <c r="H162" s="18" t="s">
        <v>1832</v>
      </c>
      <c r="I162" s="23">
        <v>0</v>
      </c>
      <c r="J162" s="18" t="s">
        <v>81</v>
      </c>
      <c r="K162" s="23">
        <v>0</v>
      </c>
      <c r="L162" s="23">
        <v>0</v>
      </c>
      <c r="M162" s="44"/>
      <c r="N162" s="42"/>
      <c r="O162" s="43"/>
      <c r="P162" s="42">
        <v>0</v>
      </c>
      <c r="Q162" s="22">
        <v>0</v>
      </c>
      <c r="R162" s="22">
        <v>0</v>
      </c>
      <c r="S162" s="23">
        <v>0</v>
      </c>
      <c r="T162" s="23">
        <v>0</v>
      </c>
    </row>
    <row r="163" spans="1:20" ht="20.100000000000001" customHeight="1" x14ac:dyDescent="0.4">
      <c r="A163" s="18" t="s">
        <v>504</v>
      </c>
      <c r="B163" s="45">
        <v>0</v>
      </c>
      <c r="C163" s="43">
        <v>0</v>
      </c>
      <c r="D163" s="18" t="s">
        <v>79</v>
      </c>
      <c r="E163" s="23">
        <v>0</v>
      </c>
      <c r="F163" s="18" t="s">
        <v>1832</v>
      </c>
      <c r="G163" s="23">
        <v>0</v>
      </c>
      <c r="H163" s="18" t="s">
        <v>1832</v>
      </c>
      <c r="I163" s="23">
        <v>0</v>
      </c>
      <c r="J163" s="18" t="s">
        <v>81</v>
      </c>
      <c r="K163" s="23">
        <v>0</v>
      </c>
      <c r="L163" s="23">
        <v>0</v>
      </c>
      <c r="M163" s="44"/>
      <c r="N163" s="42"/>
      <c r="O163" s="43"/>
      <c r="P163" s="42">
        <v>0</v>
      </c>
      <c r="Q163" s="22">
        <v>0</v>
      </c>
      <c r="R163" s="22">
        <v>0</v>
      </c>
      <c r="S163" s="23">
        <v>0</v>
      </c>
      <c r="T163" s="23">
        <v>0</v>
      </c>
    </row>
    <row r="164" spans="1:20" ht="20.100000000000001" customHeight="1" x14ac:dyDescent="0.4">
      <c r="A164" s="18" t="s">
        <v>106</v>
      </c>
      <c r="B164" s="45">
        <v>0</v>
      </c>
      <c r="C164" s="43">
        <v>0</v>
      </c>
      <c r="D164" s="18" t="s">
        <v>79</v>
      </c>
      <c r="E164" s="23">
        <v>0</v>
      </c>
      <c r="F164" s="18" t="s">
        <v>1832</v>
      </c>
      <c r="G164" s="23">
        <v>0</v>
      </c>
      <c r="H164" s="18" t="s">
        <v>1832</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82</v>
      </c>
      <c r="B165" s="45">
        <v>0</v>
      </c>
      <c r="C165" s="43">
        <v>0</v>
      </c>
      <c r="D165" s="18" t="s">
        <v>79</v>
      </c>
      <c r="E165" s="23">
        <v>0</v>
      </c>
      <c r="F165" s="18" t="s">
        <v>1832</v>
      </c>
      <c r="G165" s="23">
        <v>0</v>
      </c>
      <c r="H165" s="18" t="s">
        <v>1832</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503</v>
      </c>
      <c r="B166" s="45">
        <v>0</v>
      </c>
      <c r="C166" s="43">
        <v>0</v>
      </c>
      <c r="D166" s="18" t="s">
        <v>79</v>
      </c>
      <c r="E166" s="23">
        <v>0</v>
      </c>
      <c r="F166" s="18" t="s">
        <v>1832</v>
      </c>
      <c r="G166" s="23">
        <v>0</v>
      </c>
      <c r="H166" s="18" t="s">
        <v>1832</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502</v>
      </c>
      <c r="B167" s="45">
        <v>0</v>
      </c>
      <c r="C167" s="43">
        <v>0</v>
      </c>
      <c r="D167" s="18" t="s">
        <v>79</v>
      </c>
      <c r="E167" s="23">
        <v>0</v>
      </c>
      <c r="F167" s="18" t="s">
        <v>1832</v>
      </c>
      <c r="G167" s="23">
        <v>0</v>
      </c>
      <c r="H167" s="18" t="s">
        <v>1832</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501</v>
      </c>
      <c r="B168" s="45">
        <v>0</v>
      </c>
      <c r="C168" s="43">
        <v>0</v>
      </c>
      <c r="D168" s="18" t="s">
        <v>79</v>
      </c>
      <c r="E168" s="23">
        <v>0</v>
      </c>
      <c r="F168" s="18" t="s">
        <v>1832</v>
      </c>
      <c r="G168" s="23">
        <v>0</v>
      </c>
      <c r="H168" s="18" t="s">
        <v>1832</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105</v>
      </c>
      <c r="B169" s="45">
        <v>0</v>
      </c>
      <c r="C169" s="43">
        <v>0</v>
      </c>
      <c r="D169" s="18" t="s">
        <v>79</v>
      </c>
      <c r="E169" s="23">
        <v>0</v>
      </c>
      <c r="F169" s="18" t="s">
        <v>1832</v>
      </c>
      <c r="G169" s="23">
        <v>0</v>
      </c>
      <c r="H169" s="18" t="s">
        <v>1832</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500</v>
      </c>
      <c r="B170" s="45">
        <v>0</v>
      </c>
      <c r="C170" s="43">
        <v>0</v>
      </c>
      <c r="D170" s="18" t="s">
        <v>79</v>
      </c>
      <c r="E170" s="23">
        <v>0</v>
      </c>
      <c r="F170" s="18" t="s">
        <v>1832</v>
      </c>
      <c r="G170" s="23">
        <v>0</v>
      </c>
      <c r="H170" s="18" t="s">
        <v>1832</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112</v>
      </c>
      <c r="B171" s="45">
        <v>0</v>
      </c>
      <c r="C171" s="43">
        <v>0</v>
      </c>
      <c r="D171" s="18" t="s">
        <v>79</v>
      </c>
      <c r="E171" s="23">
        <v>0</v>
      </c>
      <c r="F171" s="18" t="s">
        <v>1832</v>
      </c>
      <c r="G171" s="23">
        <v>0</v>
      </c>
      <c r="H171" s="18" t="s">
        <v>1832</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182</v>
      </c>
      <c r="B172" s="45">
        <v>0</v>
      </c>
      <c r="C172" s="43">
        <v>0</v>
      </c>
      <c r="D172" s="18" t="s">
        <v>79</v>
      </c>
      <c r="E172" s="23">
        <v>0</v>
      </c>
      <c r="F172" s="18" t="s">
        <v>1832</v>
      </c>
      <c r="G172" s="23">
        <v>0</v>
      </c>
      <c r="H172" s="18" t="s">
        <v>1832</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80</v>
      </c>
      <c r="B173" s="45">
        <v>0</v>
      </c>
      <c r="C173" s="43">
        <v>0</v>
      </c>
      <c r="D173" s="18" t="s">
        <v>79</v>
      </c>
      <c r="E173" s="23">
        <v>0</v>
      </c>
      <c r="F173" s="18" t="s">
        <v>1832</v>
      </c>
      <c r="G173" s="23">
        <v>0</v>
      </c>
      <c r="H173" s="18" t="s">
        <v>1832</v>
      </c>
      <c r="I173" s="23">
        <v>0</v>
      </c>
      <c r="J173" s="18" t="s">
        <v>81</v>
      </c>
      <c r="K173" s="23">
        <v>0</v>
      </c>
      <c r="L173" s="23">
        <v>0</v>
      </c>
      <c r="M173" s="44"/>
      <c r="N173" s="42"/>
      <c r="O173" s="43"/>
      <c r="P173" s="42">
        <v>0</v>
      </c>
      <c r="Q173" s="22">
        <v>0</v>
      </c>
      <c r="R173" s="22">
        <v>0</v>
      </c>
      <c r="S173" s="23">
        <v>0</v>
      </c>
      <c r="T173" s="23">
        <v>0</v>
      </c>
    </row>
    <row r="174" spans="1:20" ht="20.100000000000001" hidden="1" customHeight="1" x14ac:dyDescent="0.35">
      <c r="A174" s="40" t="s">
        <v>77</v>
      </c>
      <c r="B174" s="41">
        <v>19228</v>
      </c>
      <c r="C174" s="38">
        <v>19.822680412371135</v>
      </c>
      <c r="D174" s="38">
        <v>3.1</v>
      </c>
      <c r="E174" s="35">
        <v>1.3113425925925926E-2</v>
      </c>
      <c r="F174" s="50">
        <v>205.54270833333334</v>
      </c>
      <c r="G174" s="35">
        <f>F174/B174</f>
        <v>1.06897601587962E-2</v>
      </c>
      <c r="H174" s="50">
        <v>33.883587962962963</v>
      </c>
      <c r="I174" s="35">
        <f>H174/B174</f>
        <v>1.7622003309217269E-3</v>
      </c>
      <c r="J174" s="50">
        <v>10.522511574074073</v>
      </c>
      <c r="K174" s="35">
        <v>5.7870370370370367E-4</v>
      </c>
      <c r="L174" s="35">
        <v>2.0949074074074073E-3</v>
      </c>
      <c r="M174" s="39">
        <v>5269</v>
      </c>
      <c r="N174" s="37">
        <v>0.27402745995423339</v>
      </c>
      <c r="O174" s="38">
        <v>3.0827875226132622</v>
      </c>
      <c r="P174" s="37">
        <v>0.85242477558972474</v>
      </c>
      <c r="Q174" s="36">
        <v>0.31430555555555556</v>
      </c>
      <c r="R174" s="36">
        <v>0.26791666666666669</v>
      </c>
      <c r="S174" s="35">
        <v>2.3912037037037037E-2</v>
      </c>
      <c r="T174" s="35">
        <v>3.5798611111111114E-2</v>
      </c>
    </row>
    <row r="175" spans="1:20" ht="20.100000000000001" hidden="1" customHeight="1" x14ac:dyDescent="0.4">
      <c r="G175" s="47">
        <f>G174*86400</f>
        <v>923.5952777199916</v>
      </c>
      <c r="H175" s="19"/>
      <c r="I175" s="47">
        <f>I174*86400</f>
        <v>152.25410859163719</v>
      </c>
      <c r="K175" s="47">
        <f>K174*86400</f>
        <v>50</v>
      </c>
    </row>
    <row r="176" spans="1:20" ht="20.100000000000001" hidden="1" customHeight="1" x14ac:dyDescent="0.4">
      <c r="A176" s="18" t="s">
        <v>499</v>
      </c>
      <c r="G176" s="47"/>
    </row>
    <row r="178" spans="6:7" ht="20.100000000000001" customHeight="1" x14ac:dyDescent="0.35">
      <c r="F178" s="35"/>
      <c r="G178" s="47"/>
    </row>
    <row r="179" spans="6:7" ht="20.100000000000001" customHeight="1" x14ac:dyDescent="0.4">
      <c r="F179" s="51"/>
    </row>
    <row r="181" spans="6:7" ht="20.100000000000001" customHeight="1" x14ac:dyDescent="0.4">
      <c r="F181" s="19"/>
    </row>
  </sheetData>
  <autoFilter ref="A1:T176" xr:uid="{86EF72E9-3617-403A-863A-3503BE07A880}">
    <filterColumn colId="3">
      <filters>
        <filter val="NaN"/>
      </filters>
    </filterColumn>
  </autoFilter>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DCEEB-D3CF-468A-8ED6-D494802DF245}">
  <sheetPr codeName="Sheet12"/>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100</v>
      </c>
      <c r="B2" s="45">
        <v>207</v>
      </c>
      <c r="C2" s="43">
        <v>12.9375</v>
      </c>
      <c r="D2" s="43">
        <v>2</v>
      </c>
      <c r="E2" s="23">
        <v>2.0717592592592593E-2</v>
      </c>
      <c r="F2" s="18" t="s">
        <v>794</v>
      </c>
      <c r="G2" s="23">
        <v>1.7210648148148149E-2</v>
      </c>
      <c r="H2" s="18" t="s">
        <v>793</v>
      </c>
      <c r="I2" s="23">
        <v>2.8587962962962963E-3</v>
      </c>
      <c r="J2" s="18" t="s">
        <v>792</v>
      </c>
      <c r="K2" s="23">
        <v>6.4814814814814813E-4</v>
      </c>
      <c r="L2" s="23">
        <v>2.2453703703703702E-3</v>
      </c>
      <c r="M2" s="44">
        <v>60</v>
      </c>
      <c r="N2" s="42">
        <v>0.28985507246376813</v>
      </c>
      <c r="O2" s="43">
        <v>1.7421385908420248</v>
      </c>
      <c r="P2" s="42">
        <v>0.95727505329631501</v>
      </c>
      <c r="Q2" s="22">
        <v>0.32324074074074072</v>
      </c>
      <c r="R2" s="22">
        <v>0.30942129629629628</v>
      </c>
      <c r="S2" s="23">
        <v>1.3587962962962963E-2</v>
      </c>
      <c r="T2" s="23">
        <v>4.2048611111111113E-2</v>
      </c>
    </row>
    <row r="3" spans="1:20" ht="20.100000000000001" customHeight="1" x14ac:dyDescent="0.4">
      <c r="A3" s="18" t="s">
        <v>595</v>
      </c>
      <c r="B3" s="45">
        <v>136</v>
      </c>
      <c r="C3" s="43">
        <v>10.461538461538462</v>
      </c>
      <c r="D3" s="43">
        <v>2.1</v>
      </c>
      <c r="E3" s="23">
        <v>1.9143518518518518E-2</v>
      </c>
      <c r="F3" s="18" t="s">
        <v>791</v>
      </c>
      <c r="G3" s="23">
        <v>1.6979166666666667E-2</v>
      </c>
      <c r="H3" s="18" t="s">
        <v>790</v>
      </c>
      <c r="I3" s="23">
        <v>2.0023148148148148E-3</v>
      </c>
      <c r="J3" s="18" t="s">
        <v>789</v>
      </c>
      <c r="K3" s="23">
        <v>1.7361111111111112E-4</v>
      </c>
      <c r="L3" s="23">
        <v>1.3657407407407407E-3</v>
      </c>
      <c r="M3" s="44">
        <v>17</v>
      </c>
      <c r="N3" s="42">
        <v>0.125</v>
      </c>
      <c r="O3" s="43">
        <v>1.7716123096254941</v>
      </c>
      <c r="P3" s="42">
        <v>0.94617696442419141</v>
      </c>
      <c r="Q3" s="22">
        <v>0.26004629629629628</v>
      </c>
      <c r="R3" s="22">
        <v>0.24604166666666666</v>
      </c>
      <c r="S3" s="23">
        <v>2.056712962962963E-2</v>
      </c>
      <c r="T3" s="23">
        <v>3.2743055555555553E-2</v>
      </c>
    </row>
    <row r="4" spans="1:20" ht="20.100000000000001" customHeight="1" x14ac:dyDescent="0.4">
      <c r="A4" s="18" t="s">
        <v>114</v>
      </c>
      <c r="B4" s="45">
        <v>253</v>
      </c>
      <c r="C4" s="43">
        <v>14.055555555555555</v>
      </c>
      <c r="D4" s="43">
        <v>2.1</v>
      </c>
      <c r="E4" s="23">
        <v>1.9652777777777779E-2</v>
      </c>
      <c r="F4" s="18" t="s">
        <v>788</v>
      </c>
      <c r="G4" s="23">
        <v>1.5613425925925926E-2</v>
      </c>
      <c r="H4" s="18" t="s">
        <v>787</v>
      </c>
      <c r="I4" s="23">
        <v>3.2175925925925926E-3</v>
      </c>
      <c r="J4" s="18" t="s">
        <v>786</v>
      </c>
      <c r="K4" s="23">
        <v>8.2175925925925927E-4</v>
      </c>
      <c r="L4" s="23">
        <v>2.2337962962962962E-3</v>
      </c>
      <c r="M4" s="44">
        <v>93</v>
      </c>
      <c r="N4" s="42">
        <v>0.3675889328063241</v>
      </c>
      <c r="O4" s="43">
        <v>1.8541161994409203</v>
      </c>
      <c r="P4" s="42">
        <v>0.9523683033233481</v>
      </c>
      <c r="Q4" s="22">
        <v>0.33166666666666667</v>
      </c>
      <c r="R4" s="22">
        <v>0.31586805555555558</v>
      </c>
      <c r="S4" s="23">
        <v>1.8749999999999999E-2</v>
      </c>
      <c r="T4" s="23">
        <v>4.5868055555555558E-2</v>
      </c>
    </row>
    <row r="5" spans="1:20" ht="20.100000000000001" customHeight="1" x14ac:dyDescent="0.4">
      <c r="A5" s="18" t="s">
        <v>521</v>
      </c>
      <c r="B5" s="45">
        <v>259</v>
      </c>
      <c r="C5" s="43">
        <v>14.388888888888889</v>
      </c>
      <c r="D5" s="43">
        <v>2.2999999999999998</v>
      </c>
      <c r="E5" s="23">
        <v>1.7858796296296296E-2</v>
      </c>
      <c r="F5" s="18" t="s">
        <v>785</v>
      </c>
      <c r="G5" s="23">
        <v>1.556712962962963E-2</v>
      </c>
      <c r="H5" s="18" t="s">
        <v>784</v>
      </c>
      <c r="I5" s="23">
        <v>1.9791666666666668E-3</v>
      </c>
      <c r="J5" s="18" t="s">
        <v>783</v>
      </c>
      <c r="K5" s="23">
        <v>3.1250000000000001E-4</v>
      </c>
      <c r="L5" s="23">
        <v>1.4930555555555556E-3</v>
      </c>
      <c r="M5" s="44">
        <v>55</v>
      </c>
      <c r="N5" s="42">
        <v>0.21235521235521235</v>
      </c>
      <c r="O5" s="43">
        <v>1.9596882542049088</v>
      </c>
      <c r="P5" s="42">
        <v>0.937731107775988</v>
      </c>
      <c r="Q5" s="22">
        <v>0.32624999999999998</v>
      </c>
      <c r="R5" s="22">
        <v>0.30593749999999997</v>
      </c>
      <c r="S5" s="23">
        <v>1.576388888888889E-2</v>
      </c>
      <c r="T5" s="23">
        <v>4.1944444444444444E-2</v>
      </c>
    </row>
    <row r="6" spans="1:20" ht="20.100000000000001" customHeight="1" x14ac:dyDescent="0.4">
      <c r="A6" s="18" t="s">
        <v>129</v>
      </c>
      <c r="B6" s="45">
        <v>234</v>
      </c>
      <c r="C6" s="43">
        <v>13</v>
      </c>
      <c r="D6" s="43">
        <v>2</v>
      </c>
      <c r="E6" s="23">
        <v>2.0092592592592592E-2</v>
      </c>
      <c r="F6" s="18" t="s">
        <v>782</v>
      </c>
      <c r="G6" s="23">
        <v>1.5324074074074073E-2</v>
      </c>
      <c r="H6" s="18" t="s">
        <v>781</v>
      </c>
      <c r="I6" s="23">
        <v>3.7037037037037038E-3</v>
      </c>
      <c r="J6" s="18" t="s">
        <v>780</v>
      </c>
      <c r="K6" s="23">
        <v>1.0763888888888889E-3</v>
      </c>
      <c r="L6" s="23">
        <v>2.8009259259259259E-3</v>
      </c>
      <c r="M6" s="44">
        <v>90</v>
      </c>
      <c r="N6" s="42">
        <v>0.38461538461538464</v>
      </c>
      <c r="O6" s="43">
        <v>1.7368473436067262</v>
      </c>
      <c r="P6" s="42">
        <v>0.95828642946395337</v>
      </c>
      <c r="Q6" s="22">
        <v>0.32543981481481482</v>
      </c>
      <c r="R6" s="22">
        <v>0.31186342592592592</v>
      </c>
      <c r="S6" s="23">
        <v>1.4328703703703703E-2</v>
      </c>
      <c r="T6" s="23">
        <v>4.1597222222222223E-2</v>
      </c>
    </row>
    <row r="7" spans="1:20" ht="20.100000000000001" customHeight="1" x14ac:dyDescent="0.4">
      <c r="A7" s="18" t="s">
        <v>597</v>
      </c>
      <c r="B7" s="45">
        <v>269</v>
      </c>
      <c r="C7" s="43">
        <v>14.944444444444445</v>
      </c>
      <c r="D7" s="43">
        <v>2.2999999999999998</v>
      </c>
      <c r="E7" s="23">
        <v>1.7789351851851851E-2</v>
      </c>
      <c r="F7" s="18" t="s">
        <v>779</v>
      </c>
      <c r="G7" s="23">
        <v>1.4826388888888889E-2</v>
      </c>
      <c r="H7" s="18" t="s">
        <v>778</v>
      </c>
      <c r="I7" s="23">
        <v>2.662037037037037E-3</v>
      </c>
      <c r="J7" s="18" t="s">
        <v>777</v>
      </c>
      <c r="K7" s="23">
        <v>3.0092592592592595E-4</v>
      </c>
      <c r="L7" s="23">
        <v>1.6435185185185185E-3</v>
      </c>
      <c r="M7" s="44">
        <v>49</v>
      </c>
      <c r="N7" s="42">
        <v>0.18215613382899629</v>
      </c>
      <c r="O7" s="43">
        <v>1.994339954471962</v>
      </c>
      <c r="P7" s="42">
        <v>0.95827216853174435</v>
      </c>
      <c r="Q7" s="22">
        <v>0.32582175925925927</v>
      </c>
      <c r="R7" s="22">
        <v>0.31222222222222223</v>
      </c>
      <c r="S7" s="23">
        <v>1.5069444444444444E-2</v>
      </c>
      <c r="T7" s="23">
        <v>3.9710648148148148E-2</v>
      </c>
    </row>
    <row r="8" spans="1:20" ht="20.100000000000001" customHeight="1" x14ac:dyDescent="0.4">
      <c r="A8" s="18" t="s">
        <v>507</v>
      </c>
      <c r="B8" s="45">
        <v>50</v>
      </c>
      <c r="C8" s="43">
        <v>12.5</v>
      </c>
      <c r="D8" s="43">
        <v>2.1</v>
      </c>
      <c r="E8" s="23">
        <v>1.9537037037037037E-2</v>
      </c>
      <c r="F8" s="18" t="s">
        <v>776</v>
      </c>
      <c r="G8" s="23">
        <v>1.4756944444444444E-2</v>
      </c>
      <c r="H8" s="18" t="s">
        <v>775</v>
      </c>
      <c r="I8" s="23">
        <v>3.449074074074074E-3</v>
      </c>
      <c r="J8" s="18" t="s">
        <v>774</v>
      </c>
      <c r="K8" s="23">
        <v>1.3194444444444445E-3</v>
      </c>
      <c r="L8" s="23">
        <v>2.5347222222222221E-3</v>
      </c>
      <c r="M8" s="44">
        <v>26</v>
      </c>
      <c r="N8" s="42">
        <v>0.52</v>
      </c>
      <c r="O8" s="43">
        <v>1.8482708271242987</v>
      </c>
      <c r="P8" s="42">
        <v>0.90397197395491202</v>
      </c>
      <c r="Q8" s="22">
        <v>0.31172453703703706</v>
      </c>
      <c r="R8" s="22">
        <v>0.28179398148148149</v>
      </c>
      <c r="S8" s="23">
        <v>2.2835648148148147E-2</v>
      </c>
      <c r="T8" s="23">
        <v>4.1458333333333333E-2</v>
      </c>
    </row>
    <row r="9" spans="1:20" ht="20.100000000000001" customHeight="1" x14ac:dyDescent="0.4">
      <c r="A9" s="18" t="s">
        <v>517</v>
      </c>
      <c r="B9" s="45">
        <v>54</v>
      </c>
      <c r="C9" s="43">
        <v>13.5</v>
      </c>
      <c r="D9" s="43">
        <v>2.2999999999999998</v>
      </c>
      <c r="E9" s="23">
        <v>1.7881944444444443E-2</v>
      </c>
      <c r="F9" s="18" t="s">
        <v>773</v>
      </c>
      <c r="G9" s="23">
        <v>1.4548611111111111E-2</v>
      </c>
      <c r="H9" s="18" t="s">
        <v>772</v>
      </c>
      <c r="I9" s="23">
        <v>2.7314814814814814E-3</v>
      </c>
      <c r="J9" s="18" t="s">
        <v>771</v>
      </c>
      <c r="K9" s="23">
        <v>6.018518518518519E-4</v>
      </c>
      <c r="L9" s="23">
        <v>2.0138888888888888E-3</v>
      </c>
      <c r="M9" s="44">
        <v>16</v>
      </c>
      <c r="N9" s="42">
        <v>0.29629629629629628</v>
      </c>
      <c r="O9" s="43">
        <v>1.9520307521157418</v>
      </c>
      <c r="P9" s="42">
        <v>0.90152134030875752</v>
      </c>
      <c r="Q9" s="22">
        <v>0.31964120370370369</v>
      </c>
      <c r="R9" s="22">
        <v>0.28815972222222225</v>
      </c>
      <c r="S9" s="23">
        <v>3.5937499999999997E-2</v>
      </c>
      <c r="T9" s="23">
        <v>2.0682870370370369E-2</v>
      </c>
    </row>
    <row r="10" spans="1:20" ht="20.100000000000001" customHeight="1" x14ac:dyDescent="0.4">
      <c r="A10" s="18" t="s">
        <v>116</v>
      </c>
      <c r="B10" s="45">
        <v>253</v>
      </c>
      <c r="C10" s="43">
        <v>14.055555555555555</v>
      </c>
      <c r="D10" s="43">
        <v>2.2999999999999998</v>
      </c>
      <c r="E10" s="23">
        <v>1.7592592592592594E-2</v>
      </c>
      <c r="F10" s="18" t="s">
        <v>770</v>
      </c>
      <c r="G10" s="23">
        <v>1.4386574074074074E-2</v>
      </c>
      <c r="H10" s="18" t="s">
        <v>769</v>
      </c>
      <c r="I10" s="23">
        <v>2.488425925925926E-3</v>
      </c>
      <c r="J10" s="18" t="s">
        <v>768</v>
      </c>
      <c r="K10" s="23">
        <v>7.0601851851851847E-4</v>
      </c>
      <c r="L10" s="23">
        <v>1.6319444444444445E-3</v>
      </c>
      <c r="M10" s="44">
        <v>110</v>
      </c>
      <c r="N10" s="42">
        <v>0.43478260869565216</v>
      </c>
      <c r="O10" s="43">
        <v>1.9684816436277084</v>
      </c>
      <c r="P10" s="42">
        <v>0.92018579457649352</v>
      </c>
      <c r="Q10" s="22">
        <v>0.32332175925925927</v>
      </c>
      <c r="R10" s="22">
        <v>0.29751157407407408</v>
      </c>
      <c r="S10" s="23">
        <v>1.7986111111111112E-2</v>
      </c>
      <c r="T10" s="23">
        <v>4.1053240740740737E-2</v>
      </c>
    </row>
    <row r="11" spans="1:20" ht="20.100000000000001" customHeight="1" x14ac:dyDescent="0.4">
      <c r="A11" s="18" t="s">
        <v>592</v>
      </c>
      <c r="B11" s="45">
        <v>179</v>
      </c>
      <c r="C11" s="43">
        <v>11.933333333333334</v>
      </c>
      <c r="D11" s="43">
        <v>1.9</v>
      </c>
      <c r="E11" s="23">
        <v>2.0833333333333332E-2</v>
      </c>
      <c r="F11" s="18" t="s">
        <v>767</v>
      </c>
      <c r="G11" s="23">
        <v>1.4375000000000001E-2</v>
      </c>
      <c r="H11" s="18" t="s">
        <v>766</v>
      </c>
      <c r="I11" s="23">
        <v>4.3750000000000004E-3</v>
      </c>
      <c r="J11" s="18" t="s">
        <v>765</v>
      </c>
      <c r="K11" s="23">
        <v>2.0833333333333333E-3</v>
      </c>
      <c r="L11" s="23">
        <v>3.8425925925925928E-3</v>
      </c>
      <c r="M11" s="44">
        <v>97</v>
      </c>
      <c r="N11" s="42">
        <v>0.54189944134078216</v>
      </c>
      <c r="O11" s="43">
        <v>1.6977863832210018</v>
      </c>
      <c r="P11" s="42">
        <v>0.94205527019545066</v>
      </c>
      <c r="Q11" s="22">
        <v>0.31087962962962962</v>
      </c>
      <c r="R11" s="22">
        <v>0.29287037037037039</v>
      </c>
      <c r="S11" s="23">
        <v>1.9039351851851852E-2</v>
      </c>
      <c r="T11" s="23">
        <v>3.6168981481481483E-2</v>
      </c>
    </row>
    <row r="12" spans="1:20" ht="20.100000000000001" customHeight="1" x14ac:dyDescent="0.4">
      <c r="A12" s="18" t="s">
        <v>130</v>
      </c>
      <c r="B12" s="45">
        <v>259</v>
      </c>
      <c r="C12" s="43">
        <v>14.388888888888889</v>
      </c>
      <c r="D12" s="43">
        <v>2.2999999999999998</v>
      </c>
      <c r="E12" s="23">
        <v>1.7500000000000002E-2</v>
      </c>
      <c r="F12" s="18" t="s">
        <v>764</v>
      </c>
      <c r="G12" s="23">
        <v>1.3923611111111111E-2</v>
      </c>
      <c r="H12" s="18" t="s">
        <v>763</v>
      </c>
      <c r="I12" s="23">
        <v>2.8472222222222223E-3</v>
      </c>
      <c r="J12" s="18" t="s">
        <v>762</v>
      </c>
      <c r="K12" s="23">
        <v>7.407407407407407E-4</v>
      </c>
      <c r="L12" s="23">
        <v>2.0138888888888888E-3</v>
      </c>
      <c r="M12" s="44">
        <v>95</v>
      </c>
      <c r="N12" s="42">
        <v>0.36679536679536678</v>
      </c>
      <c r="O12" s="43">
        <v>1.9450227958695134</v>
      </c>
      <c r="P12" s="42">
        <v>0.95298659464590041</v>
      </c>
      <c r="Q12" s="22">
        <v>0.32344907407407408</v>
      </c>
      <c r="R12" s="22">
        <v>0.30824074074074076</v>
      </c>
      <c r="S12" s="23">
        <v>1.443287037037037E-2</v>
      </c>
      <c r="T12" s="23">
        <v>3.4247685185185187E-2</v>
      </c>
    </row>
    <row r="13" spans="1:20" ht="20.100000000000001" customHeight="1" x14ac:dyDescent="0.4">
      <c r="A13" s="18" t="s">
        <v>510</v>
      </c>
      <c r="B13" s="45">
        <v>221</v>
      </c>
      <c r="C13" s="43">
        <v>15.785714285714286</v>
      </c>
      <c r="D13" s="43">
        <v>2.4</v>
      </c>
      <c r="E13" s="23">
        <v>1.6851851851851851E-2</v>
      </c>
      <c r="F13" s="18" t="s">
        <v>761</v>
      </c>
      <c r="G13" s="23">
        <v>1.3773148148148149E-2</v>
      </c>
      <c r="H13" s="18" t="s">
        <v>760</v>
      </c>
      <c r="I13" s="23">
        <v>2.2800925925925927E-3</v>
      </c>
      <c r="J13" s="18" t="s">
        <v>759</v>
      </c>
      <c r="K13" s="23">
        <v>8.1018518518518516E-4</v>
      </c>
      <c r="L13" s="23">
        <v>2.2800925925925927E-3</v>
      </c>
      <c r="M13" s="44">
        <v>78</v>
      </c>
      <c r="N13" s="42">
        <v>0.35294117647058826</v>
      </c>
      <c r="O13" s="43">
        <v>2.1185447816017455</v>
      </c>
      <c r="P13" s="42">
        <v>0.94184744676507315</v>
      </c>
      <c r="Q13" s="22">
        <v>0.3296412037037037</v>
      </c>
      <c r="R13" s="22">
        <v>0.31046296296296294</v>
      </c>
      <c r="S13" s="23">
        <v>1.4039351851851851E-2</v>
      </c>
      <c r="T13" s="23">
        <v>4.1550925925925929E-2</v>
      </c>
    </row>
    <row r="14" spans="1:20" ht="20.100000000000001" customHeight="1" x14ac:dyDescent="0.4">
      <c r="A14" s="18" t="s">
        <v>97</v>
      </c>
      <c r="B14" s="45">
        <v>312</v>
      </c>
      <c r="C14" s="43">
        <v>16.421052631578949</v>
      </c>
      <c r="D14" s="43">
        <v>2.5</v>
      </c>
      <c r="E14" s="23">
        <v>1.638888888888889E-2</v>
      </c>
      <c r="F14" s="18" t="s">
        <v>758</v>
      </c>
      <c r="G14" s="23">
        <v>1.3680555555555555E-2</v>
      </c>
      <c r="H14" s="18" t="s">
        <v>757</v>
      </c>
      <c r="I14" s="23">
        <v>2.1064814814814813E-3</v>
      </c>
      <c r="J14" s="18" t="s">
        <v>756</v>
      </c>
      <c r="K14" s="23">
        <v>6.018518518518519E-4</v>
      </c>
      <c r="L14" s="23">
        <v>1.9444444444444444E-3</v>
      </c>
      <c r="M14" s="44">
        <v>96</v>
      </c>
      <c r="N14" s="42">
        <v>0.30769230769230771</v>
      </c>
      <c r="O14" s="43">
        <v>2.2024077120333567</v>
      </c>
      <c r="P14" s="42">
        <v>0.95433702810921028</v>
      </c>
      <c r="Q14" s="22">
        <v>0.32553240740740741</v>
      </c>
      <c r="R14" s="22">
        <v>0.31065972222222221</v>
      </c>
      <c r="S14" s="23">
        <v>2.0127314814814813E-2</v>
      </c>
      <c r="T14" s="23">
        <v>4.2337962962962966E-2</v>
      </c>
    </row>
    <row r="15" spans="1:20" ht="20.100000000000001" customHeight="1" x14ac:dyDescent="0.4">
      <c r="A15" s="18" t="s">
        <v>131</v>
      </c>
      <c r="B15" s="45">
        <v>286</v>
      </c>
      <c r="C15" s="43">
        <v>15.888888888888889</v>
      </c>
      <c r="D15" s="43">
        <v>2.5</v>
      </c>
      <c r="E15" s="23">
        <v>1.6307870370370372E-2</v>
      </c>
      <c r="F15" s="18" t="s">
        <v>755</v>
      </c>
      <c r="G15" s="23">
        <v>1.3634259259259259E-2</v>
      </c>
      <c r="H15" s="18" t="s">
        <v>754</v>
      </c>
      <c r="I15" s="23">
        <v>2.1180555555555558E-3</v>
      </c>
      <c r="J15" s="18" t="s">
        <v>753</v>
      </c>
      <c r="K15" s="23">
        <v>5.4398148148148144E-4</v>
      </c>
      <c r="L15" s="23">
        <v>1.9444444444444444E-3</v>
      </c>
      <c r="M15" s="44">
        <v>81</v>
      </c>
      <c r="N15" s="42">
        <v>0.28321678321678323</v>
      </c>
      <c r="O15" s="43">
        <v>2.1168329750174788</v>
      </c>
      <c r="P15" s="42">
        <v>0.9379908072087656</v>
      </c>
      <c r="Q15" s="22">
        <v>0.3334259259259259</v>
      </c>
      <c r="R15" s="22">
        <v>0.31274305555555554</v>
      </c>
      <c r="S15" s="23">
        <v>1.4247685185185184E-2</v>
      </c>
      <c r="T15" s="23">
        <v>4.0011574074074074E-2</v>
      </c>
    </row>
    <row r="16" spans="1:20" ht="20.100000000000001" customHeight="1" x14ac:dyDescent="0.4">
      <c r="A16" s="18" t="s">
        <v>118</v>
      </c>
      <c r="B16" s="45">
        <v>265</v>
      </c>
      <c r="C16" s="43">
        <v>14.722222222222221</v>
      </c>
      <c r="D16" s="43">
        <v>2.2999999999999998</v>
      </c>
      <c r="E16" s="23">
        <v>1.7395833333333333E-2</v>
      </c>
      <c r="F16" s="18" t="s">
        <v>752</v>
      </c>
      <c r="G16" s="23">
        <v>1.3136574074074075E-2</v>
      </c>
      <c r="H16" s="18" t="s">
        <v>751</v>
      </c>
      <c r="I16" s="23">
        <v>3.449074074074074E-3</v>
      </c>
      <c r="J16" s="18" t="s">
        <v>750</v>
      </c>
      <c r="K16" s="23">
        <v>8.1018518518518516E-4</v>
      </c>
      <c r="L16" s="23">
        <v>2.2569444444444442E-3</v>
      </c>
      <c r="M16" s="44">
        <v>95</v>
      </c>
      <c r="N16" s="42">
        <v>0.35849056603773582</v>
      </c>
      <c r="O16" s="43">
        <v>1.9524917457132303</v>
      </c>
      <c r="P16" s="42">
        <v>0.93888010042772185</v>
      </c>
      <c r="Q16" s="22">
        <v>0.33462962962962961</v>
      </c>
      <c r="R16" s="22">
        <v>0.31417824074074074</v>
      </c>
      <c r="S16" s="23">
        <v>1.3182870370370371E-2</v>
      </c>
      <c r="T16" s="23">
        <v>3.923611111111111E-2</v>
      </c>
    </row>
    <row r="17" spans="1:20" ht="20.100000000000001" customHeight="1" x14ac:dyDescent="0.4">
      <c r="A17" s="18" t="s">
        <v>98</v>
      </c>
      <c r="B17" s="45">
        <v>269</v>
      </c>
      <c r="C17" s="43">
        <v>15.823529411764707</v>
      </c>
      <c r="D17" s="43">
        <v>2.5</v>
      </c>
      <c r="E17" s="23">
        <v>1.6481481481481482E-2</v>
      </c>
      <c r="F17" s="18" t="s">
        <v>749</v>
      </c>
      <c r="G17" s="23">
        <v>1.3113425925925926E-2</v>
      </c>
      <c r="H17" s="18" t="s">
        <v>748</v>
      </c>
      <c r="I17" s="23">
        <v>2.8587962962962963E-3</v>
      </c>
      <c r="J17" s="18" t="s">
        <v>747</v>
      </c>
      <c r="K17" s="23">
        <v>5.0925925925925921E-4</v>
      </c>
      <c r="L17" s="23">
        <v>1.8749999999999999E-3</v>
      </c>
      <c r="M17" s="44">
        <v>73</v>
      </c>
      <c r="N17" s="42">
        <v>0.27137546468401486</v>
      </c>
      <c r="O17" s="43">
        <v>2.1119731895079301</v>
      </c>
      <c r="P17" s="42">
        <v>0.97343177760979338</v>
      </c>
      <c r="Q17" s="22">
        <v>0.32069444444444445</v>
      </c>
      <c r="R17" s="22">
        <v>0.31217592592592591</v>
      </c>
      <c r="S17" s="23">
        <v>1.5740740740740739E-2</v>
      </c>
      <c r="T17" s="23">
        <v>4.6226851851851852E-2</v>
      </c>
    </row>
    <row r="18" spans="1:20" ht="20.100000000000001" customHeight="1" x14ac:dyDescent="0.4">
      <c r="A18" s="18" t="s">
        <v>582</v>
      </c>
      <c r="B18" s="45">
        <v>258</v>
      </c>
      <c r="C18" s="43">
        <v>17.2</v>
      </c>
      <c r="D18" s="43">
        <v>2.7</v>
      </c>
      <c r="E18" s="23">
        <v>1.5023148148148148E-2</v>
      </c>
      <c r="F18" s="18" t="s">
        <v>746</v>
      </c>
      <c r="G18" s="23">
        <v>1.3043981481481481E-2</v>
      </c>
      <c r="H18" s="18" t="s">
        <v>745</v>
      </c>
      <c r="I18" s="23">
        <v>1.5740740740740741E-3</v>
      </c>
      <c r="J18" s="18" t="s">
        <v>744</v>
      </c>
      <c r="K18" s="23">
        <v>4.0509259259259258E-4</v>
      </c>
      <c r="L18" s="23">
        <v>1.3078703703703703E-3</v>
      </c>
      <c r="M18" s="44">
        <v>79</v>
      </c>
      <c r="N18" s="42">
        <v>0.30620155038759689</v>
      </c>
      <c r="O18" s="43">
        <v>2.337712231450022</v>
      </c>
      <c r="P18" s="42">
        <v>0.95176441837866832</v>
      </c>
      <c r="Q18" s="22">
        <v>0.32210648148148147</v>
      </c>
      <c r="R18" s="22">
        <v>0.30656250000000002</v>
      </c>
      <c r="S18" s="23">
        <v>2.1238425925925924E-2</v>
      </c>
      <c r="T18" s="23">
        <v>4.4803240740740741E-2</v>
      </c>
    </row>
    <row r="19" spans="1:20" ht="20.100000000000001" customHeight="1" x14ac:dyDescent="0.4">
      <c r="A19" s="18" t="s">
        <v>593</v>
      </c>
      <c r="B19" s="45">
        <v>257</v>
      </c>
      <c r="C19" s="43">
        <v>15.117647058823529</v>
      </c>
      <c r="D19" s="43">
        <v>2.2999999999999998</v>
      </c>
      <c r="E19" s="23">
        <v>1.7465277777777777E-2</v>
      </c>
      <c r="F19" s="18" t="s">
        <v>743</v>
      </c>
      <c r="G19" s="23">
        <v>1.2407407407407407E-2</v>
      </c>
      <c r="H19" s="18" t="s">
        <v>742</v>
      </c>
      <c r="I19" s="23">
        <v>4.5254629629629629E-3</v>
      </c>
      <c r="J19" s="18" t="s">
        <v>741</v>
      </c>
      <c r="K19" s="23">
        <v>5.3240740740740744E-4</v>
      </c>
      <c r="L19" s="23">
        <v>2.0138888888888888E-3</v>
      </c>
      <c r="M19" s="44">
        <v>68</v>
      </c>
      <c r="N19" s="42">
        <v>0.26459143968871596</v>
      </c>
      <c r="O19" s="43">
        <v>2.0503719477098774</v>
      </c>
      <c r="P19" s="42">
        <v>0.95520475796096871</v>
      </c>
      <c r="Q19" s="22">
        <v>0.32162037037037039</v>
      </c>
      <c r="R19" s="22">
        <v>0.30721064814814814</v>
      </c>
      <c r="S19" s="23">
        <v>1.7164351851851851E-2</v>
      </c>
      <c r="T19" s="23">
        <v>4.8738425925925928E-2</v>
      </c>
    </row>
    <row r="20" spans="1:20" ht="20.100000000000001" customHeight="1" x14ac:dyDescent="0.4">
      <c r="A20" s="18" t="s">
        <v>520</v>
      </c>
      <c r="B20" s="45">
        <v>275</v>
      </c>
      <c r="C20" s="43">
        <v>15.277777777777779</v>
      </c>
      <c r="D20" s="43">
        <v>2.4</v>
      </c>
      <c r="E20" s="23">
        <v>1.6666666666666666E-2</v>
      </c>
      <c r="F20" s="18" t="s">
        <v>740</v>
      </c>
      <c r="G20" s="23">
        <v>1.2280092592592592E-2</v>
      </c>
      <c r="H20" s="18" t="s">
        <v>739</v>
      </c>
      <c r="I20" s="23">
        <v>3.3564814814814816E-3</v>
      </c>
      <c r="J20" s="18" t="s">
        <v>738</v>
      </c>
      <c r="K20" s="23">
        <v>1.0416666666666667E-3</v>
      </c>
      <c r="L20" s="23">
        <v>2.662037037037037E-3</v>
      </c>
      <c r="M20" s="44">
        <v>107</v>
      </c>
      <c r="N20" s="42">
        <v>0.3890909090909091</v>
      </c>
      <c r="O20" s="43">
        <v>2.0807548043561783</v>
      </c>
      <c r="P20" s="42">
        <v>0.93815814154849919</v>
      </c>
      <c r="Q20" s="22">
        <v>0.32609953703703703</v>
      </c>
      <c r="R20" s="22">
        <v>0.30593749999999997</v>
      </c>
      <c r="S20" s="23">
        <v>1.2731481481481481E-2</v>
      </c>
      <c r="T20" s="23">
        <v>4.08912037037037E-2</v>
      </c>
    </row>
    <row r="21" spans="1:20" ht="20.100000000000001" customHeight="1" x14ac:dyDescent="0.4">
      <c r="A21" s="18" t="s">
        <v>177</v>
      </c>
      <c r="B21" s="45">
        <v>236</v>
      </c>
      <c r="C21" s="43">
        <v>14.75</v>
      </c>
      <c r="D21" s="43">
        <v>2.6</v>
      </c>
      <c r="E21" s="23">
        <v>1.5729166666666666E-2</v>
      </c>
      <c r="F21" s="18" t="s">
        <v>737</v>
      </c>
      <c r="G21" s="23">
        <v>1.2002314814814815E-2</v>
      </c>
      <c r="H21" s="18" t="s">
        <v>736</v>
      </c>
      <c r="I21" s="23">
        <v>2.7893518518518519E-3</v>
      </c>
      <c r="J21" s="18" t="s">
        <v>735</v>
      </c>
      <c r="K21" s="23">
        <v>9.2592592592592596E-4</v>
      </c>
      <c r="L21" s="23">
        <v>2.7083333333333334E-3</v>
      </c>
      <c r="M21" s="44">
        <v>81</v>
      </c>
      <c r="N21" s="42">
        <v>0.34322033898305082</v>
      </c>
      <c r="O21" s="43">
        <v>2.1920735451407709</v>
      </c>
      <c r="P21" s="42">
        <v>0.93921585801000063</v>
      </c>
      <c r="Q21" s="22">
        <v>0.29850694444444442</v>
      </c>
      <c r="R21" s="22">
        <v>0.28037037037037038</v>
      </c>
      <c r="S21" s="23">
        <v>2.3993055555555556E-2</v>
      </c>
      <c r="T21" s="23">
        <v>3.9849537037037037E-2</v>
      </c>
    </row>
    <row r="22" spans="1:20" ht="20.100000000000001" customHeight="1" x14ac:dyDescent="0.4">
      <c r="A22" s="18" t="s">
        <v>588</v>
      </c>
      <c r="B22" s="45">
        <v>301</v>
      </c>
      <c r="C22" s="43">
        <v>18.8125</v>
      </c>
      <c r="D22" s="43">
        <v>2.8</v>
      </c>
      <c r="E22" s="23">
        <v>1.4664351851851852E-2</v>
      </c>
      <c r="F22" s="18" t="s">
        <v>734</v>
      </c>
      <c r="G22" s="23">
        <v>1.1851851851851851E-2</v>
      </c>
      <c r="H22" s="18" t="s">
        <v>733</v>
      </c>
      <c r="I22" s="23">
        <v>1.8981481481481482E-3</v>
      </c>
      <c r="J22" s="18" t="s">
        <v>732</v>
      </c>
      <c r="K22" s="23">
        <v>9.2592592592592596E-4</v>
      </c>
      <c r="L22" s="23">
        <v>1.8865740740740742E-3</v>
      </c>
      <c r="M22" s="44">
        <v>147</v>
      </c>
      <c r="N22" s="42">
        <v>0.48837209302325579</v>
      </c>
      <c r="O22" s="43">
        <v>2.4606433706337971</v>
      </c>
      <c r="P22" s="42">
        <v>0.95325194641835254</v>
      </c>
      <c r="Q22" s="22">
        <v>0.33417824074074076</v>
      </c>
      <c r="R22" s="22">
        <v>0.31855324074074076</v>
      </c>
      <c r="S22" s="23">
        <v>1.3703703703703704E-2</v>
      </c>
      <c r="T22" s="23">
        <v>4.0868055555555553E-2</v>
      </c>
    </row>
    <row r="23" spans="1:20" ht="20.100000000000001" customHeight="1" x14ac:dyDescent="0.4">
      <c r="A23" s="18" t="s">
        <v>586</v>
      </c>
      <c r="B23" s="45">
        <v>377</v>
      </c>
      <c r="C23" s="43">
        <v>20.944444444444443</v>
      </c>
      <c r="D23" s="43">
        <v>3.2</v>
      </c>
      <c r="E23" s="23">
        <v>1.2638888888888889E-2</v>
      </c>
      <c r="F23" s="18" t="s">
        <v>731</v>
      </c>
      <c r="G23" s="23">
        <v>1.1377314814814814E-2</v>
      </c>
      <c r="H23" s="18" t="s">
        <v>730</v>
      </c>
      <c r="I23" s="23">
        <v>1.0879629629629629E-3</v>
      </c>
      <c r="J23" s="18" t="s">
        <v>729</v>
      </c>
      <c r="K23" s="23">
        <v>1.7361111111111112E-4</v>
      </c>
      <c r="L23" s="23">
        <v>2.662037037037037E-3</v>
      </c>
      <c r="M23" s="44">
        <v>24</v>
      </c>
      <c r="N23" s="42">
        <v>6.3660477453580902E-2</v>
      </c>
      <c r="O23" s="43">
        <v>2.6896572139094581</v>
      </c>
      <c r="P23" s="42">
        <v>0.96009836902128809</v>
      </c>
      <c r="Q23" s="22">
        <v>0.33793981481481483</v>
      </c>
      <c r="R23" s="22">
        <v>0.32445601851851852</v>
      </c>
      <c r="S23" s="23">
        <v>2.7546296296296294E-3</v>
      </c>
      <c r="T23" s="23">
        <v>4.3611111111111114E-2</v>
      </c>
    </row>
    <row r="24" spans="1:20" ht="20.100000000000001" customHeight="1" x14ac:dyDescent="0.4">
      <c r="A24" s="18" t="s">
        <v>102</v>
      </c>
      <c r="B24" s="45">
        <v>160</v>
      </c>
      <c r="C24" s="43">
        <v>12.307692307692308</v>
      </c>
      <c r="D24" s="43">
        <v>2.7</v>
      </c>
      <c r="E24" s="23">
        <v>1.4895833333333334E-2</v>
      </c>
      <c r="F24" s="18" t="s">
        <v>728</v>
      </c>
      <c r="G24" s="23">
        <v>1.1284722222222222E-2</v>
      </c>
      <c r="H24" s="18" t="s">
        <v>727</v>
      </c>
      <c r="I24" s="23">
        <v>2.3958333333333331E-3</v>
      </c>
      <c r="J24" s="18" t="s">
        <v>726</v>
      </c>
      <c r="K24" s="23">
        <v>1.2152777777777778E-3</v>
      </c>
      <c r="L24" s="23">
        <v>1.9212962962962964E-3</v>
      </c>
      <c r="M24" s="44">
        <v>101</v>
      </c>
      <c r="N24" s="42">
        <v>0.63124999999999998</v>
      </c>
      <c r="O24" s="43">
        <v>2.0324794879947046</v>
      </c>
      <c r="P24" s="42">
        <v>0.9696347677042072</v>
      </c>
      <c r="Q24" s="22">
        <v>0.26021990740740741</v>
      </c>
      <c r="R24" s="22">
        <v>0.25231481481481483</v>
      </c>
      <c r="S24" s="23">
        <v>3.0277777777777778E-2</v>
      </c>
      <c r="T24" s="23">
        <v>3.6574074074074071E-2</v>
      </c>
    </row>
    <row r="25" spans="1:20" ht="20.100000000000001" customHeight="1" x14ac:dyDescent="0.4">
      <c r="A25" s="18" t="s">
        <v>577</v>
      </c>
      <c r="B25" s="45">
        <v>286</v>
      </c>
      <c r="C25" s="43">
        <v>17.875</v>
      </c>
      <c r="D25" s="43">
        <v>2.8</v>
      </c>
      <c r="E25" s="23">
        <v>1.4456018518518519E-2</v>
      </c>
      <c r="F25" s="18" t="s">
        <v>725</v>
      </c>
      <c r="G25" s="23">
        <v>1.1215277777777777E-2</v>
      </c>
      <c r="H25" s="18" t="s">
        <v>724</v>
      </c>
      <c r="I25" s="23">
        <v>2.8703703703703703E-3</v>
      </c>
      <c r="J25" s="18" t="s">
        <v>723</v>
      </c>
      <c r="K25" s="23">
        <v>3.5879629629629629E-4</v>
      </c>
      <c r="L25" s="23">
        <v>1.5277777777777779E-3</v>
      </c>
      <c r="M25" s="44">
        <v>67</v>
      </c>
      <c r="N25" s="42">
        <v>0.23426573426573427</v>
      </c>
      <c r="O25" s="43">
        <v>2.4683552233400459</v>
      </c>
      <c r="P25" s="42">
        <v>0.97500306570215178</v>
      </c>
      <c r="Q25" s="22">
        <v>0.3094675925925926</v>
      </c>
      <c r="R25" s="22">
        <v>0.30173611111111109</v>
      </c>
      <c r="S25" s="23">
        <v>2.1307870370370369E-2</v>
      </c>
      <c r="T25" s="23">
        <v>4.2002314814814812E-2</v>
      </c>
    </row>
    <row r="26" spans="1:20" ht="20.100000000000001" customHeight="1" x14ac:dyDescent="0.4">
      <c r="A26" s="18" t="s">
        <v>518</v>
      </c>
      <c r="B26" s="45">
        <v>291</v>
      </c>
      <c r="C26" s="43">
        <v>16.166666666666668</v>
      </c>
      <c r="D26" s="43">
        <v>2.7</v>
      </c>
      <c r="E26" s="23">
        <v>1.5069444444444444E-2</v>
      </c>
      <c r="F26" s="18" t="s">
        <v>722</v>
      </c>
      <c r="G26" s="23">
        <v>1.119212962962963E-2</v>
      </c>
      <c r="H26" s="18" t="s">
        <v>721</v>
      </c>
      <c r="I26" s="23">
        <v>3.4953703703703705E-3</v>
      </c>
      <c r="J26" s="18" t="s">
        <v>720</v>
      </c>
      <c r="K26" s="23">
        <v>3.8194444444444446E-4</v>
      </c>
      <c r="L26" s="23">
        <v>1.5740740740740741E-3</v>
      </c>
      <c r="M26" s="44">
        <v>71</v>
      </c>
      <c r="N26" s="42">
        <v>0.24398625429553264</v>
      </c>
      <c r="O26" s="43">
        <v>2.2629856591125241</v>
      </c>
      <c r="P26" s="42">
        <v>0.93214503619338152</v>
      </c>
      <c r="Q26" s="22">
        <v>0.3193287037037037</v>
      </c>
      <c r="R26" s="22">
        <v>0.29766203703703703</v>
      </c>
      <c r="S26" s="23">
        <v>1.4641203703703703E-2</v>
      </c>
      <c r="T26" s="23">
        <v>4.1655092592592591E-2</v>
      </c>
    </row>
    <row r="27" spans="1:20" ht="20.100000000000001" customHeight="1" x14ac:dyDescent="0.4">
      <c r="A27" s="18" t="s">
        <v>508</v>
      </c>
      <c r="B27" s="45">
        <v>340</v>
      </c>
      <c r="C27" s="43">
        <v>18.888888888888889</v>
      </c>
      <c r="D27" s="43">
        <v>3</v>
      </c>
      <c r="E27" s="23">
        <v>1.3726851851851851E-2</v>
      </c>
      <c r="F27" s="18" t="s">
        <v>719</v>
      </c>
      <c r="G27" s="23">
        <v>1.1145833333333334E-2</v>
      </c>
      <c r="H27" s="18" t="s">
        <v>718</v>
      </c>
      <c r="I27" s="23">
        <v>2.1180555555555558E-3</v>
      </c>
      <c r="J27" s="18" t="s">
        <v>717</v>
      </c>
      <c r="K27" s="23">
        <v>4.6296296296296298E-4</v>
      </c>
      <c r="L27" s="23">
        <v>1.7824074074074075E-3</v>
      </c>
      <c r="M27" s="44">
        <v>89</v>
      </c>
      <c r="N27" s="42">
        <v>0.26176470588235295</v>
      </c>
      <c r="O27" s="43">
        <v>2.5612127868180101</v>
      </c>
      <c r="P27" s="42">
        <v>0.9430811258031504</v>
      </c>
      <c r="Q27" s="22">
        <v>0.32583333333333331</v>
      </c>
      <c r="R27" s="22">
        <v>0.30729166666666669</v>
      </c>
      <c r="S27" s="23">
        <v>1.4351851851851852E-2</v>
      </c>
      <c r="T27" s="23">
        <v>4.1215277777777781E-2</v>
      </c>
    </row>
    <row r="28" spans="1:20" ht="20.100000000000001" customHeight="1" x14ac:dyDescent="0.4">
      <c r="A28" s="18" t="s">
        <v>581</v>
      </c>
      <c r="B28" s="45">
        <v>302</v>
      </c>
      <c r="C28" s="43">
        <v>18.875</v>
      </c>
      <c r="D28" s="43">
        <v>2.8</v>
      </c>
      <c r="E28" s="23">
        <v>1.4375000000000001E-2</v>
      </c>
      <c r="F28" s="18" t="s">
        <v>716</v>
      </c>
      <c r="G28" s="23">
        <v>1.1087962962962963E-2</v>
      </c>
      <c r="H28" s="18" t="s">
        <v>715</v>
      </c>
      <c r="I28" s="23">
        <v>2.2569444444444442E-3</v>
      </c>
      <c r="J28" s="18" t="s">
        <v>714</v>
      </c>
      <c r="K28" s="23">
        <v>1.0416666666666667E-3</v>
      </c>
      <c r="L28" s="23">
        <v>1.8287037037037037E-3</v>
      </c>
      <c r="M28" s="44">
        <v>172</v>
      </c>
      <c r="N28" s="42">
        <v>0.56953642384105962</v>
      </c>
      <c r="O28" s="43">
        <v>2.4903745717143284</v>
      </c>
      <c r="P28" s="42">
        <v>0.96417710353553188</v>
      </c>
      <c r="Q28" s="22">
        <v>0.32753472222222224</v>
      </c>
      <c r="R28" s="22">
        <v>0.31579861111111113</v>
      </c>
      <c r="S28" s="23">
        <v>1.3587962962962963E-2</v>
      </c>
      <c r="T28" s="23">
        <v>4.1863425925925929E-2</v>
      </c>
    </row>
    <row r="29" spans="1:20" ht="20.100000000000001" customHeight="1" x14ac:dyDescent="0.4">
      <c r="A29" s="18" t="s">
        <v>126</v>
      </c>
      <c r="B29" s="45">
        <v>272</v>
      </c>
      <c r="C29" s="43">
        <v>18.133333333333333</v>
      </c>
      <c r="D29" s="43">
        <v>3.2</v>
      </c>
      <c r="E29" s="23">
        <v>1.2986111111111111E-2</v>
      </c>
      <c r="F29" s="18" t="s">
        <v>713</v>
      </c>
      <c r="G29" s="23">
        <v>1.0972222222222222E-2</v>
      </c>
      <c r="H29" s="18" t="s">
        <v>712</v>
      </c>
      <c r="I29" s="23">
        <v>1.5856481481481481E-3</v>
      </c>
      <c r="J29" s="18" t="s">
        <v>711</v>
      </c>
      <c r="K29" s="23">
        <v>4.2824074074074075E-4</v>
      </c>
      <c r="L29" s="23">
        <v>1.4351851851851852E-3</v>
      </c>
      <c r="M29" s="44">
        <v>82</v>
      </c>
      <c r="N29" s="42">
        <v>0.3014705882352941</v>
      </c>
      <c r="O29" s="43">
        <v>2.6125504865643161</v>
      </c>
      <c r="P29" s="42">
        <v>0.93904395470314728</v>
      </c>
      <c r="Q29" s="22">
        <v>0.30797453703703703</v>
      </c>
      <c r="R29" s="22">
        <v>0.28920138888888891</v>
      </c>
      <c r="S29" s="23">
        <v>3.5543981481481482E-2</v>
      </c>
      <c r="T29" s="23">
        <v>4.0289351851851854E-2</v>
      </c>
    </row>
    <row r="30" spans="1:20" ht="20.100000000000001" customHeight="1" x14ac:dyDescent="0.4">
      <c r="A30" s="18" t="s">
        <v>115</v>
      </c>
      <c r="B30" s="45">
        <v>320</v>
      </c>
      <c r="C30" s="43">
        <v>17.777777777777779</v>
      </c>
      <c r="D30" s="43">
        <v>2.8</v>
      </c>
      <c r="E30" s="23">
        <v>1.4583333333333334E-2</v>
      </c>
      <c r="F30" s="18" t="s">
        <v>710</v>
      </c>
      <c r="G30" s="23">
        <v>1.0902777777777779E-2</v>
      </c>
      <c r="H30" s="18" t="s">
        <v>709</v>
      </c>
      <c r="I30" s="23">
        <v>3.0439814814814813E-3</v>
      </c>
      <c r="J30" s="18" t="s">
        <v>708</v>
      </c>
      <c r="K30" s="23">
        <v>6.4814814814814813E-4</v>
      </c>
      <c r="L30" s="23">
        <v>2.5000000000000001E-3</v>
      </c>
      <c r="M30" s="44">
        <v>83</v>
      </c>
      <c r="N30" s="42">
        <v>0.25937500000000002</v>
      </c>
      <c r="O30" s="43">
        <v>2.3943421843829418</v>
      </c>
      <c r="P30" s="42">
        <v>0.95161844379916927</v>
      </c>
      <c r="Q30" s="22">
        <v>0.32510416666666669</v>
      </c>
      <c r="R30" s="22">
        <v>0.30937500000000001</v>
      </c>
      <c r="S30" s="23">
        <v>1.8622685185185187E-2</v>
      </c>
      <c r="T30" s="23">
        <v>4.2152777777777775E-2</v>
      </c>
    </row>
    <row r="31" spans="1:20" ht="20.100000000000001" customHeight="1" x14ac:dyDescent="0.4">
      <c r="A31" s="18" t="s">
        <v>599</v>
      </c>
      <c r="B31" s="45">
        <v>249</v>
      </c>
      <c r="C31" s="43">
        <v>16.600000000000001</v>
      </c>
      <c r="D31" s="43">
        <v>3.2</v>
      </c>
      <c r="E31" s="23">
        <v>1.292824074074074E-2</v>
      </c>
      <c r="F31" s="18" t="s">
        <v>707</v>
      </c>
      <c r="G31" s="23">
        <v>1.0798611111111111E-2</v>
      </c>
      <c r="H31" s="18" t="s">
        <v>706</v>
      </c>
      <c r="I31" s="23">
        <v>1.9444444444444444E-3</v>
      </c>
      <c r="J31" s="18" t="s">
        <v>705</v>
      </c>
      <c r="K31" s="23">
        <v>1.8518518518518518E-4</v>
      </c>
      <c r="L31" s="23">
        <v>1.8981481481481482E-3</v>
      </c>
      <c r="M31" s="44">
        <v>24</v>
      </c>
      <c r="N31" s="42">
        <v>9.6385542168674704E-2</v>
      </c>
      <c r="O31" s="43">
        <v>2.3837792913960767</v>
      </c>
      <c r="P31" s="42">
        <v>0.96082568543905744</v>
      </c>
      <c r="Q31" s="22">
        <v>0.30199074074074073</v>
      </c>
      <c r="R31" s="22">
        <v>0.29015046296296299</v>
      </c>
      <c r="S31" s="23">
        <v>2.6666666666666668E-2</v>
      </c>
      <c r="T31" s="23">
        <v>3.7523148148148146E-2</v>
      </c>
    </row>
    <row r="32" spans="1:20" ht="20.100000000000001" customHeight="1" x14ac:dyDescent="0.4">
      <c r="A32" s="18" t="s">
        <v>579</v>
      </c>
      <c r="B32" s="45">
        <v>287</v>
      </c>
      <c r="C32" s="43">
        <v>15.944444444444445</v>
      </c>
      <c r="D32" s="43">
        <v>2.7</v>
      </c>
      <c r="E32" s="23">
        <v>1.5162037037037036E-2</v>
      </c>
      <c r="F32" s="18" t="s">
        <v>704</v>
      </c>
      <c r="G32" s="23">
        <v>1.0787037037037038E-2</v>
      </c>
      <c r="H32" s="18" t="s">
        <v>703</v>
      </c>
      <c r="I32" s="23">
        <v>3.7499999999999999E-3</v>
      </c>
      <c r="J32" s="18" t="s">
        <v>702</v>
      </c>
      <c r="K32" s="23">
        <v>6.2500000000000001E-4</v>
      </c>
      <c r="L32" s="23">
        <v>2.1064814814814813E-3</v>
      </c>
      <c r="M32" s="44">
        <v>85</v>
      </c>
      <c r="N32" s="42">
        <v>0.29616724738675959</v>
      </c>
      <c r="O32" s="43">
        <v>2.2090611703833569</v>
      </c>
      <c r="P32" s="42">
        <v>0.97179927273360722</v>
      </c>
      <c r="Q32" s="22">
        <v>0.3094675925925926</v>
      </c>
      <c r="R32" s="22">
        <v>0.30074074074074075</v>
      </c>
      <c r="S32" s="23">
        <v>2.0983796296296296E-2</v>
      </c>
      <c r="T32" s="23">
        <v>4.1701388888888892E-2</v>
      </c>
    </row>
    <row r="33" spans="1:20" ht="20.100000000000001" customHeight="1" x14ac:dyDescent="0.4">
      <c r="A33" s="18" t="s">
        <v>574</v>
      </c>
      <c r="B33" s="45">
        <v>270</v>
      </c>
      <c r="C33" s="43">
        <v>19.285714285714285</v>
      </c>
      <c r="D33" s="43">
        <v>3.2</v>
      </c>
      <c r="E33" s="23">
        <v>1.2777777777777779E-2</v>
      </c>
      <c r="F33" s="18" t="s">
        <v>701</v>
      </c>
      <c r="G33" s="23">
        <v>1.0706018518518519E-2</v>
      </c>
      <c r="H33" s="18" t="s">
        <v>700</v>
      </c>
      <c r="I33" s="23">
        <v>1.9791666666666668E-3</v>
      </c>
      <c r="J33" s="18" t="s">
        <v>699</v>
      </c>
      <c r="K33" s="23">
        <v>1.0416666666666667E-4</v>
      </c>
      <c r="L33" s="23">
        <v>1.9097222222222222E-3</v>
      </c>
      <c r="M33" s="44">
        <v>14</v>
      </c>
      <c r="N33" s="42">
        <v>5.185185185185185E-2</v>
      </c>
      <c r="O33" s="43">
        <v>2.564056157039956</v>
      </c>
      <c r="P33" s="42">
        <v>0.96249973842001457</v>
      </c>
      <c r="Q33" s="22">
        <v>0.3256134259259259</v>
      </c>
      <c r="R33" s="22">
        <v>0.31340277777777775</v>
      </c>
      <c r="S33" s="23">
        <v>1.3645833333333333E-2</v>
      </c>
      <c r="T33" s="23">
        <v>4.341435185185185E-2</v>
      </c>
    </row>
    <row r="34" spans="1:20" ht="20.100000000000001" customHeight="1" x14ac:dyDescent="0.4">
      <c r="A34" s="18" t="s">
        <v>128</v>
      </c>
      <c r="B34" s="45">
        <v>311</v>
      </c>
      <c r="C34" s="43">
        <v>17.277777777777779</v>
      </c>
      <c r="D34" s="43">
        <v>3</v>
      </c>
      <c r="E34" s="23">
        <v>1.3506944444444445E-2</v>
      </c>
      <c r="F34" s="18" t="s">
        <v>698</v>
      </c>
      <c r="G34" s="23">
        <v>1.0671296296296297E-2</v>
      </c>
      <c r="H34" s="18" t="s">
        <v>697</v>
      </c>
      <c r="I34" s="23">
        <v>2.2685185185185187E-3</v>
      </c>
      <c r="J34" s="18" t="s">
        <v>696</v>
      </c>
      <c r="K34" s="23">
        <v>5.6712962962962967E-4</v>
      </c>
      <c r="L34" s="23">
        <v>2.3726851851851851E-3</v>
      </c>
      <c r="M34" s="44">
        <v>75</v>
      </c>
      <c r="N34" s="42">
        <v>0.24115755627009647</v>
      </c>
      <c r="O34" s="43">
        <v>2.3767488291853138</v>
      </c>
      <c r="P34" s="42">
        <v>0.95273289285268403</v>
      </c>
      <c r="Q34" s="22">
        <v>0.31792824074074072</v>
      </c>
      <c r="R34" s="22">
        <v>0.30289351851851853</v>
      </c>
      <c r="S34" s="23">
        <v>1.8900462962962963E-2</v>
      </c>
      <c r="T34" s="23">
        <v>4.1458333333333333E-2</v>
      </c>
    </row>
    <row r="35" spans="1:20" ht="20.100000000000001" customHeight="1" x14ac:dyDescent="0.4">
      <c r="A35" s="18" t="s">
        <v>522</v>
      </c>
      <c r="B35" s="45">
        <v>311</v>
      </c>
      <c r="C35" s="43">
        <v>19.4375</v>
      </c>
      <c r="D35" s="43">
        <v>3.2</v>
      </c>
      <c r="E35" s="23">
        <v>1.2812499999999999E-2</v>
      </c>
      <c r="F35" s="18" t="s">
        <v>695</v>
      </c>
      <c r="G35" s="23">
        <v>1.0590277777777778E-2</v>
      </c>
      <c r="H35" s="18" t="s">
        <v>694</v>
      </c>
      <c r="I35" s="23">
        <v>1.8055555555555555E-3</v>
      </c>
      <c r="J35" s="18" t="s">
        <v>693</v>
      </c>
      <c r="K35" s="23">
        <v>4.1666666666666669E-4</v>
      </c>
      <c r="L35" s="23">
        <v>1.8981481481481482E-3</v>
      </c>
      <c r="M35" s="44">
        <v>68</v>
      </c>
      <c r="N35" s="42">
        <v>0.21864951768488747</v>
      </c>
      <c r="O35" s="43">
        <v>2.6726853937549873</v>
      </c>
      <c r="P35" s="42">
        <v>0.93166660429675729</v>
      </c>
      <c r="Q35" s="22">
        <v>0.32525462962962964</v>
      </c>
      <c r="R35" s="22">
        <v>0.30303240740740739</v>
      </c>
      <c r="S35" s="23">
        <v>1.3541666666666667E-2</v>
      </c>
      <c r="T35" s="23">
        <v>4.0601851851851854E-2</v>
      </c>
    </row>
    <row r="36" spans="1:20" ht="20.100000000000001" customHeight="1" x14ac:dyDescent="0.4">
      <c r="A36" s="18" t="s">
        <v>578</v>
      </c>
      <c r="B36" s="45">
        <v>348</v>
      </c>
      <c r="C36" s="43">
        <v>19.333333333333332</v>
      </c>
      <c r="D36" s="43">
        <v>3.2</v>
      </c>
      <c r="E36" s="23">
        <v>1.2731481481481481E-2</v>
      </c>
      <c r="F36" s="18" t="s">
        <v>692</v>
      </c>
      <c r="G36" s="23">
        <v>1.0486111111111111E-2</v>
      </c>
      <c r="H36" s="18" t="s">
        <v>691</v>
      </c>
      <c r="I36" s="23">
        <v>2.0023148148148148E-3</v>
      </c>
      <c r="J36" s="18" t="s">
        <v>690</v>
      </c>
      <c r="K36" s="23">
        <v>2.5462962962962961E-4</v>
      </c>
      <c r="L36" s="23">
        <v>2.1643518518518518E-3</v>
      </c>
      <c r="M36" s="44">
        <v>40</v>
      </c>
      <c r="N36" s="42">
        <v>0.11494252873563218</v>
      </c>
      <c r="O36" s="43">
        <v>2.6478297197277314</v>
      </c>
      <c r="P36" s="42">
        <v>0.93822115388285776</v>
      </c>
      <c r="Q36" s="22">
        <v>0.32427083333333334</v>
      </c>
      <c r="R36" s="22">
        <v>0.3042361111111111</v>
      </c>
      <c r="S36" s="23">
        <v>1.4918981481481481E-2</v>
      </c>
      <c r="T36" s="23">
        <v>4.8877314814814818E-2</v>
      </c>
    </row>
    <row r="37" spans="1:20" ht="20.100000000000001" customHeight="1" x14ac:dyDescent="0.4">
      <c r="A37" s="18" t="s">
        <v>587</v>
      </c>
      <c r="B37" s="45">
        <v>310</v>
      </c>
      <c r="C37" s="43">
        <v>19.375</v>
      </c>
      <c r="D37" s="43">
        <v>3.2</v>
      </c>
      <c r="E37" s="23">
        <v>1.2708333333333334E-2</v>
      </c>
      <c r="F37" s="18" t="s">
        <v>689</v>
      </c>
      <c r="G37" s="23">
        <v>1.0428240740740741E-2</v>
      </c>
      <c r="H37" s="18" t="s">
        <v>688</v>
      </c>
      <c r="I37" s="23">
        <v>1.8287037037037037E-3</v>
      </c>
      <c r="J37" s="18" t="s">
        <v>687</v>
      </c>
      <c r="K37" s="23">
        <v>4.5138888888888887E-4</v>
      </c>
      <c r="L37" s="23">
        <v>1.9560185185185184E-3</v>
      </c>
      <c r="M37" s="44">
        <v>71</v>
      </c>
      <c r="N37" s="42">
        <v>0.22903225806451613</v>
      </c>
      <c r="O37" s="43">
        <v>2.5728367905259035</v>
      </c>
      <c r="P37" s="42">
        <v>0.96653200649757365</v>
      </c>
      <c r="Q37" s="22">
        <v>0.3246412037037037</v>
      </c>
      <c r="R37" s="22">
        <v>0.31377314814814816</v>
      </c>
      <c r="S37" s="23">
        <v>1.6006944444444445E-2</v>
      </c>
      <c r="T37" s="23">
        <v>4.4432870370370373E-2</v>
      </c>
    </row>
    <row r="38" spans="1:20" ht="20.100000000000001" customHeight="1" x14ac:dyDescent="0.4">
      <c r="A38" s="18" t="s">
        <v>104</v>
      </c>
      <c r="B38" s="45">
        <v>325</v>
      </c>
      <c r="C38" s="43">
        <v>20.3125</v>
      </c>
      <c r="D38" s="43">
        <v>3.5</v>
      </c>
      <c r="E38" s="23">
        <v>1.1631944444444445E-2</v>
      </c>
      <c r="F38" s="18" t="s">
        <v>686</v>
      </c>
      <c r="G38" s="23">
        <v>1.0173611111111111E-2</v>
      </c>
      <c r="H38" s="18" t="s">
        <v>685</v>
      </c>
      <c r="I38" s="23">
        <v>1.3657407407407407E-3</v>
      </c>
      <c r="J38" s="18" t="s">
        <v>684</v>
      </c>
      <c r="K38" s="23">
        <v>9.2592592592592588E-5</v>
      </c>
      <c r="L38" s="23">
        <v>2.2337962962962962E-3</v>
      </c>
      <c r="M38" s="44">
        <v>13</v>
      </c>
      <c r="N38" s="42">
        <v>0.04</v>
      </c>
      <c r="O38" s="43">
        <v>2.7446775207652623</v>
      </c>
      <c r="P38" s="42">
        <v>0.9693196680017343</v>
      </c>
      <c r="Q38" s="22">
        <v>0.31812499999999999</v>
      </c>
      <c r="R38" s="22">
        <v>0.30835648148148148</v>
      </c>
      <c r="S38" s="23">
        <v>1.6215277777777776E-2</v>
      </c>
      <c r="T38" s="23">
        <v>4.5509259259259256E-2</v>
      </c>
    </row>
    <row r="39" spans="1:20" ht="20.100000000000001" customHeight="1" x14ac:dyDescent="0.4">
      <c r="A39" s="18" t="s">
        <v>575</v>
      </c>
      <c r="B39" s="45">
        <v>344</v>
      </c>
      <c r="C39" s="43">
        <v>21.5</v>
      </c>
      <c r="D39" s="43">
        <v>3.6</v>
      </c>
      <c r="E39" s="23">
        <v>1.1446759259259259E-2</v>
      </c>
      <c r="F39" s="18" t="s">
        <v>683</v>
      </c>
      <c r="G39" s="23">
        <v>1.0150462962962964E-2</v>
      </c>
      <c r="H39" s="18" t="s">
        <v>682</v>
      </c>
      <c r="I39" s="23">
        <v>1.1805555555555556E-3</v>
      </c>
      <c r="J39" s="18" t="s">
        <v>681</v>
      </c>
      <c r="K39" s="23">
        <v>1.273148148148148E-4</v>
      </c>
      <c r="L39" s="23">
        <v>1.4120370370370369E-3</v>
      </c>
      <c r="M39" s="44">
        <v>31</v>
      </c>
      <c r="N39" s="42">
        <v>9.0116279069767435E-2</v>
      </c>
      <c r="O39" s="43">
        <v>2.8505209727586962</v>
      </c>
      <c r="P39" s="42">
        <v>0.97249585047755183</v>
      </c>
      <c r="Q39" s="22">
        <v>0.32315972222222222</v>
      </c>
      <c r="R39" s="22">
        <v>0.31427083333333333</v>
      </c>
      <c r="S39" s="23">
        <v>1.636574074074074E-2</v>
      </c>
      <c r="T39" s="23">
        <v>4.4386574074074071E-2</v>
      </c>
    </row>
    <row r="40" spans="1:20" ht="20.100000000000001" customHeight="1" x14ac:dyDescent="0.4">
      <c r="A40" s="18" t="s">
        <v>572</v>
      </c>
      <c r="B40" s="45">
        <v>255</v>
      </c>
      <c r="C40" s="43">
        <v>19.615384615384617</v>
      </c>
      <c r="D40" s="43">
        <v>3.7</v>
      </c>
      <c r="E40" s="23">
        <v>1.1180555555555555E-2</v>
      </c>
      <c r="F40" s="18" t="s">
        <v>680</v>
      </c>
      <c r="G40" s="23">
        <v>9.9652777777777778E-3</v>
      </c>
      <c r="H40" s="18" t="s">
        <v>679</v>
      </c>
      <c r="I40" s="23">
        <v>1.1111111111111111E-3</v>
      </c>
      <c r="J40" s="18" t="s">
        <v>678</v>
      </c>
      <c r="K40" s="23">
        <v>1.0416666666666667E-4</v>
      </c>
      <c r="L40" s="23">
        <v>1.2037037037037038E-3</v>
      </c>
      <c r="M40" s="44">
        <v>21</v>
      </c>
      <c r="N40" s="42">
        <v>8.2352941176470587E-2</v>
      </c>
      <c r="O40" s="43">
        <v>2.897905482937559</v>
      </c>
      <c r="P40" s="42">
        <v>0.93392729888173975</v>
      </c>
      <c r="Q40" s="22">
        <v>0.30199074074074073</v>
      </c>
      <c r="R40" s="22">
        <v>0.28203703703703703</v>
      </c>
      <c r="S40" s="23">
        <v>1.412037037037037E-2</v>
      </c>
      <c r="T40" s="23">
        <v>4.8101851851851854E-2</v>
      </c>
    </row>
    <row r="41" spans="1:20" ht="20.100000000000001" customHeight="1" x14ac:dyDescent="0.4">
      <c r="A41" s="18" t="s">
        <v>580</v>
      </c>
      <c r="B41" s="45">
        <v>388</v>
      </c>
      <c r="C41" s="43">
        <v>22.823529411764707</v>
      </c>
      <c r="D41" s="43">
        <v>3.8</v>
      </c>
      <c r="E41" s="23">
        <v>1.0775462962962962E-2</v>
      </c>
      <c r="F41" s="18" t="s">
        <v>677</v>
      </c>
      <c r="G41" s="23">
        <v>9.3981481481481485E-3</v>
      </c>
      <c r="H41" s="18" t="s">
        <v>676</v>
      </c>
      <c r="I41" s="23">
        <v>1.2037037037037038E-3</v>
      </c>
      <c r="J41" s="18" t="s">
        <v>675</v>
      </c>
      <c r="K41" s="23">
        <v>1.7361111111111112E-4</v>
      </c>
      <c r="L41" s="23">
        <v>1.3194444444444445E-3</v>
      </c>
      <c r="M41" s="44">
        <v>52</v>
      </c>
      <c r="N41" s="42">
        <v>0.13402061855670103</v>
      </c>
      <c r="O41" s="43">
        <v>3.0760691214841942</v>
      </c>
      <c r="P41" s="42">
        <v>0.95068910667399653</v>
      </c>
      <c r="Q41" s="22">
        <v>0.32518518518518519</v>
      </c>
      <c r="R41" s="22">
        <v>0.30915509259259261</v>
      </c>
      <c r="S41" s="23">
        <v>1.5752314814814816E-2</v>
      </c>
      <c r="T41" s="23">
        <v>4.701388888888889E-2</v>
      </c>
    </row>
    <row r="42" spans="1:20" ht="20.100000000000001" customHeight="1" x14ac:dyDescent="0.4">
      <c r="A42" s="18" t="s">
        <v>176</v>
      </c>
      <c r="B42" s="45">
        <v>396</v>
      </c>
      <c r="C42" s="43">
        <v>23.294117647058822</v>
      </c>
      <c r="D42" s="43">
        <v>3.9</v>
      </c>
      <c r="E42" s="23">
        <v>1.0613425925925925E-2</v>
      </c>
      <c r="F42" s="18" t="s">
        <v>674</v>
      </c>
      <c r="G42" s="23">
        <v>9.3171296296296301E-3</v>
      </c>
      <c r="H42" s="18" t="s">
        <v>673</v>
      </c>
      <c r="I42" s="23">
        <v>1.2847222222222223E-3</v>
      </c>
      <c r="J42" s="18" t="s">
        <v>672</v>
      </c>
      <c r="K42" s="23">
        <v>1.1574074074074073E-5</v>
      </c>
      <c r="L42" s="23">
        <v>1.5856481481481481E-3</v>
      </c>
      <c r="M42" s="44">
        <v>3</v>
      </c>
      <c r="N42" s="42">
        <v>7.575757575757576E-3</v>
      </c>
      <c r="O42" s="43">
        <v>3.0701284331677279</v>
      </c>
      <c r="P42" s="42">
        <v>0.97271413127730944</v>
      </c>
      <c r="Q42" s="22">
        <v>0.32501157407407405</v>
      </c>
      <c r="R42" s="22">
        <v>0.31613425925925925</v>
      </c>
      <c r="S42" s="23">
        <v>1.7395833333333333E-2</v>
      </c>
      <c r="T42" s="23">
        <v>3.8136574074074073E-2</v>
      </c>
    </row>
    <row r="43" spans="1:20" ht="20.100000000000001" customHeight="1" x14ac:dyDescent="0.4">
      <c r="A43" s="18" t="s">
        <v>107</v>
      </c>
      <c r="B43" s="45">
        <v>348</v>
      </c>
      <c r="C43" s="43">
        <v>19.333333333333332</v>
      </c>
      <c r="D43" s="43">
        <v>3.5</v>
      </c>
      <c r="E43" s="23">
        <v>1.1770833333333333E-2</v>
      </c>
      <c r="F43" s="18" t="s">
        <v>671</v>
      </c>
      <c r="G43" s="23">
        <v>9.2013888888888892E-3</v>
      </c>
      <c r="H43" s="18" t="s">
        <v>670</v>
      </c>
      <c r="I43" s="23">
        <v>2.1875000000000002E-3</v>
      </c>
      <c r="J43" s="18" t="s">
        <v>669</v>
      </c>
      <c r="K43" s="23">
        <v>3.7037037037037035E-4</v>
      </c>
      <c r="L43" s="23">
        <v>2.4189814814814816E-3</v>
      </c>
      <c r="M43" s="44">
        <v>54</v>
      </c>
      <c r="N43" s="42">
        <v>0.15517241379310345</v>
      </c>
      <c r="O43" s="43">
        <v>2.8281829295808727</v>
      </c>
      <c r="P43" s="42">
        <v>0.96539166566134516</v>
      </c>
      <c r="Q43" s="22">
        <v>0.29504629629629631</v>
      </c>
      <c r="R43" s="22">
        <v>0.28482638888888889</v>
      </c>
      <c r="S43" s="23">
        <v>1.892361111111111E-2</v>
      </c>
      <c r="T43" s="23">
        <v>3.9456018518518515E-2</v>
      </c>
    </row>
    <row r="44" spans="1:20" ht="20.100000000000001" customHeight="1" x14ac:dyDescent="0.4">
      <c r="A44" s="18" t="s">
        <v>506</v>
      </c>
      <c r="B44" s="45">
        <v>136</v>
      </c>
      <c r="C44" s="43">
        <v>15.111111111111111</v>
      </c>
      <c r="D44" s="43">
        <v>3.2</v>
      </c>
      <c r="E44" s="23">
        <v>1.2986111111111111E-2</v>
      </c>
      <c r="F44" s="18" t="s">
        <v>668</v>
      </c>
      <c r="G44" s="23">
        <v>9.1666666666666667E-3</v>
      </c>
      <c r="H44" s="18" t="s">
        <v>667</v>
      </c>
      <c r="I44" s="23">
        <v>3.0555555555555557E-3</v>
      </c>
      <c r="J44" s="18" t="s">
        <v>666</v>
      </c>
      <c r="K44" s="23">
        <v>7.6388888888888893E-4</v>
      </c>
      <c r="L44" s="23">
        <v>2.1296296296296298E-3</v>
      </c>
      <c r="M44" s="44">
        <v>49</v>
      </c>
      <c r="N44" s="42">
        <v>0.36029411764705882</v>
      </c>
      <c r="O44" s="43">
        <v>2.2040106240874864</v>
      </c>
      <c r="P44" s="42">
        <v>0.90809442079571046</v>
      </c>
      <c r="Q44" s="22">
        <v>0.31458333333333333</v>
      </c>
      <c r="R44" s="22">
        <v>0.28567129629629628</v>
      </c>
      <c r="S44" s="23">
        <v>1.6192129629629629E-2</v>
      </c>
      <c r="T44" s="23">
        <v>4.1608796296296297E-2</v>
      </c>
    </row>
    <row r="45" spans="1:20" ht="20.100000000000001" customHeight="1" x14ac:dyDescent="0.4">
      <c r="A45" s="18" t="s">
        <v>505</v>
      </c>
      <c r="B45" s="45">
        <v>220</v>
      </c>
      <c r="C45" s="43">
        <v>15.714285714285714</v>
      </c>
      <c r="D45" s="43">
        <v>2.8</v>
      </c>
      <c r="E45" s="23">
        <v>1.4421296296296297E-2</v>
      </c>
      <c r="F45" s="18" t="s">
        <v>665</v>
      </c>
      <c r="G45" s="23">
        <v>9.1319444444444443E-3</v>
      </c>
      <c r="H45" s="18" t="s">
        <v>664</v>
      </c>
      <c r="I45" s="23">
        <v>4.1203703703703706E-3</v>
      </c>
      <c r="J45" s="18" t="s">
        <v>663</v>
      </c>
      <c r="K45" s="23">
        <v>1.1574074074074073E-3</v>
      </c>
      <c r="L45" s="23">
        <v>2.662037037037037E-3</v>
      </c>
      <c r="M45" s="44">
        <v>96</v>
      </c>
      <c r="N45" s="42">
        <v>0.43636363636363634</v>
      </c>
      <c r="O45" s="43">
        <v>2.4148606941415225</v>
      </c>
      <c r="P45" s="42">
        <v>0.88657619439492108</v>
      </c>
      <c r="Q45" s="22">
        <v>0.30582175925925925</v>
      </c>
      <c r="R45" s="22">
        <v>0.27113425925925927</v>
      </c>
      <c r="S45" s="23">
        <v>1.1967592592592592E-2</v>
      </c>
      <c r="T45" s="23">
        <v>3.7534722222222219E-2</v>
      </c>
    </row>
    <row r="46" spans="1:20" ht="20.100000000000001" customHeight="1" x14ac:dyDescent="0.4">
      <c r="A46" s="18" t="s">
        <v>568</v>
      </c>
      <c r="B46" s="45">
        <v>341</v>
      </c>
      <c r="C46" s="43">
        <v>20.058823529411764</v>
      </c>
      <c r="D46" s="43">
        <v>3.5</v>
      </c>
      <c r="E46" s="23">
        <v>1.1863425925925927E-2</v>
      </c>
      <c r="F46" s="18" t="s">
        <v>662</v>
      </c>
      <c r="G46" s="23">
        <v>9.0046296296296298E-3</v>
      </c>
      <c r="H46" s="18" t="s">
        <v>661</v>
      </c>
      <c r="I46" s="23">
        <v>2.4305555555555556E-3</v>
      </c>
      <c r="J46" s="18" t="s">
        <v>660</v>
      </c>
      <c r="K46" s="23">
        <v>4.2824074074074075E-4</v>
      </c>
      <c r="L46" s="23">
        <v>1.8634259259259259E-3</v>
      </c>
      <c r="M46" s="44">
        <v>78</v>
      </c>
      <c r="N46" s="42">
        <v>0.22873900293255131</v>
      </c>
      <c r="O46" s="43">
        <v>2.8166645890820776</v>
      </c>
      <c r="P46" s="42">
        <v>0.93896721638942449</v>
      </c>
      <c r="Q46" s="22">
        <v>0.31601851851851853</v>
      </c>
      <c r="R46" s="22">
        <v>0.29672453703703705</v>
      </c>
      <c r="S46" s="23">
        <v>2.3275462962962963E-2</v>
      </c>
      <c r="T46" s="23">
        <v>3.9293981481481478E-2</v>
      </c>
    </row>
    <row r="47" spans="1:20" ht="20.100000000000001" customHeight="1" x14ac:dyDescent="0.4">
      <c r="A47" s="18" t="s">
        <v>96</v>
      </c>
      <c r="B47" s="45">
        <v>366</v>
      </c>
      <c r="C47" s="43">
        <v>24.4</v>
      </c>
      <c r="D47" s="43">
        <v>4.2</v>
      </c>
      <c r="E47" s="23">
        <v>9.7453703703703695E-3</v>
      </c>
      <c r="F47" s="18" t="s">
        <v>659</v>
      </c>
      <c r="G47" s="23">
        <v>8.7500000000000008E-3</v>
      </c>
      <c r="H47" s="18" t="s">
        <v>658</v>
      </c>
      <c r="I47" s="23">
        <v>8.7962962962962962E-4</v>
      </c>
      <c r="J47" s="18" t="s">
        <v>657</v>
      </c>
      <c r="K47" s="23">
        <v>1.0416666666666667E-4</v>
      </c>
      <c r="L47" s="23">
        <v>2.0023148148148148E-3</v>
      </c>
      <c r="M47" s="44">
        <v>20</v>
      </c>
      <c r="N47" s="42">
        <v>5.4644808743169397E-2</v>
      </c>
      <c r="O47" s="43">
        <v>3.3056185384546821</v>
      </c>
      <c r="P47" s="42">
        <v>0.95199619104159627</v>
      </c>
      <c r="Q47" s="22">
        <v>0.32306712962962963</v>
      </c>
      <c r="R47" s="22">
        <v>0.30755787037037036</v>
      </c>
      <c r="S47" s="23">
        <v>1.4583333333333334E-2</v>
      </c>
      <c r="T47" s="23">
        <v>4.6979166666666669E-2</v>
      </c>
    </row>
    <row r="48" spans="1:20" ht="20.100000000000001" customHeight="1" x14ac:dyDescent="0.4">
      <c r="A48" s="18" t="s">
        <v>570</v>
      </c>
      <c r="B48" s="45">
        <v>252</v>
      </c>
      <c r="C48" s="43">
        <v>21</v>
      </c>
      <c r="D48" s="43">
        <v>3.8</v>
      </c>
      <c r="E48" s="23">
        <v>1.0833333333333334E-2</v>
      </c>
      <c r="F48" s="18" t="s">
        <v>656</v>
      </c>
      <c r="G48" s="23">
        <v>8.6574074074074071E-3</v>
      </c>
      <c r="H48" s="18" t="s">
        <v>655</v>
      </c>
      <c r="I48" s="23">
        <v>2.0601851851851853E-3</v>
      </c>
      <c r="J48" s="18" t="s">
        <v>654</v>
      </c>
      <c r="K48" s="23">
        <v>1.1574074074074075E-4</v>
      </c>
      <c r="L48" s="23">
        <v>1.5972222222222223E-3</v>
      </c>
      <c r="M48" s="44">
        <v>18</v>
      </c>
      <c r="N48" s="42">
        <v>7.1428571428571425E-2</v>
      </c>
      <c r="O48" s="43">
        <v>2.9429075258751625</v>
      </c>
      <c r="P48" s="42">
        <v>0.95201300708780001</v>
      </c>
      <c r="Q48" s="22">
        <v>0.31231481481481482</v>
      </c>
      <c r="R48" s="22">
        <v>0.2973263888888889</v>
      </c>
      <c r="S48" s="23">
        <v>2.9398148148148149E-2</v>
      </c>
      <c r="T48" s="23">
        <v>3.861111111111111E-2</v>
      </c>
    </row>
    <row r="49" spans="1:20" ht="20.100000000000001" customHeight="1" x14ac:dyDescent="0.4">
      <c r="A49" s="18" t="s">
        <v>95</v>
      </c>
      <c r="B49" s="45">
        <v>434</v>
      </c>
      <c r="C49" s="43">
        <v>24.111111111111111</v>
      </c>
      <c r="D49" s="43">
        <v>4.0999999999999996</v>
      </c>
      <c r="E49" s="23">
        <v>1.0069444444444445E-2</v>
      </c>
      <c r="F49" s="49">
        <v>3.7024074074074074</v>
      </c>
      <c r="G49" s="23">
        <v>8.5300925925925926E-3</v>
      </c>
      <c r="H49" s="18" t="s">
        <v>653</v>
      </c>
      <c r="I49" s="23">
        <v>1.4583333333333334E-3</v>
      </c>
      <c r="J49" s="18" t="s">
        <v>652</v>
      </c>
      <c r="K49" s="23">
        <v>8.1018518518518516E-5</v>
      </c>
      <c r="L49" s="23">
        <v>1.736111111111111E-3</v>
      </c>
      <c r="M49" s="44">
        <v>21</v>
      </c>
      <c r="N49" s="42">
        <v>4.8387096774193547E-2</v>
      </c>
      <c r="O49" s="43">
        <v>3.0910843131449708</v>
      </c>
      <c r="P49" s="42">
        <v>0.97279870899037268</v>
      </c>
      <c r="Q49" s="22">
        <v>0.33409722222222221</v>
      </c>
      <c r="R49" s="22">
        <v>0.32501157407407405</v>
      </c>
      <c r="S49" s="23">
        <v>5.324074074074074E-3</v>
      </c>
      <c r="T49" s="23">
        <v>4.0659722222222222E-2</v>
      </c>
    </row>
    <row r="50" spans="1:20" ht="20.100000000000001" customHeight="1" x14ac:dyDescent="0.4">
      <c r="A50" s="18" t="s">
        <v>109</v>
      </c>
      <c r="B50" s="45">
        <v>436</v>
      </c>
      <c r="C50" s="43">
        <v>24.222222222222221</v>
      </c>
      <c r="D50" s="43">
        <v>4.2</v>
      </c>
      <c r="E50" s="23">
        <v>9.7916666666666673E-3</v>
      </c>
      <c r="F50" s="49">
        <v>3.6505324074074075</v>
      </c>
      <c r="G50" s="23">
        <v>8.3680555555555557E-3</v>
      </c>
      <c r="H50" s="18" t="s">
        <v>651</v>
      </c>
      <c r="I50" s="23">
        <v>1.1111111111111111E-3</v>
      </c>
      <c r="J50" s="18" t="s">
        <v>650</v>
      </c>
      <c r="K50" s="23">
        <v>3.0092592592592595E-4</v>
      </c>
      <c r="L50" s="23">
        <v>1.8055555555555555E-3</v>
      </c>
      <c r="M50" s="44">
        <v>74</v>
      </c>
      <c r="N50" s="42">
        <v>0.16972477064220184</v>
      </c>
      <c r="O50" s="43">
        <v>3.3033765527834968</v>
      </c>
      <c r="P50" s="42">
        <v>0.9709022103783983</v>
      </c>
      <c r="Q50" s="22">
        <v>0.31467592592592591</v>
      </c>
      <c r="R50" s="22">
        <v>0.30552083333333335</v>
      </c>
      <c r="S50" s="23">
        <v>1.7395833333333333E-2</v>
      </c>
      <c r="T50" s="23">
        <v>1.4687499999999999E-2</v>
      </c>
    </row>
    <row r="51" spans="1:20" ht="20.100000000000001" customHeight="1" x14ac:dyDescent="0.4">
      <c r="A51" s="18" t="s">
        <v>84</v>
      </c>
      <c r="B51" s="45">
        <v>361</v>
      </c>
      <c r="C51" s="43">
        <v>22.5625</v>
      </c>
      <c r="D51" s="43">
        <v>4</v>
      </c>
      <c r="E51" s="23">
        <v>1.0162037037037037E-2</v>
      </c>
      <c r="F51" s="49">
        <v>2.9362037037037036</v>
      </c>
      <c r="G51" s="23">
        <v>8.1365740740740738E-3</v>
      </c>
      <c r="H51" s="18" t="s">
        <v>649</v>
      </c>
      <c r="I51" s="23">
        <v>1.7476851851851852E-3</v>
      </c>
      <c r="J51" s="18" t="s">
        <v>648</v>
      </c>
      <c r="K51" s="23">
        <v>2.7777777777777778E-4</v>
      </c>
      <c r="L51" s="23">
        <v>1.9328703703703704E-3</v>
      </c>
      <c r="M51" s="44">
        <v>52</v>
      </c>
      <c r="N51" s="42">
        <v>0.1440443213296399</v>
      </c>
      <c r="O51" s="43">
        <v>3.1641275314213249</v>
      </c>
      <c r="P51" s="42">
        <v>0.94104303932928179</v>
      </c>
      <c r="Q51" s="22">
        <v>0.31572916666666667</v>
      </c>
      <c r="R51" s="22">
        <v>0.29711805555555554</v>
      </c>
      <c r="S51" s="23">
        <v>1.8865740740740742E-2</v>
      </c>
      <c r="T51" s="23">
        <v>4.7094907407407405E-2</v>
      </c>
    </row>
    <row r="52" spans="1:20" ht="20.100000000000001" customHeight="1" x14ac:dyDescent="0.4">
      <c r="A52" s="18" t="s">
        <v>573</v>
      </c>
      <c r="B52" s="45">
        <v>331</v>
      </c>
      <c r="C52" s="43">
        <v>20.6875</v>
      </c>
      <c r="D52" s="43">
        <v>3.6</v>
      </c>
      <c r="E52" s="23">
        <v>1.1550925925925926E-2</v>
      </c>
      <c r="F52" s="49">
        <v>2.6140393518518517</v>
      </c>
      <c r="G52" s="23">
        <v>7.8935185185185185E-3</v>
      </c>
      <c r="H52" s="18" t="s">
        <v>647</v>
      </c>
      <c r="I52" s="23">
        <v>3.5995370370370369E-3</v>
      </c>
      <c r="J52" s="18" t="s">
        <v>646</v>
      </c>
      <c r="K52" s="23">
        <v>4.6296296296296294E-5</v>
      </c>
      <c r="L52" s="23">
        <v>9.837962962962962E-4</v>
      </c>
      <c r="M52" s="44">
        <v>15</v>
      </c>
      <c r="N52" s="42">
        <v>4.5317220543806644E-2</v>
      </c>
      <c r="O52" s="43">
        <v>2.8460135697334681</v>
      </c>
      <c r="P52" s="42">
        <v>0.94414200839233098</v>
      </c>
      <c r="Q52" s="22">
        <v>0.32078703703703704</v>
      </c>
      <c r="R52" s="22">
        <v>0.30287037037037035</v>
      </c>
      <c r="S52" s="23">
        <v>1.5393518518518518E-2</v>
      </c>
      <c r="T52" s="23">
        <v>4.8055555555555553E-2</v>
      </c>
    </row>
    <row r="53" spans="1:20" ht="20.100000000000001" customHeight="1" x14ac:dyDescent="0.4">
      <c r="A53" s="18" t="s">
        <v>87</v>
      </c>
      <c r="B53" s="45">
        <v>408</v>
      </c>
      <c r="C53" s="43">
        <v>22.666666666666668</v>
      </c>
      <c r="D53" s="43">
        <v>4.0999999999999996</v>
      </c>
      <c r="E53" s="23">
        <v>1.0011574074074074E-2</v>
      </c>
      <c r="F53" s="49">
        <v>3.1542708333333334</v>
      </c>
      <c r="G53" s="23">
        <v>7.7314814814814815E-3</v>
      </c>
      <c r="H53" s="18" t="s">
        <v>645</v>
      </c>
      <c r="I53" s="23">
        <v>2.0949074074074073E-3</v>
      </c>
      <c r="J53" s="18" t="s">
        <v>644</v>
      </c>
      <c r="K53" s="23">
        <v>1.8518518518518518E-4</v>
      </c>
      <c r="L53" s="23">
        <v>1.8981481481481482E-3</v>
      </c>
      <c r="M53" s="44">
        <v>40</v>
      </c>
      <c r="N53" s="42">
        <v>9.8039215686274508E-2</v>
      </c>
      <c r="O53" s="43">
        <v>3.0955625774329278</v>
      </c>
      <c r="P53" s="42">
        <v>0.95248139902613305</v>
      </c>
      <c r="Q53" s="22">
        <v>0.3203125</v>
      </c>
      <c r="R53" s="22">
        <v>0.30509259259259258</v>
      </c>
      <c r="S53" s="23">
        <v>1.6307870370370372E-2</v>
      </c>
      <c r="T53" s="23">
        <v>4.5775462962962962E-2</v>
      </c>
    </row>
    <row r="54" spans="1:20" ht="20.100000000000001" customHeight="1" x14ac:dyDescent="0.4">
      <c r="A54" s="18" t="s">
        <v>567</v>
      </c>
      <c r="B54" s="45">
        <v>295</v>
      </c>
      <c r="C54" s="43">
        <v>21.071428571428573</v>
      </c>
      <c r="D54" s="43">
        <v>4</v>
      </c>
      <c r="E54" s="23">
        <v>1.019675925925926E-2</v>
      </c>
      <c r="F54" s="49">
        <v>2.2665509259259258</v>
      </c>
      <c r="G54" s="23">
        <v>7.6851851851851855E-3</v>
      </c>
      <c r="H54" s="18" t="s">
        <v>643</v>
      </c>
      <c r="I54" s="23">
        <v>2.0717592592592593E-3</v>
      </c>
      <c r="J54" s="18" t="s">
        <v>642</v>
      </c>
      <c r="K54" s="23">
        <v>4.5138888888888887E-4</v>
      </c>
      <c r="L54" s="23">
        <v>1.5509259259259259E-3</v>
      </c>
      <c r="M54" s="44">
        <v>85</v>
      </c>
      <c r="N54" s="42">
        <v>0.28813559322033899</v>
      </c>
      <c r="O54" s="43">
        <v>3.0150563396493788</v>
      </c>
      <c r="P54" s="42">
        <v>0.93141450200234854</v>
      </c>
      <c r="Q54" s="22">
        <v>0.31263888888888891</v>
      </c>
      <c r="R54" s="22">
        <v>0.29119212962962965</v>
      </c>
      <c r="S54" s="23">
        <v>0.03</v>
      </c>
      <c r="T54" s="23">
        <v>1.5011574074074075E-2</v>
      </c>
    </row>
    <row r="55" spans="1:20" ht="20.100000000000001" customHeight="1" x14ac:dyDescent="0.4">
      <c r="A55" s="18" t="s">
        <v>566</v>
      </c>
      <c r="B55" s="45">
        <v>430</v>
      </c>
      <c r="C55" s="43">
        <v>25.294117647058822</v>
      </c>
      <c r="D55" s="43">
        <v>4.5999999999999996</v>
      </c>
      <c r="E55" s="23">
        <v>9.0393518518518522E-3</v>
      </c>
      <c r="F55" s="49">
        <v>3.2739120370370371</v>
      </c>
      <c r="G55" s="23">
        <v>7.6157407407407406E-3</v>
      </c>
      <c r="H55" s="18" t="s">
        <v>641</v>
      </c>
      <c r="I55" s="23">
        <v>1.2962962962962963E-3</v>
      </c>
      <c r="J55" s="18" t="s">
        <v>640</v>
      </c>
      <c r="K55" s="23">
        <v>1.3888888888888889E-4</v>
      </c>
      <c r="L55" s="23">
        <v>1.5162037037037036E-3</v>
      </c>
      <c r="M55" s="44">
        <v>39</v>
      </c>
      <c r="N55" s="42">
        <v>9.0697674418604657E-2</v>
      </c>
      <c r="O55" s="43">
        <v>3.5172646594467345</v>
      </c>
      <c r="P55" s="42">
        <v>0.9421287151685579</v>
      </c>
      <c r="Q55" s="22">
        <v>0.3180439814814815</v>
      </c>
      <c r="R55" s="22">
        <v>0.29964120370370373</v>
      </c>
      <c r="S55" s="23">
        <v>1.9201388888888889E-2</v>
      </c>
      <c r="T55" s="23">
        <v>4.7129629629629632E-2</v>
      </c>
    </row>
    <row r="56" spans="1:20" ht="20.100000000000001" customHeight="1" x14ac:dyDescent="0.4">
      <c r="A56" s="18" t="s">
        <v>562</v>
      </c>
      <c r="B56" s="45">
        <v>303</v>
      </c>
      <c r="C56" s="43">
        <v>23.307692307692307</v>
      </c>
      <c r="D56" s="43">
        <v>4.5999999999999996</v>
      </c>
      <c r="E56" s="23">
        <v>8.9930555555555562E-3</v>
      </c>
      <c r="F56" s="49">
        <v>2.3006018518518521</v>
      </c>
      <c r="G56" s="23">
        <v>7.5925925925925926E-3</v>
      </c>
      <c r="H56" s="18" t="s">
        <v>639</v>
      </c>
      <c r="I56" s="23">
        <v>1.2037037037037038E-3</v>
      </c>
      <c r="J56" s="18" t="s">
        <v>638</v>
      </c>
      <c r="K56" s="23">
        <v>1.9675925925925926E-4</v>
      </c>
      <c r="L56" s="23">
        <v>1.8055555555555555E-3</v>
      </c>
      <c r="M56" s="44">
        <v>33</v>
      </c>
      <c r="N56" s="42">
        <v>0.10891089108910891</v>
      </c>
      <c r="O56" s="43">
        <v>3.228847343886474</v>
      </c>
      <c r="P56" s="42">
        <v>0.92216774022483505</v>
      </c>
      <c r="Q56" s="22">
        <v>0.3261574074074074</v>
      </c>
      <c r="R56" s="22">
        <v>0.30077546296296298</v>
      </c>
      <c r="S56" s="23">
        <v>1.6435185185185185E-2</v>
      </c>
      <c r="T56" s="23">
        <v>4.5127314814814815E-2</v>
      </c>
    </row>
    <row r="57" spans="1:20" ht="20.100000000000001" customHeight="1" x14ac:dyDescent="0.4">
      <c r="A57" s="18" t="s">
        <v>86</v>
      </c>
      <c r="B57" s="45">
        <v>376</v>
      </c>
      <c r="C57" s="43">
        <v>22.117647058823529</v>
      </c>
      <c r="D57" s="43">
        <v>4.5999999999999996</v>
      </c>
      <c r="E57" s="23">
        <v>9.0162037037037034E-3</v>
      </c>
      <c r="F57" s="49">
        <v>2.8136226851851851</v>
      </c>
      <c r="G57" s="23">
        <v>7.4884259259259262E-3</v>
      </c>
      <c r="H57" s="18" t="s">
        <v>637</v>
      </c>
      <c r="I57" s="23">
        <v>1.3425925925925925E-3</v>
      </c>
      <c r="J57" s="18" t="s">
        <v>636</v>
      </c>
      <c r="K57" s="23">
        <v>1.8518518518518518E-4</v>
      </c>
      <c r="L57" s="23">
        <v>1.7013888888888888E-3</v>
      </c>
      <c r="M57" s="44">
        <v>41</v>
      </c>
      <c r="N57" s="42">
        <v>0.10904255319148937</v>
      </c>
      <c r="O57" s="43">
        <v>3.1357758849855228</v>
      </c>
      <c r="P57" s="42">
        <v>0.97412560062279252</v>
      </c>
      <c r="Q57" s="22">
        <v>0.30168981481481483</v>
      </c>
      <c r="R57" s="22">
        <v>0.29388888888888887</v>
      </c>
      <c r="S57" s="23">
        <v>3.1041666666666665E-2</v>
      </c>
      <c r="T57" s="23">
        <v>4.3391203703703703E-2</v>
      </c>
    </row>
    <row r="58" spans="1:20" ht="20.100000000000001" customHeight="1" x14ac:dyDescent="0.4">
      <c r="A58" s="18" t="s">
        <v>564</v>
      </c>
      <c r="B58" s="45">
        <v>315</v>
      </c>
      <c r="C58" s="43">
        <v>24.23076923076923</v>
      </c>
      <c r="D58" s="43">
        <v>4.5</v>
      </c>
      <c r="E58" s="23">
        <v>9.1319444444444443E-3</v>
      </c>
      <c r="F58" s="49">
        <v>2.3589583333333333</v>
      </c>
      <c r="G58" s="23">
        <v>7.4884259259259262E-3</v>
      </c>
      <c r="H58" s="18" t="s">
        <v>635</v>
      </c>
      <c r="I58" s="23">
        <v>1.2731481481481483E-3</v>
      </c>
      <c r="J58" s="18" t="s">
        <v>634</v>
      </c>
      <c r="K58" s="23">
        <v>3.7037037037037035E-4</v>
      </c>
      <c r="L58" s="23">
        <v>1.6435185185185185E-3</v>
      </c>
      <c r="M58" s="44">
        <v>72</v>
      </c>
      <c r="N58" s="42">
        <v>0.22857142857142856</v>
      </c>
      <c r="O58" s="43">
        <v>3.4989219648639982</v>
      </c>
      <c r="P58" s="42">
        <v>0.91923606331161378</v>
      </c>
      <c r="Q58" s="22">
        <v>0.31390046296296298</v>
      </c>
      <c r="R58" s="22">
        <v>0.28855324074074074</v>
      </c>
      <c r="S58" s="23">
        <v>2.0312500000000001E-2</v>
      </c>
      <c r="T58" s="23">
        <v>4.8136574074074075E-2</v>
      </c>
    </row>
    <row r="59" spans="1:20" ht="20.100000000000001" customHeight="1" x14ac:dyDescent="0.4">
      <c r="A59" s="18" t="s">
        <v>89</v>
      </c>
      <c r="B59" s="45">
        <v>436</v>
      </c>
      <c r="C59" s="43">
        <v>25.647058823529413</v>
      </c>
      <c r="D59" s="43">
        <v>4.5999999999999996</v>
      </c>
      <c r="E59" s="23">
        <v>8.9236111111111113E-3</v>
      </c>
      <c r="F59" s="49">
        <v>3.2115509259259261</v>
      </c>
      <c r="G59" s="23">
        <v>7.3611111111111108E-3</v>
      </c>
      <c r="H59" s="18" t="s">
        <v>633</v>
      </c>
      <c r="I59" s="23">
        <v>1.4583333333333334E-3</v>
      </c>
      <c r="J59" s="18" t="s">
        <v>632</v>
      </c>
      <c r="K59" s="23">
        <v>9.2592592592592588E-5</v>
      </c>
      <c r="L59" s="23">
        <v>1.6435185185185185E-3</v>
      </c>
      <c r="M59" s="44">
        <v>26</v>
      </c>
      <c r="N59" s="42">
        <v>5.9633027522935783E-2</v>
      </c>
      <c r="O59" s="43">
        <v>3.5199240686716196</v>
      </c>
      <c r="P59" s="42">
        <v>0.95486543677506996</v>
      </c>
      <c r="Q59" s="22">
        <v>0.31793981481481481</v>
      </c>
      <c r="R59" s="22">
        <v>0.30359953703703701</v>
      </c>
      <c r="S59" s="23">
        <v>1.9733796296296298E-2</v>
      </c>
      <c r="T59" s="23">
        <v>4.1747685185185186E-2</v>
      </c>
    </row>
    <row r="60" spans="1:20" ht="20.100000000000001" customHeight="1" x14ac:dyDescent="0.4">
      <c r="A60" s="18" t="s">
        <v>565</v>
      </c>
      <c r="B60" s="45">
        <v>442</v>
      </c>
      <c r="C60" s="43">
        <v>24.555555555555557</v>
      </c>
      <c r="D60" s="43">
        <v>4.5999999999999996</v>
      </c>
      <c r="E60" s="23">
        <v>8.9120370370370378E-3</v>
      </c>
      <c r="F60" s="49">
        <v>3.0643055555555554</v>
      </c>
      <c r="G60" s="23">
        <v>6.9328703703703705E-3</v>
      </c>
      <c r="H60" s="18" t="s">
        <v>631</v>
      </c>
      <c r="I60" s="23">
        <v>1.9444444444444444E-3</v>
      </c>
      <c r="J60" s="18" t="s">
        <v>630</v>
      </c>
      <c r="K60" s="23">
        <v>3.4722222222222222E-5</v>
      </c>
      <c r="L60" s="23">
        <v>1.736111111111111E-3</v>
      </c>
      <c r="M60" s="44">
        <v>9</v>
      </c>
      <c r="N60" s="42">
        <v>2.0361990950226245E-2</v>
      </c>
      <c r="O60" s="43">
        <v>3.50375467322803</v>
      </c>
      <c r="P60" s="42">
        <v>0.91863820180731104</v>
      </c>
      <c r="Q60" s="22">
        <v>0.31788194444444445</v>
      </c>
      <c r="R60" s="22">
        <v>0.29201388888888891</v>
      </c>
      <c r="S60" s="23">
        <v>1.5694444444444445E-2</v>
      </c>
      <c r="T60" s="23">
        <v>4.5578703703703705E-2</v>
      </c>
    </row>
    <row r="61" spans="1:20" ht="20.100000000000001" customHeight="1" x14ac:dyDescent="0.4">
      <c r="A61" s="18" t="s">
        <v>561</v>
      </c>
      <c r="B61" s="45">
        <v>185</v>
      </c>
      <c r="C61" s="43">
        <v>23.125</v>
      </c>
      <c r="D61" s="43">
        <v>4.5999999999999996</v>
      </c>
      <c r="E61" s="23">
        <v>8.8888888888888889E-3</v>
      </c>
      <c r="F61" s="49">
        <v>1.1937037037037037</v>
      </c>
      <c r="G61" s="23">
        <v>6.4467592592592588E-3</v>
      </c>
      <c r="H61" s="18" t="s">
        <v>629</v>
      </c>
      <c r="I61" s="23">
        <v>2.3032407407407407E-3</v>
      </c>
      <c r="J61" s="18" t="s">
        <v>628</v>
      </c>
      <c r="K61" s="23">
        <v>1.273148148148148E-4</v>
      </c>
      <c r="L61" s="23">
        <v>1.6319444444444445E-3</v>
      </c>
      <c r="M61" s="44">
        <v>15</v>
      </c>
      <c r="N61" s="42">
        <v>8.1081081081081086E-2</v>
      </c>
      <c r="O61" s="43">
        <v>3.5538427669822781</v>
      </c>
      <c r="P61" s="42">
        <v>0.8963320312095322</v>
      </c>
      <c r="Q61" s="22">
        <v>0.30248842592592595</v>
      </c>
      <c r="R61" s="22">
        <v>0.27112268518518517</v>
      </c>
      <c r="S61" s="23">
        <v>3.7696759259259256E-2</v>
      </c>
      <c r="T61" s="23">
        <v>4.1817129629629628E-2</v>
      </c>
    </row>
    <row r="62" spans="1:20" ht="20.100000000000001" customHeight="1" x14ac:dyDescent="0.4">
      <c r="A62" s="18" t="s">
        <v>85</v>
      </c>
      <c r="B62" s="45">
        <v>464</v>
      </c>
      <c r="C62" s="43">
        <v>27.294117647058822</v>
      </c>
      <c r="D62" s="43">
        <v>5.4</v>
      </c>
      <c r="E62" s="23">
        <v>7.5810185185185182E-3</v>
      </c>
      <c r="F62" s="49">
        <v>2.8</v>
      </c>
      <c r="G62" s="23">
        <v>6.030092592592593E-3</v>
      </c>
      <c r="H62" s="18" t="s">
        <v>627</v>
      </c>
      <c r="I62" s="23">
        <v>1.4120370370370369E-3</v>
      </c>
      <c r="J62" s="18" t="s">
        <v>626</v>
      </c>
      <c r="K62" s="23">
        <v>1.3888888888888889E-4</v>
      </c>
      <c r="L62" s="23">
        <v>1.8518518518518519E-3</v>
      </c>
      <c r="M62" s="44">
        <v>35</v>
      </c>
      <c r="N62" s="42">
        <v>7.5431034482758619E-2</v>
      </c>
      <c r="O62" s="43">
        <v>3.7393535875444277</v>
      </c>
      <c r="P62" s="42">
        <v>0.94592192350027049</v>
      </c>
      <c r="Q62" s="22">
        <v>0.32151620370370371</v>
      </c>
      <c r="R62" s="22">
        <v>0.30413194444444447</v>
      </c>
      <c r="S62" s="23">
        <v>1.5023148148148148E-2</v>
      </c>
      <c r="T62" s="23">
        <v>4.1458333333333333E-2</v>
      </c>
    </row>
    <row r="63" spans="1:20" ht="20.100000000000001" customHeight="1" x14ac:dyDescent="0.4">
      <c r="A63" s="18" t="s">
        <v>563</v>
      </c>
      <c r="B63" s="45">
        <v>174</v>
      </c>
      <c r="C63" s="43">
        <v>24.857142857142858</v>
      </c>
      <c r="D63" s="43">
        <v>6.3</v>
      </c>
      <c r="E63" s="23">
        <v>6.5162037037037037E-3</v>
      </c>
      <c r="F63" s="48">
        <v>0.88192129629629634</v>
      </c>
      <c r="G63" s="23">
        <v>5.0694444444444441E-3</v>
      </c>
      <c r="H63" s="18" t="s">
        <v>625</v>
      </c>
      <c r="I63" s="23">
        <v>1.261574074074074E-3</v>
      </c>
      <c r="J63" s="18" t="s">
        <v>624</v>
      </c>
      <c r="K63" s="23">
        <v>1.8518518518518518E-4</v>
      </c>
      <c r="L63" s="23">
        <v>2.9050925925925928E-3</v>
      </c>
      <c r="M63" s="44">
        <v>11</v>
      </c>
      <c r="N63" s="42">
        <v>6.3218390804597707E-2</v>
      </c>
      <c r="O63" s="43">
        <v>4.1825165280513659</v>
      </c>
      <c r="P63" s="42">
        <v>0.82081989468056193</v>
      </c>
      <c r="Q63" s="22">
        <v>0.30168981481481483</v>
      </c>
      <c r="R63" s="22">
        <v>0.24762731481481481</v>
      </c>
      <c r="S63" s="23">
        <v>1.5208333333333334E-2</v>
      </c>
      <c r="T63" s="23">
        <v>4.0682870370370369E-2</v>
      </c>
    </row>
    <row r="64" spans="1:20" ht="20.100000000000001" customHeight="1" x14ac:dyDescent="0.4">
      <c r="A64" s="18" t="s">
        <v>559</v>
      </c>
      <c r="B64" s="45">
        <v>0</v>
      </c>
      <c r="C64" s="43">
        <v>0</v>
      </c>
      <c r="D64" s="18" t="s">
        <v>79</v>
      </c>
      <c r="E64" s="23">
        <v>0</v>
      </c>
      <c r="F64" s="18" t="s">
        <v>1832</v>
      </c>
      <c r="G64" s="23">
        <v>0</v>
      </c>
      <c r="H64" s="18" t="s">
        <v>81</v>
      </c>
      <c r="I64" s="23">
        <v>0</v>
      </c>
      <c r="J64" s="18" t="s">
        <v>81</v>
      </c>
      <c r="K64" s="23">
        <v>0</v>
      </c>
      <c r="L64" s="23">
        <v>0</v>
      </c>
      <c r="M64" s="44"/>
      <c r="N64" s="42"/>
      <c r="O64" s="43"/>
      <c r="P64" s="42">
        <v>0</v>
      </c>
      <c r="Q64" s="22">
        <v>0</v>
      </c>
      <c r="R64" s="22">
        <v>0</v>
      </c>
      <c r="S64" s="23">
        <v>0</v>
      </c>
      <c r="T64" s="23">
        <v>0</v>
      </c>
    </row>
    <row r="65" spans="1:20" ht="20.100000000000001" customHeight="1" x14ac:dyDescent="0.4">
      <c r="A65" s="18" t="s">
        <v>558</v>
      </c>
      <c r="B65" s="45">
        <v>0</v>
      </c>
      <c r="C65" s="43">
        <v>0</v>
      </c>
      <c r="D65" s="18" t="s">
        <v>79</v>
      </c>
      <c r="E65" s="23">
        <v>0</v>
      </c>
      <c r="F65" s="18" t="s">
        <v>1832</v>
      </c>
      <c r="G65" s="23">
        <v>0</v>
      </c>
      <c r="H65" s="18" t="s">
        <v>81</v>
      </c>
      <c r="I65" s="23">
        <v>0</v>
      </c>
      <c r="J65" s="18" t="s">
        <v>81</v>
      </c>
      <c r="K65" s="23">
        <v>0</v>
      </c>
      <c r="L65" s="23">
        <v>0</v>
      </c>
      <c r="M65" s="44"/>
      <c r="N65" s="42"/>
      <c r="O65" s="43"/>
      <c r="P65" s="42">
        <v>0</v>
      </c>
      <c r="Q65" s="22">
        <v>0</v>
      </c>
      <c r="R65" s="22">
        <v>0</v>
      </c>
      <c r="S65" s="23">
        <v>0</v>
      </c>
      <c r="T65" s="23">
        <v>0</v>
      </c>
    </row>
    <row r="66" spans="1:20" ht="20.100000000000001" customHeight="1" x14ac:dyDescent="0.4">
      <c r="A66" s="18" t="s">
        <v>557</v>
      </c>
      <c r="B66" s="45">
        <v>0</v>
      </c>
      <c r="C66" s="43">
        <v>0</v>
      </c>
      <c r="D66" s="18" t="s">
        <v>79</v>
      </c>
      <c r="E66" s="23">
        <v>0</v>
      </c>
      <c r="F66" s="18" t="s">
        <v>1832</v>
      </c>
      <c r="G66" s="23">
        <v>0</v>
      </c>
      <c r="H66" s="18" t="s">
        <v>81</v>
      </c>
      <c r="I66" s="23">
        <v>0</v>
      </c>
      <c r="J66" s="18" t="s">
        <v>81</v>
      </c>
      <c r="K66" s="23">
        <v>0</v>
      </c>
      <c r="L66" s="23">
        <v>0</v>
      </c>
      <c r="M66" s="44"/>
      <c r="N66" s="42"/>
      <c r="O66" s="43"/>
      <c r="P66" s="42">
        <v>0</v>
      </c>
      <c r="Q66" s="22">
        <v>0</v>
      </c>
      <c r="R66" s="22">
        <v>0</v>
      </c>
      <c r="S66" s="23">
        <v>0</v>
      </c>
      <c r="T66" s="23">
        <v>0</v>
      </c>
    </row>
    <row r="67" spans="1:20" ht="20.100000000000001" customHeight="1" x14ac:dyDescent="0.4">
      <c r="A67" s="18" t="s">
        <v>172</v>
      </c>
      <c r="B67" s="45">
        <v>0</v>
      </c>
      <c r="C67" s="43">
        <v>0</v>
      </c>
      <c r="D67" s="18" t="s">
        <v>79</v>
      </c>
      <c r="E67" s="23">
        <v>0</v>
      </c>
      <c r="F67" s="18" t="s">
        <v>1832</v>
      </c>
      <c r="G67" s="23">
        <v>0</v>
      </c>
      <c r="H67" s="18" t="s">
        <v>81</v>
      </c>
      <c r="I67" s="23">
        <v>0</v>
      </c>
      <c r="J67" s="18" t="s">
        <v>81</v>
      </c>
      <c r="K67" s="23">
        <v>0</v>
      </c>
      <c r="L67" s="23">
        <v>0</v>
      </c>
      <c r="M67" s="44"/>
      <c r="N67" s="42"/>
      <c r="O67" s="43"/>
      <c r="P67" s="42">
        <v>0</v>
      </c>
      <c r="Q67" s="22">
        <v>0</v>
      </c>
      <c r="R67" s="22">
        <v>0</v>
      </c>
      <c r="S67" s="23">
        <v>0</v>
      </c>
      <c r="T67" s="23">
        <v>0</v>
      </c>
    </row>
    <row r="68" spans="1:20" ht="20.100000000000001" customHeight="1" x14ac:dyDescent="0.4">
      <c r="A68" s="18" t="s">
        <v>149</v>
      </c>
      <c r="B68" s="45">
        <v>0</v>
      </c>
      <c r="C68" s="43">
        <v>0</v>
      </c>
      <c r="D68" s="18" t="s">
        <v>79</v>
      </c>
      <c r="E68" s="23">
        <v>0</v>
      </c>
      <c r="F68" s="18" t="s">
        <v>1832</v>
      </c>
      <c r="G68" s="23">
        <v>0</v>
      </c>
      <c r="H68" s="18" t="s">
        <v>81</v>
      </c>
      <c r="I68" s="23">
        <v>0</v>
      </c>
      <c r="J68" s="18" t="s">
        <v>81</v>
      </c>
      <c r="K68" s="23">
        <v>0</v>
      </c>
      <c r="L68" s="23">
        <v>0</v>
      </c>
      <c r="M68" s="44"/>
      <c r="N68" s="42"/>
      <c r="O68" s="43"/>
      <c r="P68" s="42">
        <v>0</v>
      </c>
      <c r="Q68" s="22">
        <v>0</v>
      </c>
      <c r="R68" s="22">
        <v>0</v>
      </c>
      <c r="S68" s="23">
        <v>0</v>
      </c>
      <c r="T68" s="23">
        <v>0</v>
      </c>
    </row>
    <row r="69" spans="1:20" ht="20.100000000000001" customHeight="1" x14ac:dyDescent="0.4">
      <c r="A69" s="18" t="s">
        <v>310</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611</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ht="20.100000000000001" customHeight="1" x14ac:dyDescent="0.4">
      <c r="A71" s="18" t="s">
        <v>556</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ht="20.100000000000001" customHeight="1" x14ac:dyDescent="0.4">
      <c r="A72" s="18" t="s">
        <v>555</v>
      </c>
      <c r="B72" s="45">
        <v>0</v>
      </c>
      <c r="C72" s="43">
        <v>0</v>
      </c>
      <c r="D72" s="18" t="s">
        <v>79</v>
      </c>
      <c r="E72" s="23">
        <v>0</v>
      </c>
      <c r="F72" s="18" t="s">
        <v>81</v>
      </c>
      <c r="G72" s="23">
        <v>0</v>
      </c>
      <c r="H72" s="18" t="s">
        <v>81</v>
      </c>
      <c r="I72" s="23">
        <v>0</v>
      </c>
      <c r="J72" s="18" t="s">
        <v>81</v>
      </c>
      <c r="K72" s="23">
        <v>0</v>
      </c>
      <c r="L72" s="23">
        <v>0</v>
      </c>
      <c r="M72" s="44"/>
      <c r="N72" s="42"/>
      <c r="O72" s="43"/>
      <c r="P72" s="42">
        <v>0</v>
      </c>
      <c r="Q72" s="22">
        <v>0</v>
      </c>
      <c r="R72" s="22">
        <v>0</v>
      </c>
      <c r="S72" s="23">
        <v>0</v>
      </c>
      <c r="T72" s="23">
        <v>0</v>
      </c>
    </row>
    <row r="73" spans="1:20" ht="20.100000000000001" customHeight="1" x14ac:dyDescent="0.4">
      <c r="A73" s="18" t="s">
        <v>554</v>
      </c>
      <c r="B73" s="45">
        <v>0</v>
      </c>
      <c r="C73" s="43">
        <v>0</v>
      </c>
      <c r="D73" s="18" t="s">
        <v>79</v>
      </c>
      <c r="E73" s="23">
        <v>0</v>
      </c>
      <c r="F73" s="18" t="s">
        <v>81</v>
      </c>
      <c r="G73" s="23">
        <v>0</v>
      </c>
      <c r="H73" s="18" t="s">
        <v>81</v>
      </c>
      <c r="I73" s="23">
        <v>0</v>
      </c>
      <c r="J73" s="18" t="s">
        <v>81</v>
      </c>
      <c r="K73" s="23">
        <v>0</v>
      </c>
      <c r="L73" s="23">
        <v>0</v>
      </c>
      <c r="M73" s="44"/>
      <c r="N73" s="42"/>
      <c r="O73" s="43"/>
      <c r="P73" s="42">
        <v>0</v>
      </c>
      <c r="Q73" s="22">
        <v>0</v>
      </c>
      <c r="R73" s="22">
        <v>0</v>
      </c>
      <c r="S73" s="23">
        <v>0</v>
      </c>
      <c r="T73" s="23">
        <v>0</v>
      </c>
    </row>
    <row r="74" spans="1:20" ht="20.100000000000001" customHeight="1" x14ac:dyDescent="0.4">
      <c r="A74" s="18" t="s">
        <v>553</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552</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ht="20.100000000000001" customHeight="1" x14ac:dyDescent="0.4">
      <c r="A76" s="18" t="s">
        <v>610</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619</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605</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551</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615</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604</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550</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161</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155</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549</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548</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547</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546</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545</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544</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543</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173</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542</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560</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541</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540</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539</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538</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537</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536</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535</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534</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533</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532</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618</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531</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530</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ht="20.100000000000001" customHeight="1" x14ac:dyDescent="0.4">
      <c r="A108" s="18" t="s">
        <v>529</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ht="20.100000000000001" customHeight="1" x14ac:dyDescent="0.4">
      <c r="A109" s="18" t="s">
        <v>528</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527</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ht="20.100000000000001" customHeight="1" x14ac:dyDescent="0.4">
      <c r="A111" s="18" t="s">
        <v>526</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525</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ht="20.100000000000001" customHeight="1" x14ac:dyDescent="0.4">
      <c r="A113" s="18" t="s">
        <v>600</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ht="20.100000000000001" customHeight="1" x14ac:dyDescent="0.4">
      <c r="A114" s="18" t="s">
        <v>612</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616</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613</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614</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590</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609</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607</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602</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603</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601</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606</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608</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524</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83</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523</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111</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174</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122</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519</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113</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110</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101</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94</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121</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124</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0</v>
      </c>
      <c r="R138" s="22">
        <v>0</v>
      </c>
      <c r="S138" s="23">
        <v>0</v>
      </c>
      <c r="T138" s="23">
        <v>0</v>
      </c>
    </row>
    <row r="139" spans="1:20" ht="20.100000000000001" customHeight="1" x14ac:dyDescent="0.4">
      <c r="A139" s="18" t="s">
        <v>125</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175</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516</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515</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514</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598</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513</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0</v>
      </c>
      <c r="R145" s="22">
        <v>0</v>
      </c>
      <c r="S145" s="23">
        <v>0</v>
      </c>
      <c r="T145" s="23">
        <v>0</v>
      </c>
    </row>
    <row r="146" spans="1:20" ht="20.100000000000001" customHeight="1" x14ac:dyDescent="0.4">
      <c r="A146" s="18" t="s">
        <v>512</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511</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0</v>
      </c>
      <c r="R147" s="22">
        <v>0</v>
      </c>
      <c r="S147" s="23">
        <v>0</v>
      </c>
      <c r="T147" s="23">
        <v>0</v>
      </c>
    </row>
    <row r="148" spans="1:20" ht="20.100000000000001" customHeight="1" x14ac:dyDescent="0.4">
      <c r="A148" s="18" t="s">
        <v>576</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509</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0</v>
      </c>
      <c r="R149" s="22">
        <v>0</v>
      </c>
      <c r="S149" s="23">
        <v>0</v>
      </c>
      <c r="T149" s="23">
        <v>0</v>
      </c>
    </row>
    <row r="150" spans="1:20" ht="20.100000000000001" customHeight="1" x14ac:dyDescent="0.4">
      <c r="A150" s="18" t="s">
        <v>585</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168</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93</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169</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594</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108</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117</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123</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591</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583</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119</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504</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569</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0</v>
      </c>
      <c r="R162" s="22">
        <v>0</v>
      </c>
      <c r="S162" s="23">
        <v>0</v>
      </c>
      <c r="T162" s="23">
        <v>0</v>
      </c>
    </row>
    <row r="163" spans="1:20" ht="20.100000000000001" customHeight="1" x14ac:dyDescent="0.4">
      <c r="A163" s="18" t="s">
        <v>106</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0</v>
      </c>
      <c r="R163" s="22">
        <v>0</v>
      </c>
      <c r="S163" s="23">
        <v>0</v>
      </c>
      <c r="T163" s="23">
        <v>0</v>
      </c>
    </row>
    <row r="164" spans="1:20" ht="20.100000000000001" customHeight="1" x14ac:dyDescent="0.4">
      <c r="A164" s="18" t="s">
        <v>82</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503</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502</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501</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105</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571</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500</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112</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182</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80</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18028</v>
      </c>
      <c r="C174" s="38">
        <v>18.662525879917183</v>
      </c>
      <c r="D174" s="38">
        <v>3.2</v>
      </c>
      <c r="E174" s="35">
        <v>1.2939814814814815E-2</v>
      </c>
      <c r="F174" s="40" t="s">
        <v>623</v>
      </c>
      <c r="G174" s="35">
        <v>1.0393518518518519E-2</v>
      </c>
      <c r="H174" s="40" t="s">
        <v>622</v>
      </c>
      <c r="I174" s="35">
        <v>2.1296296296296298E-3</v>
      </c>
      <c r="J174" s="40" t="s">
        <v>621</v>
      </c>
      <c r="K174" s="35">
        <v>4.1666666666666669E-4</v>
      </c>
      <c r="L174" s="35">
        <v>2.0138888888888888E-3</v>
      </c>
      <c r="M174" s="39">
        <v>3682</v>
      </c>
      <c r="N174" s="37">
        <v>0.20423785222986465</v>
      </c>
      <c r="O174" s="38">
        <v>2.5778925892954381</v>
      </c>
      <c r="P174" s="37">
        <v>0.94763230925929998</v>
      </c>
      <c r="Q174" s="36">
        <v>0.31831018518518517</v>
      </c>
      <c r="R174" s="36">
        <v>0.30164351851851851</v>
      </c>
      <c r="S174" s="35">
        <v>1.7743055555555557E-2</v>
      </c>
      <c r="T174" s="35">
        <v>4.1296296296296296E-2</v>
      </c>
    </row>
    <row r="176" spans="1:20" ht="20.100000000000001" customHeight="1" x14ac:dyDescent="0.4">
      <c r="A176" s="18" t="s">
        <v>620</v>
      </c>
    </row>
  </sheetData>
  <phoneticPr fontId="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49572-EC2A-462E-B9EA-31601B345FB9}">
  <sheetPr codeName="Sheet13"/>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513</v>
      </c>
      <c r="B2" s="45">
        <v>0</v>
      </c>
      <c r="C2" s="43">
        <v>0</v>
      </c>
      <c r="D2" s="18" t="s">
        <v>79</v>
      </c>
      <c r="E2" s="23">
        <v>0</v>
      </c>
      <c r="F2" s="18" t="s">
        <v>992</v>
      </c>
      <c r="G2" s="23">
        <v>0.14658564814814815</v>
      </c>
      <c r="H2" s="18" t="s">
        <v>78</v>
      </c>
      <c r="I2" s="23">
        <v>0</v>
      </c>
      <c r="J2" s="18" t="s">
        <v>991</v>
      </c>
      <c r="K2" s="23">
        <v>3.8182870370370367E-2</v>
      </c>
      <c r="L2" s="23">
        <v>2.2453703703703702E-3</v>
      </c>
      <c r="M2" s="44">
        <v>17</v>
      </c>
      <c r="N2" s="42"/>
      <c r="O2" s="43"/>
      <c r="P2" s="42">
        <v>0</v>
      </c>
      <c r="Q2" s="22">
        <v>0.18958333333333333</v>
      </c>
      <c r="R2" s="22">
        <v>0</v>
      </c>
      <c r="S2" s="23">
        <v>2.9247685185185186E-2</v>
      </c>
      <c r="T2" s="23">
        <v>1.6550925925925927E-2</v>
      </c>
    </row>
    <row r="3" spans="1:20" ht="20.100000000000001" customHeight="1" x14ac:dyDescent="0.4">
      <c r="A3" s="18" t="s">
        <v>512</v>
      </c>
      <c r="B3" s="45">
        <v>41</v>
      </c>
      <c r="C3" s="43">
        <v>2.5625</v>
      </c>
      <c r="D3" s="43">
        <v>1.2</v>
      </c>
      <c r="E3" s="23">
        <v>3.2546296296296295E-2</v>
      </c>
      <c r="F3" s="18" t="s">
        <v>990</v>
      </c>
      <c r="G3" s="23">
        <v>2.2187499999999999E-2</v>
      </c>
      <c r="H3" s="18" t="s">
        <v>989</v>
      </c>
      <c r="I3" s="23">
        <v>6.6898148148148151E-3</v>
      </c>
      <c r="J3" s="18" t="s">
        <v>988</v>
      </c>
      <c r="K3" s="23">
        <v>3.6805555555555554E-3</v>
      </c>
      <c r="L3" s="23">
        <v>2.5115740740740741E-3</v>
      </c>
      <c r="M3" s="44">
        <v>60</v>
      </c>
      <c r="N3" s="42">
        <v>1.4634146341463414</v>
      </c>
      <c r="O3" s="43">
        <v>1.6337100890906608</v>
      </c>
      <c r="P3" s="42">
        <v>0.20800585850026976</v>
      </c>
      <c r="Q3" s="22">
        <v>0.31420138888888888</v>
      </c>
      <c r="R3" s="22">
        <v>6.535879629629629E-2</v>
      </c>
      <c r="S3" s="23">
        <v>1.0451388888888889E-2</v>
      </c>
      <c r="T3" s="23">
        <v>1.9155092592592592E-2</v>
      </c>
    </row>
    <row r="4" spans="1:20" ht="20.100000000000001" customHeight="1" x14ac:dyDescent="0.4">
      <c r="A4" s="18" t="s">
        <v>595</v>
      </c>
      <c r="B4" s="45">
        <v>90</v>
      </c>
      <c r="C4" s="43">
        <v>4.5</v>
      </c>
      <c r="D4" s="43">
        <v>2.1</v>
      </c>
      <c r="E4" s="23">
        <v>1.982638888888889E-2</v>
      </c>
      <c r="F4" s="18" t="s">
        <v>987</v>
      </c>
      <c r="G4" s="23">
        <v>1.6793981481481483E-2</v>
      </c>
      <c r="H4" s="18" t="s">
        <v>986</v>
      </c>
      <c r="I4" s="23">
        <v>2.6967592592592594E-3</v>
      </c>
      <c r="J4" s="18" t="s">
        <v>985</v>
      </c>
      <c r="K4" s="23">
        <v>3.3564814814814812E-4</v>
      </c>
      <c r="L4" s="23">
        <v>1.6435185185185185E-3</v>
      </c>
      <c r="M4" s="44">
        <v>18</v>
      </c>
      <c r="N4" s="42">
        <v>0.2</v>
      </c>
      <c r="O4" s="43">
        <v>1.7780138121600626</v>
      </c>
      <c r="P4" s="42">
        <v>0.2845813869650699</v>
      </c>
      <c r="Q4" s="22">
        <v>0.37055555555555558</v>
      </c>
      <c r="R4" s="22">
        <v>0.10545138888888889</v>
      </c>
      <c r="S4" s="23">
        <v>6.6435185185185182E-3</v>
      </c>
      <c r="T4" s="23">
        <v>1.6759259259259258E-2</v>
      </c>
    </row>
    <row r="5" spans="1:20" ht="20.100000000000001" customHeight="1" x14ac:dyDescent="0.4">
      <c r="A5" s="18" t="s">
        <v>123</v>
      </c>
      <c r="B5" s="45">
        <v>223</v>
      </c>
      <c r="C5" s="43">
        <v>10.619047619047619</v>
      </c>
      <c r="D5" s="43">
        <v>2</v>
      </c>
      <c r="E5" s="23">
        <v>2.0821759259259259E-2</v>
      </c>
      <c r="F5" s="18" t="s">
        <v>984</v>
      </c>
      <c r="G5" s="23">
        <v>1.5972222222222221E-2</v>
      </c>
      <c r="H5" s="18" t="s">
        <v>983</v>
      </c>
      <c r="I5" s="23">
        <v>3.7847222222222223E-3</v>
      </c>
      <c r="J5" s="18" t="s">
        <v>982</v>
      </c>
      <c r="K5" s="23">
        <v>1.0648148148148149E-3</v>
      </c>
      <c r="L5" s="23">
        <v>2.9282407407407408E-3</v>
      </c>
      <c r="M5" s="44">
        <v>81</v>
      </c>
      <c r="N5" s="42">
        <v>0.3632286995515695</v>
      </c>
      <c r="O5" s="43">
        <v>1.5950972543989135</v>
      </c>
      <c r="P5" s="42">
        <v>0.91412007671934803</v>
      </c>
      <c r="Q5" s="22">
        <v>0.30344907407407407</v>
      </c>
      <c r="R5" s="22">
        <v>0.27738425925925925</v>
      </c>
      <c r="S5" s="23">
        <v>1.6875000000000001E-2</v>
      </c>
      <c r="T5" s="23">
        <v>3.7638888888888888E-2</v>
      </c>
    </row>
    <row r="6" spans="1:20" ht="20.100000000000001" customHeight="1" x14ac:dyDescent="0.4">
      <c r="A6" s="18" t="s">
        <v>597</v>
      </c>
      <c r="B6" s="45">
        <v>286</v>
      </c>
      <c r="C6" s="43">
        <v>13.619047619047619</v>
      </c>
      <c r="D6" s="43">
        <v>2.1</v>
      </c>
      <c r="E6" s="23">
        <v>1.9340277777777779E-2</v>
      </c>
      <c r="F6" s="18" t="s">
        <v>981</v>
      </c>
      <c r="G6" s="23">
        <v>1.5532407407407408E-2</v>
      </c>
      <c r="H6" s="18" t="s">
        <v>980</v>
      </c>
      <c r="I6" s="23">
        <v>3.5763888888888889E-3</v>
      </c>
      <c r="J6" s="18" t="s">
        <v>979</v>
      </c>
      <c r="K6" s="23">
        <v>2.3148148148148149E-4</v>
      </c>
      <c r="L6" s="23">
        <v>1.7939814814814815E-3</v>
      </c>
      <c r="M6" s="44">
        <v>36</v>
      </c>
      <c r="N6" s="42">
        <v>0.12587412587412589</v>
      </c>
      <c r="O6" s="43">
        <v>1.7817660572005156</v>
      </c>
      <c r="P6" s="42">
        <v>0.96069454055485626</v>
      </c>
      <c r="Q6" s="22">
        <v>0.33151620370370372</v>
      </c>
      <c r="R6" s="22">
        <v>0.31848379629629631</v>
      </c>
      <c r="S6" s="23">
        <v>1.6030092592592592E-2</v>
      </c>
      <c r="T6" s="23">
        <v>4.0416666666666663E-2</v>
      </c>
    </row>
    <row r="7" spans="1:20" ht="20.100000000000001" customHeight="1" x14ac:dyDescent="0.4">
      <c r="A7" s="18" t="s">
        <v>111</v>
      </c>
      <c r="B7" s="45">
        <v>137</v>
      </c>
      <c r="C7" s="43">
        <v>8.0588235294117645</v>
      </c>
      <c r="D7" s="43">
        <v>1.8</v>
      </c>
      <c r="E7" s="23">
        <v>2.2465277777777778E-2</v>
      </c>
      <c r="F7" s="18" t="s">
        <v>978</v>
      </c>
      <c r="G7" s="23">
        <v>1.480324074074074E-2</v>
      </c>
      <c r="H7" s="18" t="s">
        <v>977</v>
      </c>
      <c r="I7" s="23">
        <v>5.6481481481481478E-3</v>
      </c>
      <c r="J7" s="18" t="s">
        <v>976</v>
      </c>
      <c r="K7" s="23">
        <v>2.0254629629629629E-3</v>
      </c>
      <c r="L7" s="23">
        <v>3.1134259259259257E-3</v>
      </c>
      <c r="M7" s="44">
        <v>89</v>
      </c>
      <c r="N7" s="42">
        <v>0.64963503649635035</v>
      </c>
      <c r="O7" s="43">
        <v>1.4384291765421111</v>
      </c>
      <c r="P7" s="42">
        <v>0.71550994011149616</v>
      </c>
      <c r="Q7" s="22">
        <v>0.32624999999999998</v>
      </c>
      <c r="R7" s="22">
        <v>0.23343749999999999</v>
      </c>
      <c r="S7" s="23">
        <v>1.6435185185185185E-2</v>
      </c>
      <c r="T7" s="23">
        <v>3.4872685185185187E-2</v>
      </c>
    </row>
    <row r="8" spans="1:20" ht="20.100000000000001" customHeight="1" x14ac:dyDescent="0.4">
      <c r="A8" s="18" t="s">
        <v>593</v>
      </c>
      <c r="B8" s="45">
        <v>265</v>
      </c>
      <c r="C8" s="43">
        <v>12.619047619047619</v>
      </c>
      <c r="D8" s="43">
        <v>2</v>
      </c>
      <c r="E8" s="23">
        <v>2.0555555555555556E-2</v>
      </c>
      <c r="F8" s="18" t="s">
        <v>975</v>
      </c>
      <c r="G8" s="23">
        <v>1.4733796296296297E-2</v>
      </c>
      <c r="H8" s="18" t="s">
        <v>974</v>
      </c>
      <c r="I8" s="23">
        <v>5.2314814814814811E-3</v>
      </c>
      <c r="J8" s="18" t="s">
        <v>973</v>
      </c>
      <c r="K8" s="23">
        <v>5.7870370370370367E-4</v>
      </c>
      <c r="L8" s="23">
        <v>2.4074074074074076E-3</v>
      </c>
      <c r="M8" s="44">
        <v>64</v>
      </c>
      <c r="N8" s="42">
        <v>0.24150943396226415</v>
      </c>
      <c r="O8" s="43">
        <v>1.7136111304022092</v>
      </c>
      <c r="P8" s="42">
        <v>0.96270732571934414</v>
      </c>
      <c r="Q8" s="22">
        <v>0.31871527777777775</v>
      </c>
      <c r="R8" s="22">
        <v>0.30682870370370369</v>
      </c>
      <c r="S8" s="23">
        <v>2.3819444444444445E-2</v>
      </c>
      <c r="T8" s="23">
        <v>4.2581018518518518E-2</v>
      </c>
    </row>
    <row r="9" spans="1:20" ht="20.100000000000001" customHeight="1" x14ac:dyDescent="0.4">
      <c r="A9" s="18" t="s">
        <v>116</v>
      </c>
      <c r="B9" s="45">
        <v>284</v>
      </c>
      <c r="C9" s="43">
        <v>12.909090909090908</v>
      </c>
      <c r="D9" s="43">
        <v>2.2000000000000002</v>
      </c>
      <c r="E9" s="23">
        <v>1.8553240740740742E-2</v>
      </c>
      <c r="F9" s="18" t="s">
        <v>972</v>
      </c>
      <c r="G9" s="23">
        <v>1.4560185185185185E-2</v>
      </c>
      <c r="H9" s="18" t="s">
        <v>971</v>
      </c>
      <c r="I9" s="23">
        <v>3.2523148148148147E-3</v>
      </c>
      <c r="J9" s="18" t="s">
        <v>970</v>
      </c>
      <c r="K9" s="23">
        <v>7.407407407407407E-4</v>
      </c>
      <c r="L9" s="23">
        <v>1.8055555555555555E-3</v>
      </c>
      <c r="M9" s="44">
        <v>117</v>
      </c>
      <c r="N9" s="42">
        <v>0.4119718309859155</v>
      </c>
      <c r="O9" s="43">
        <v>1.7874149654244558</v>
      </c>
      <c r="P9" s="42">
        <v>0.92785777915893941</v>
      </c>
      <c r="Q9" s="22">
        <v>0.32431712962962961</v>
      </c>
      <c r="R9" s="22">
        <v>0.30092592592592593</v>
      </c>
      <c r="S9" s="23">
        <v>2.1354166666666667E-2</v>
      </c>
      <c r="T9" s="23">
        <v>4.1342592592592591E-2</v>
      </c>
    </row>
    <row r="10" spans="1:20" ht="20.100000000000001" customHeight="1" x14ac:dyDescent="0.4">
      <c r="A10" s="18" t="s">
        <v>100</v>
      </c>
      <c r="B10" s="45">
        <v>271</v>
      </c>
      <c r="C10" s="43">
        <v>14.263157894736842</v>
      </c>
      <c r="D10" s="43">
        <v>2.5</v>
      </c>
      <c r="E10" s="23">
        <v>1.6597222222222222E-2</v>
      </c>
      <c r="F10" s="18" t="s">
        <v>969</v>
      </c>
      <c r="G10" s="23">
        <v>1.380787037037037E-2</v>
      </c>
      <c r="H10" s="18" t="s">
        <v>968</v>
      </c>
      <c r="I10" s="23">
        <v>2.638888888888889E-3</v>
      </c>
      <c r="J10" s="18" t="s">
        <v>967</v>
      </c>
      <c r="K10" s="23">
        <v>1.5046296296296297E-4</v>
      </c>
      <c r="L10" s="23">
        <v>1.5162037037037036E-3</v>
      </c>
      <c r="M10" s="44">
        <v>26</v>
      </c>
      <c r="N10" s="42">
        <v>9.5940959409594101E-2</v>
      </c>
      <c r="O10" s="43">
        <v>1.9115821689872494</v>
      </c>
      <c r="P10" s="42">
        <v>0.98269703309173762</v>
      </c>
      <c r="Q10" s="22">
        <v>0.31636574074074075</v>
      </c>
      <c r="R10" s="22">
        <v>0.31089120370370371</v>
      </c>
      <c r="S10" s="23">
        <v>1.6574074074074074E-2</v>
      </c>
      <c r="T10" s="23">
        <v>4.2453703703703702E-2</v>
      </c>
    </row>
    <row r="11" spans="1:20" ht="20.100000000000001" customHeight="1" x14ac:dyDescent="0.4">
      <c r="A11" s="18" t="s">
        <v>97</v>
      </c>
      <c r="B11" s="45">
        <v>341</v>
      </c>
      <c r="C11" s="43">
        <v>14.208333333333334</v>
      </c>
      <c r="D11" s="43">
        <v>2.4</v>
      </c>
      <c r="E11" s="23">
        <v>1.7106481481481483E-2</v>
      </c>
      <c r="F11" s="18" t="s">
        <v>966</v>
      </c>
      <c r="G11" s="23">
        <v>1.3541666666666667E-2</v>
      </c>
      <c r="H11" s="18" t="s">
        <v>965</v>
      </c>
      <c r="I11" s="23">
        <v>3.1134259259259257E-3</v>
      </c>
      <c r="J11" s="18" t="s">
        <v>381</v>
      </c>
      <c r="K11" s="23">
        <v>4.5138888888888887E-4</v>
      </c>
      <c r="L11" s="23">
        <v>2.0601851851851853E-3</v>
      </c>
      <c r="M11" s="44">
        <v>74</v>
      </c>
      <c r="N11" s="42">
        <v>0.21700879765395895</v>
      </c>
      <c r="O11" s="43">
        <v>1.8934060368759027</v>
      </c>
      <c r="P11" s="42">
        <v>0.95388923606987541</v>
      </c>
      <c r="Q11" s="22">
        <v>0.32778935185185187</v>
      </c>
      <c r="R11" s="22">
        <v>0.31267361111111114</v>
      </c>
      <c r="S11" s="23">
        <v>2.3275462962962963E-2</v>
      </c>
      <c r="T11" s="23">
        <v>4.4386574074074071E-2</v>
      </c>
    </row>
    <row r="12" spans="1:20" ht="20.100000000000001" customHeight="1" x14ac:dyDescent="0.4">
      <c r="A12" s="18" t="s">
        <v>114</v>
      </c>
      <c r="B12" s="45">
        <v>276</v>
      </c>
      <c r="C12" s="43">
        <v>13.142857142857142</v>
      </c>
      <c r="D12" s="43">
        <v>2.1</v>
      </c>
      <c r="E12" s="23">
        <v>1.9699074074074074E-2</v>
      </c>
      <c r="F12" s="18" t="s">
        <v>964</v>
      </c>
      <c r="G12" s="23">
        <v>1.3518518518518518E-2</v>
      </c>
      <c r="H12" s="18" t="s">
        <v>963</v>
      </c>
      <c r="I12" s="23">
        <v>4.9768518518518521E-3</v>
      </c>
      <c r="J12" s="18" t="s">
        <v>962</v>
      </c>
      <c r="K12" s="23">
        <v>1.2037037037037038E-3</v>
      </c>
      <c r="L12" s="23">
        <v>2.2453703703703702E-3</v>
      </c>
      <c r="M12" s="44">
        <v>148</v>
      </c>
      <c r="N12" s="42">
        <v>0.53623188405797106</v>
      </c>
      <c r="O12" s="43">
        <v>1.7615386293897675</v>
      </c>
      <c r="P12" s="42">
        <v>0.94274416368830627</v>
      </c>
      <c r="Q12" s="22">
        <v>0.32975694444444442</v>
      </c>
      <c r="R12" s="22">
        <v>0.31087962962962962</v>
      </c>
      <c r="S12" s="23">
        <v>1.6157407407407409E-2</v>
      </c>
      <c r="T12" s="23">
        <v>4.8275462962962964E-2</v>
      </c>
    </row>
    <row r="13" spans="1:20" ht="20.100000000000001" customHeight="1" x14ac:dyDescent="0.4">
      <c r="A13" s="18" t="s">
        <v>592</v>
      </c>
      <c r="B13" s="45">
        <v>165</v>
      </c>
      <c r="C13" s="43">
        <v>12.692307692307692</v>
      </c>
      <c r="D13" s="43">
        <v>2.1</v>
      </c>
      <c r="E13" s="23">
        <v>1.9733796296296298E-2</v>
      </c>
      <c r="F13" s="18" t="s">
        <v>961</v>
      </c>
      <c r="G13" s="23">
        <v>1.3402777777777777E-2</v>
      </c>
      <c r="H13" s="18" t="s">
        <v>960</v>
      </c>
      <c r="I13" s="23">
        <v>5.0231481481481481E-3</v>
      </c>
      <c r="J13" s="18" t="s">
        <v>959</v>
      </c>
      <c r="K13" s="23">
        <v>1.3078703703703703E-3</v>
      </c>
      <c r="L13" s="23">
        <v>3.0439814814814813E-3</v>
      </c>
      <c r="M13" s="44">
        <v>71</v>
      </c>
      <c r="N13" s="42">
        <v>0.4303030303030303</v>
      </c>
      <c r="O13" s="43">
        <v>1.7726263201119739</v>
      </c>
      <c r="P13" s="42">
        <v>0.9339668039380109</v>
      </c>
      <c r="Q13" s="22">
        <v>0.31943287037037038</v>
      </c>
      <c r="R13" s="22">
        <v>0.29834490740740743</v>
      </c>
      <c r="S13" s="23">
        <v>2.0532407407407409E-2</v>
      </c>
      <c r="T13" s="23">
        <v>4.2013888888888892E-2</v>
      </c>
    </row>
    <row r="14" spans="1:20" ht="20.100000000000001" customHeight="1" x14ac:dyDescent="0.4">
      <c r="A14" s="18" t="s">
        <v>582</v>
      </c>
      <c r="B14" s="45">
        <v>343</v>
      </c>
      <c r="C14" s="43">
        <v>16.333333333333332</v>
      </c>
      <c r="D14" s="43">
        <v>2.8</v>
      </c>
      <c r="E14" s="23">
        <v>1.4756944444444444E-2</v>
      </c>
      <c r="F14" s="18" t="s">
        <v>958</v>
      </c>
      <c r="G14" s="23">
        <v>1.2673611111111111E-2</v>
      </c>
      <c r="H14" s="18" t="s">
        <v>957</v>
      </c>
      <c r="I14" s="23">
        <v>1.7476851851851852E-3</v>
      </c>
      <c r="J14" s="18" t="s">
        <v>163</v>
      </c>
      <c r="K14" s="23">
        <v>3.3564814814814812E-4</v>
      </c>
      <c r="L14" s="23">
        <v>1.5393518518518519E-3</v>
      </c>
      <c r="M14" s="44">
        <v>74</v>
      </c>
      <c r="N14" s="42">
        <v>0.21574344023323616</v>
      </c>
      <c r="O14" s="43">
        <v>2.182734201254775</v>
      </c>
      <c r="P14" s="42">
        <v>0.97361896781973789</v>
      </c>
      <c r="Q14" s="22">
        <v>0.32024305555555554</v>
      </c>
      <c r="R14" s="22">
        <v>0.31179398148148146</v>
      </c>
      <c r="S14" s="23">
        <v>3.8240740740740742E-2</v>
      </c>
      <c r="T14" s="23">
        <v>3.0150462962962962E-2</v>
      </c>
    </row>
    <row r="15" spans="1:20" ht="20.100000000000001" customHeight="1" x14ac:dyDescent="0.4">
      <c r="A15" s="18" t="s">
        <v>98</v>
      </c>
      <c r="B15" s="45">
        <v>303</v>
      </c>
      <c r="C15" s="43">
        <v>14.428571428571429</v>
      </c>
      <c r="D15" s="43">
        <v>2.5</v>
      </c>
      <c r="E15" s="23">
        <v>1.607638888888889E-2</v>
      </c>
      <c r="F15" s="18" t="s">
        <v>956</v>
      </c>
      <c r="G15" s="23">
        <v>1.2627314814814815E-2</v>
      </c>
      <c r="H15" s="18" t="s">
        <v>955</v>
      </c>
      <c r="I15" s="23">
        <v>3.0324074074074073E-3</v>
      </c>
      <c r="J15" s="18" t="s">
        <v>954</v>
      </c>
      <c r="K15" s="23">
        <v>4.1666666666666669E-4</v>
      </c>
      <c r="L15" s="23">
        <v>1.9328703703703704E-3</v>
      </c>
      <c r="M15" s="44">
        <v>65</v>
      </c>
      <c r="N15" s="42">
        <v>0.21452145214521451</v>
      </c>
      <c r="O15" s="43">
        <v>1.919204894314517</v>
      </c>
      <c r="P15" s="42">
        <v>0.95502364620449043</v>
      </c>
      <c r="Q15" s="22">
        <v>0.32799768518518518</v>
      </c>
      <c r="R15" s="22">
        <v>0.3132523148148148</v>
      </c>
      <c r="S15" s="23">
        <v>2.0694444444444446E-2</v>
      </c>
      <c r="T15" s="23">
        <v>4.5567129629629631E-2</v>
      </c>
    </row>
    <row r="16" spans="1:20" ht="20.100000000000001" customHeight="1" x14ac:dyDescent="0.4">
      <c r="A16" s="18" t="s">
        <v>521</v>
      </c>
      <c r="B16" s="45">
        <v>344</v>
      </c>
      <c r="C16" s="43">
        <v>16.38095238095238</v>
      </c>
      <c r="D16" s="43">
        <v>2.9</v>
      </c>
      <c r="E16" s="23">
        <v>1.4212962962962964E-2</v>
      </c>
      <c r="F16" s="18" t="s">
        <v>953</v>
      </c>
      <c r="G16" s="23">
        <v>1.238425925925926E-2</v>
      </c>
      <c r="H16" s="18" t="s">
        <v>952</v>
      </c>
      <c r="I16" s="23">
        <v>1.6550925925925926E-3</v>
      </c>
      <c r="J16" s="18" t="s">
        <v>951</v>
      </c>
      <c r="K16" s="23">
        <v>1.7361111111111112E-4</v>
      </c>
      <c r="L16" s="23">
        <v>1.9097222222222222E-3</v>
      </c>
      <c r="M16" s="44">
        <v>32</v>
      </c>
      <c r="N16" s="42">
        <v>9.3023255813953487E-2</v>
      </c>
      <c r="O16" s="43">
        <v>2.1845752265994043</v>
      </c>
      <c r="P16" s="42">
        <v>0.94380184293002101</v>
      </c>
      <c r="Q16" s="22">
        <v>0.33104166666666668</v>
      </c>
      <c r="R16" s="22">
        <v>0.31243055555555554</v>
      </c>
      <c r="S16" s="23">
        <v>2.0462962962962964E-2</v>
      </c>
      <c r="T16" s="23">
        <v>4.0300925925925928E-2</v>
      </c>
    </row>
    <row r="17" spans="1:20" ht="20.100000000000001" customHeight="1" x14ac:dyDescent="0.4">
      <c r="A17" s="18" t="s">
        <v>520</v>
      </c>
      <c r="B17" s="45">
        <v>310</v>
      </c>
      <c r="C17" s="43">
        <v>14.761904761904763</v>
      </c>
      <c r="D17" s="43">
        <v>2.6</v>
      </c>
      <c r="E17" s="23">
        <v>1.59375E-2</v>
      </c>
      <c r="F17" s="18" t="s">
        <v>950</v>
      </c>
      <c r="G17" s="23">
        <v>1.2199074074074074E-2</v>
      </c>
      <c r="H17" s="18" t="s">
        <v>949</v>
      </c>
      <c r="I17" s="23">
        <v>3.2175925925925926E-3</v>
      </c>
      <c r="J17" s="18" t="s">
        <v>948</v>
      </c>
      <c r="K17" s="23">
        <v>5.0925925925925921E-4</v>
      </c>
      <c r="L17" s="23">
        <v>2.7430555555555554E-3</v>
      </c>
      <c r="M17" s="44">
        <v>58</v>
      </c>
      <c r="N17" s="42">
        <v>0.18709677419354839</v>
      </c>
      <c r="O17" s="43">
        <v>1.9960293574638595</v>
      </c>
      <c r="P17" s="42">
        <v>0.94469619258161741</v>
      </c>
      <c r="Q17" s="22">
        <v>0.32619212962962962</v>
      </c>
      <c r="R17" s="22">
        <v>0.30814814814814817</v>
      </c>
      <c r="S17" s="23">
        <v>1.3472222222222222E-2</v>
      </c>
      <c r="T17" s="23">
        <v>4.130787037037037E-2</v>
      </c>
    </row>
    <row r="18" spans="1:20" ht="20.100000000000001" customHeight="1" x14ac:dyDescent="0.4">
      <c r="A18" s="18" t="s">
        <v>509</v>
      </c>
      <c r="B18" s="45">
        <v>123</v>
      </c>
      <c r="C18" s="43">
        <v>8.7857142857142865</v>
      </c>
      <c r="D18" s="43">
        <v>2.2999999999999998</v>
      </c>
      <c r="E18" s="23">
        <v>1.7777777777777778E-2</v>
      </c>
      <c r="F18" s="18" t="s">
        <v>947</v>
      </c>
      <c r="G18" s="23">
        <v>1.2118055555555556E-2</v>
      </c>
      <c r="H18" s="18" t="s">
        <v>946</v>
      </c>
      <c r="I18" s="23">
        <v>5.1736111111111115E-3</v>
      </c>
      <c r="J18" s="18" t="s">
        <v>945</v>
      </c>
      <c r="K18" s="23">
        <v>4.9768518518518521E-4</v>
      </c>
      <c r="L18" s="23">
        <v>2.1875000000000002E-3</v>
      </c>
      <c r="M18" s="44">
        <v>28</v>
      </c>
      <c r="N18" s="42">
        <v>0.22764227642276422</v>
      </c>
      <c r="O18" s="43">
        <v>1.7323665575117941</v>
      </c>
      <c r="P18" s="42">
        <v>0.73692609154733169</v>
      </c>
      <c r="Q18" s="22">
        <v>0.28674768518518517</v>
      </c>
      <c r="R18" s="22">
        <v>0.21130787037037038</v>
      </c>
      <c r="S18" s="23">
        <v>1.3344907407407408E-2</v>
      </c>
      <c r="T18" s="23">
        <v>3.111111111111111E-2</v>
      </c>
    </row>
    <row r="19" spans="1:20" ht="20.100000000000001" customHeight="1" x14ac:dyDescent="0.4">
      <c r="A19" s="18" t="s">
        <v>581</v>
      </c>
      <c r="B19" s="45">
        <v>297</v>
      </c>
      <c r="C19" s="43">
        <v>16.5</v>
      </c>
      <c r="D19" s="43">
        <v>2.7</v>
      </c>
      <c r="E19" s="23">
        <v>1.5104166666666667E-2</v>
      </c>
      <c r="F19" s="18" t="s">
        <v>944</v>
      </c>
      <c r="G19" s="23">
        <v>1.2106481481481482E-2</v>
      </c>
      <c r="H19" s="18" t="s">
        <v>943</v>
      </c>
      <c r="I19" s="23">
        <v>2.2222222222222222E-3</v>
      </c>
      <c r="J19" s="18" t="s">
        <v>942</v>
      </c>
      <c r="K19" s="23">
        <v>7.7546296296296293E-4</v>
      </c>
      <c r="L19" s="23">
        <v>2.1064814814814813E-3</v>
      </c>
      <c r="M19" s="44">
        <v>110</v>
      </c>
      <c r="N19" s="42">
        <v>0.37037037037037035</v>
      </c>
      <c r="O19" s="43">
        <v>2.1712296920802139</v>
      </c>
      <c r="P19" s="42">
        <v>0.96671282962090888</v>
      </c>
      <c r="Q19" s="22">
        <v>0.32754629629629628</v>
      </c>
      <c r="R19" s="22">
        <v>0.31664351851851852</v>
      </c>
      <c r="S19" s="23">
        <v>1.4293981481481482E-2</v>
      </c>
      <c r="T19" s="23">
        <v>4.1562500000000002E-2</v>
      </c>
    </row>
    <row r="20" spans="1:20" ht="20.100000000000001" customHeight="1" x14ac:dyDescent="0.4">
      <c r="A20" s="18" t="s">
        <v>500</v>
      </c>
      <c r="B20" s="45">
        <v>171</v>
      </c>
      <c r="C20" s="43">
        <v>9</v>
      </c>
      <c r="D20" s="43">
        <v>2</v>
      </c>
      <c r="E20" s="23">
        <v>2.0057870370370372E-2</v>
      </c>
      <c r="F20" s="18" t="s">
        <v>941</v>
      </c>
      <c r="G20" s="23">
        <v>1.1886574074074074E-2</v>
      </c>
      <c r="H20" s="18" t="s">
        <v>940</v>
      </c>
      <c r="I20" s="23">
        <v>6.4467592592592588E-3</v>
      </c>
      <c r="J20" s="18" t="s">
        <v>939</v>
      </c>
      <c r="K20" s="23">
        <v>1.724537037037037E-3</v>
      </c>
      <c r="L20" s="23">
        <v>2.627314814814815E-3</v>
      </c>
      <c r="M20" s="44">
        <v>112</v>
      </c>
      <c r="N20" s="42">
        <v>0.65497076023391809</v>
      </c>
      <c r="O20" s="43">
        <v>1.816843997891316</v>
      </c>
      <c r="P20" s="42">
        <v>0.65423750171015294</v>
      </c>
      <c r="Q20" s="22">
        <v>0.31548611111111113</v>
      </c>
      <c r="R20" s="22">
        <v>0.20640046296296297</v>
      </c>
      <c r="S20" s="23">
        <v>1.4710648148148148E-2</v>
      </c>
      <c r="T20" s="23">
        <v>3.6180555555555556E-2</v>
      </c>
    </row>
    <row r="21" spans="1:20" ht="20.100000000000001" customHeight="1" x14ac:dyDescent="0.4">
      <c r="A21" s="18" t="s">
        <v>129</v>
      </c>
      <c r="B21" s="45">
        <v>325</v>
      </c>
      <c r="C21" s="43">
        <v>15.476190476190476</v>
      </c>
      <c r="D21" s="43">
        <v>2.6</v>
      </c>
      <c r="E21" s="23">
        <v>1.5740740740740739E-2</v>
      </c>
      <c r="F21" s="18" t="s">
        <v>938</v>
      </c>
      <c r="G21" s="23">
        <v>1.1851851851851851E-2</v>
      </c>
      <c r="H21" s="18" t="s">
        <v>937</v>
      </c>
      <c r="I21" s="23">
        <v>3.6226851851851854E-3</v>
      </c>
      <c r="J21" s="18" t="s">
        <v>936</v>
      </c>
      <c r="K21" s="23">
        <v>2.6620370370370372E-4</v>
      </c>
      <c r="L21" s="23">
        <v>1.8402777777777777E-3</v>
      </c>
      <c r="M21" s="44">
        <v>47</v>
      </c>
      <c r="N21" s="42">
        <v>0.14461538461538462</v>
      </c>
      <c r="O21" s="43">
        <v>2.0325060922936942</v>
      </c>
      <c r="P21" s="42">
        <v>0.96700332562216695</v>
      </c>
      <c r="Q21" s="22">
        <v>0.32809027777777777</v>
      </c>
      <c r="R21" s="22">
        <v>0.31726851851851851</v>
      </c>
      <c r="S21" s="23">
        <v>1.5173611111111112E-2</v>
      </c>
      <c r="T21" s="23">
        <v>4.1701388888888892E-2</v>
      </c>
    </row>
    <row r="22" spans="1:20" ht="20.100000000000001" customHeight="1" x14ac:dyDescent="0.4">
      <c r="A22" s="18" t="s">
        <v>586</v>
      </c>
      <c r="B22" s="45">
        <v>116</v>
      </c>
      <c r="C22" s="43">
        <v>6.1052631578947372</v>
      </c>
      <c r="D22" s="43">
        <v>3.1</v>
      </c>
      <c r="E22" s="23">
        <v>1.3263888888888889E-2</v>
      </c>
      <c r="F22" s="18" t="s">
        <v>935</v>
      </c>
      <c r="G22" s="23">
        <v>1.170138888888889E-2</v>
      </c>
      <c r="H22" s="18" t="s">
        <v>934</v>
      </c>
      <c r="I22" s="23">
        <v>1.4236111111111112E-3</v>
      </c>
      <c r="J22" s="18" t="s">
        <v>933</v>
      </c>
      <c r="K22" s="23">
        <v>1.3888888888888889E-4</v>
      </c>
      <c r="L22" s="23">
        <v>2.0486111111111113E-3</v>
      </c>
      <c r="M22" s="44">
        <v>8</v>
      </c>
      <c r="N22" s="42">
        <v>6.8965517241379309E-2</v>
      </c>
      <c r="O22" s="43">
        <v>2.5044483344423032</v>
      </c>
      <c r="P22" s="42">
        <v>0.2800893428643435</v>
      </c>
      <c r="Q22" s="22">
        <v>0.36265046296296294</v>
      </c>
      <c r="R22" s="22">
        <v>0.10157407407407408</v>
      </c>
      <c r="S22" s="23">
        <v>2.267361111111111E-2</v>
      </c>
      <c r="T22" s="23">
        <v>1.4710648148148148E-2</v>
      </c>
    </row>
    <row r="23" spans="1:20" ht="20.100000000000001" customHeight="1" x14ac:dyDescent="0.4">
      <c r="A23" s="18" t="s">
        <v>518</v>
      </c>
      <c r="B23" s="45">
        <v>225</v>
      </c>
      <c r="C23" s="43">
        <v>14.0625</v>
      </c>
      <c r="D23" s="43">
        <v>2.6</v>
      </c>
      <c r="E23" s="23">
        <v>1.5914351851851853E-2</v>
      </c>
      <c r="F23" s="18" t="s">
        <v>932</v>
      </c>
      <c r="G23" s="23">
        <v>1.1655092592592592E-2</v>
      </c>
      <c r="H23" s="18" t="s">
        <v>931</v>
      </c>
      <c r="I23" s="23">
        <v>3.9583333333333337E-3</v>
      </c>
      <c r="J23" s="18" t="s">
        <v>930</v>
      </c>
      <c r="K23" s="23">
        <v>3.0092592592592595E-4</v>
      </c>
      <c r="L23" s="23">
        <v>1.6087962962962963E-3</v>
      </c>
      <c r="M23" s="44">
        <v>42</v>
      </c>
      <c r="N23" s="42">
        <v>0.18666666666666668</v>
      </c>
      <c r="O23" s="43">
        <v>1.9080719575488756</v>
      </c>
      <c r="P23" s="42">
        <v>0.9769168009919057</v>
      </c>
      <c r="Q23" s="22">
        <v>0.31434027777777779</v>
      </c>
      <c r="R23" s="22">
        <v>0.30708333333333332</v>
      </c>
      <c r="S23" s="23">
        <v>1.8796296296296297E-2</v>
      </c>
      <c r="T23" s="23">
        <v>4.1851851851851848E-2</v>
      </c>
    </row>
    <row r="24" spans="1:20" ht="20.100000000000001" customHeight="1" x14ac:dyDescent="0.4">
      <c r="A24" s="18" t="s">
        <v>514</v>
      </c>
      <c r="B24" s="45">
        <v>193</v>
      </c>
      <c r="C24" s="43">
        <v>11.352941176470589</v>
      </c>
      <c r="D24" s="43">
        <v>2.7</v>
      </c>
      <c r="E24" s="23">
        <v>1.4918981481481481E-2</v>
      </c>
      <c r="F24" s="18" t="s">
        <v>929</v>
      </c>
      <c r="G24" s="23">
        <v>1.1608796296296296E-2</v>
      </c>
      <c r="H24" s="18" t="s">
        <v>928</v>
      </c>
      <c r="I24" s="23">
        <v>2.7893518518518519E-3</v>
      </c>
      <c r="J24" s="18" t="s">
        <v>927</v>
      </c>
      <c r="K24" s="23">
        <v>5.0925925925925921E-4</v>
      </c>
      <c r="L24" s="23">
        <v>1.5162037037037036E-3</v>
      </c>
      <c r="M24" s="44">
        <v>65</v>
      </c>
      <c r="N24" s="42">
        <v>0.33678756476683935</v>
      </c>
      <c r="O24" s="43">
        <v>2.0446813010169396</v>
      </c>
      <c r="P24" s="42">
        <v>0.73879565035255867</v>
      </c>
      <c r="Q24" s="22">
        <v>0.31314814814814818</v>
      </c>
      <c r="R24" s="22">
        <v>0.23135416666666667</v>
      </c>
      <c r="S24" s="23">
        <v>1.9351851851851853E-2</v>
      </c>
      <c r="T24" s="23">
        <v>3.7546296296296293E-2</v>
      </c>
    </row>
    <row r="25" spans="1:20" ht="20.100000000000001" customHeight="1" x14ac:dyDescent="0.4">
      <c r="A25" s="18" t="s">
        <v>131</v>
      </c>
      <c r="B25" s="45">
        <v>322</v>
      </c>
      <c r="C25" s="43">
        <v>16.100000000000001</v>
      </c>
      <c r="D25" s="43">
        <v>3</v>
      </c>
      <c r="E25" s="23">
        <v>1.375E-2</v>
      </c>
      <c r="F25" s="18" t="s">
        <v>926</v>
      </c>
      <c r="G25" s="23">
        <v>1.1203703703703704E-2</v>
      </c>
      <c r="H25" s="18" t="s">
        <v>925</v>
      </c>
      <c r="I25" s="23">
        <v>2.2222222222222222E-3</v>
      </c>
      <c r="J25" s="18" t="s">
        <v>924</v>
      </c>
      <c r="K25" s="23">
        <v>3.1250000000000001E-4</v>
      </c>
      <c r="L25" s="23">
        <v>1.7824074074074075E-3</v>
      </c>
      <c r="M25" s="44">
        <v>57</v>
      </c>
      <c r="N25" s="42">
        <v>0.17701863354037267</v>
      </c>
      <c r="O25" s="43">
        <v>2.2594860918563549</v>
      </c>
      <c r="P25" s="42">
        <v>0.91364148923567301</v>
      </c>
      <c r="Q25" s="22">
        <v>0.32495370370370369</v>
      </c>
      <c r="R25" s="22">
        <v>0.29689814814814813</v>
      </c>
      <c r="S25" s="23">
        <v>1.7094907407407406E-2</v>
      </c>
      <c r="T25" s="23">
        <v>4.1469907407407407E-2</v>
      </c>
    </row>
    <row r="26" spans="1:20" ht="20.100000000000001" customHeight="1" x14ac:dyDescent="0.4">
      <c r="A26" s="18" t="s">
        <v>177</v>
      </c>
      <c r="B26" s="45">
        <v>285</v>
      </c>
      <c r="C26" s="43">
        <v>14.25</v>
      </c>
      <c r="D26" s="43">
        <v>2.7</v>
      </c>
      <c r="E26" s="23">
        <v>1.5219907407407408E-2</v>
      </c>
      <c r="F26" s="18" t="s">
        <v>923</v>
      </c>
      <c r="G26" s="23">
        <v>1.0995370370370371E-2</v>
      </c>
      <c r="H26" s="18" t="s">
        <v>922</v>
      </c>
      <c r="I26" s="23">
        <v>3.7731481481481483E-3</v>
      </c>
      <c r="J26" s="18" t="s">
        <v>921</v>
      </c>
      <c r="K26" s="23">
        <v>4.5138888888888887E-4</v>
      </c>
      <c r="L26" s="23">
        <v>2.1643518518518518E-3</v>
      </c>
      <c r="M26" s="44">
        <v>60</v>
      </c>
      <c r="N26" s="42">
        <v>0.21052631578947367</v>
      </c>
      <c r="O26" s="43">
        <v>2.0614224818108999</v>
      </c>
      <c r="P26" s="42">
        <v>0.90996021136720362</v>
      </c>
      <c r="Q26" s="22">
        <v>0.3165277777777778</v>
      </c>
      <c r="R26" s="22">
        <v>0.28803240740740743</v>
      </c>
      <c r="S26" s="23">
        <v>2.6562499999999999E-2</v>
      </c>
      <c r="T26" s="23">
        <v>4.2615740740740739E-2</v>
      </c>
    </row>
    <row r="27" spans="1:20" ht="20.100000000000001" customHeight="1" x14ac:dyDescent="0.4">
      <c r="A27" s="18" t="s">
        <v>130</v>
      </c>
      <c r="B27" s="45">
        <v>383</v>
      </c>
      <c r="C27" s="43">
        <v>16.652173913043477</v>
      </c>
      <c r="D27" s="43">
        <v>2.9</v>
      </c>
      <c r="E27" s="23">
        <v>1.4166666666666666E-2</v>
      </c>
      <c r="F27" s="18" t="s">
        <v>920</v>
      </c>
      <c r="G27" s="23">
        <v>1.0810185185185185E-2</v>
      </c>
      <c r="H27" s="18" t="s">
        <v>919</v>
      </c>
      <c r="I27" s="23">
        <v>2.9398148148148148E-3</v>
      </c>
      <c r="J27" s="18" t="s">
        <v>918</v>
      </c>
      <c r="K27" s="23">
        <v>4.2824074074074075E-4</v>
      </c>
      <c r="L27" s="23">
        <v>2.0254629629629629E-3</v>
      </c>
      <c r="M27" s="44">
        <v>80</v>
      </c>
      <c r="N27" s="42">
        <v>0.20887728459530025</v>
      </c>
      <c r="O27" s="43">
        <v>2.1361166133388125</v>
      </c>
      <c r="P27" s="42">
        <v>0.97998210657298745</v>
      </c>
      <c r="Q27" s="22">
        <v>0.33144675925925926</v>
      </c>
      <c r="R27" s="22">
        <v>0.32481481481481483</v>
      </c>
      <c r="S27" s="23">
        <v>1.9421296296296298E-2</v>
      </c>
      <c r="T27" s="23">
        <v>3.7152777777777778E-2</v>
      </c>
    </row>
    <row r="28" spans="1:20" ht="20.100000000000001" customHeight="1" x14ac:dyDescent="0.4">
      <c r="A28" s="18" t="s">
        <v>94</v>
      </c>
      <c r="B28" s="45">
        <v>209</v>
      </c>
      <c r="C28" s="43">
        <v>11.611111111111111</v>
      </c>
      <c r="D28" s="43">
        <v>2.5</v>
      </c>
      <c r="E28" s="23">
        <v>1.636574074074074E-2</v>
      </c>
      <c r="F28" s="18" t="s">
        <v>917</v>
      </c>
      <c r="G28" s="23">
        <v>1.0729166666666666E-2</v>
      </c>
      <c r="H28" s="18" t="s">
        <v>916</v>
      </c>
      <c r="I28" s="23">
        <v>4.5486111111111109E-3</v>
      </c>
      <c r="J28" s="18" t="s">
        <v>915</v>
      </c>
      <c r="K28" s="23">
        <v>1.0879629629629629E-3</v>
      </c>
      <c r="L28" s="23">
        <v>2.7430555555555554E-3</v>
      </c>
      <c r="M28" s="44">
        <v>83</v>
      </c>
      <c r="N28" s="42">
        <v>0.39712918660287083</v>
      </c>
      <c r="O28" s="43">
        <v>1.9584818098895771</v>
      </c>
      <c r="P28" s="42">
        <v>0.75693580336149657</v>
      </c>
      <c r="Q28" s="22">
        <v>0.32635416666666667</v>
      </c>
      <c r="R28" s="22">
        <v>0.24702546296296296</v>
      </c>
      <c r="S28" s="23">
        <v>9.7569444444444448E-3</v>
      </c>
      <c r="T28" s="23">
        <v>3.4155092592592591E-2</v>
      </c>
    </row>
    <row r="29" spans="1:20" ht="20.100000000000001" customHeight="1" x14ac:dyDescent="0.4">
      <c r="A29" s="18" t="s">
        <v>115</v>
      </c>
      <c r="B29" s="45">
        <v>311</v>
      </c>
      <c r="C29" s="43">
        <v>15.55</v>
      </c>
      <c r="D29" s="43">
        <v>2.6</v>
      </c>
      <c r="E29" s="23">
        <v>1.5694444444444445E-2</v>
      </c>
      <c r="F29" s="18" t="s">
        <v>914</v>
      </c>
      <c r="G29" s="23">
        <v>1.0555555555555556E-2</v>
      </c>
      <c r="H29" s="18" t="s">
        <v>913</v>
      </c>
      <c r="I29" s="23">
        <v>4.5949074074074078E-3</v>
      </c>
      <c r="J29" s="18" t="s">
        <v>912</v>
      </c>
      <c r="K29" s="23">
        <v>5.4398148148148144E-4</v>
      </c>
      <c r="L29" s="23">
        <v>2.5000000000000001E-3</v>
      </c>
      <c r="M29" s="44">
        <v>67</v>
      </c>
      <c r="N29" s="42">
        <v>0.21543408360128619</v>
      </c>
      <c r="O29" s="43">
        <v>2.1044840227539159</v>
      </c>
      <c r="P29" s="42">
        <v>0.96566822379135142</v>
      </c>
      <c r="Q29" s="22">
        <v>0.31881944444444443</v>
      </c>
      <c r="R29" s="22">
        <v>0.30787037037037035</v>
      </c>
      <c r="S29" s="23">
        <v>1.7476851851851851E-2</v>
      </c>
      <c r="T29" s="23">
        <v>4.8819444444444443E-2</v>
      </c>
    </row>
    <row r="30" spans="1:20" ht="20.100000000000001" customHeight="1" x14ac:dyDescent="0.4">
      <c r="A30" s="18" t="s">
        <v>587</v>
      </c>
      <c r="B30" s="45">
        <v>359</v>
      </c>
      <c r="C30" s="43">
        <v>17.95</v>
      </c>
      <c r="D30" s="43">
        <v>3.3</v>
      </c>
      <c r="E30" s="23">
        <v>1.2476851851851852E-2</v>
      </c>
      <c r="F30" s="18" t="s">
        <v>911</v>
      </c>
      <c r="G30" s="23">
        <v>1.0092592592592592E-2</v>
      </c>
      <c r="H30" s="18" t="s">
        <v>910</v>
      </c>
      <c r="I30" s="23">
        <v>2.0370370370370369E-3</v>
      </c>
      <c r="J30" s="18" t="s">
        <v>909</v>
      </c>
      <c r="K30" s="23">
        <v>3.4722222222222224E-4</v>
      </c>
      <c r="L30" s="23">
        <v>1.8055555555555555E-3</v>
      </c>
      <c r="M30" s="44">
        <v>70</v>
      </c>
      <c r="N30" s="42">
        <v>0.19498607242339833</v>
      </c>
      <c r="O30" s="43">
        <v>2.4434210069808735</v>
      </c>
      <c r="P30" s="42">
        <v>0.96994131069819189</v>
      </c>
      <c r="Q30" s="22">
        <v>0.31557870370370372</v>
      </c>
      <c r="R30" s="22">
        <v>0.30609953703703702</v>
      </c>
      <c r="S30" s="23">
        <v>1.9733796296296298E-2</v>
      </c>
      <c r="T30" s="23">
        <v>4.6342592592592595E-2</v>
      </c>
    </row>
    <row r="31" spans="1:20" ht="20.100000000000001" customHeight="1" x14ac:dyDescent="0.4">
      <c r="A31" s="18" t="s">
        <v>510</v>
      </c>
      <c r="B31" s="45">
        <v>312</v>
      </c>
      <c r="C31" s="43">
        <v>16.421052631578949</v>
      </c>
      <c r="D31" s="43">
        <v>3</v>
      </c>
      <c r="E31" s="23">
        <v>1.3530092592592592E-2</v>
      </c>
      <c r="F31" s="18" t="s">
        <v>908</v>
      </c>
      <c r="G31" s="23">
        <v>9.9652777777777778E-3</v>
      </c>
      <c r="H31" s="18" t="s">
        <v>907</v>
      </c>
      <c r="I31" s="23">
        <v>3.0324074074074073E-3</v>
      </c>
      <c r="J31" s="18" t="s">
        <v>906</v>
      </c>
      <c r="K31" s="23">
        <v>5.2083333333333333E-4</v>
      </c>
      <c r="L31" s="23">
        <v>2.0486111111111113E-3</v>
      </c>
      <c r="M31" s="44">
        <v>80</v>
      </c>
      <c r="N31" s="42">
        <v>0.25641025641025639</v>
      </c>
      <c r="O31" s="43">
        <v>2.2684489609485863</v>
      </c>
      <c r="P31" s="42">
        <v>0.97558453599810802</v>
      </c>
      <c r="Q31" s="22">
        <v>0.30916666666666665</v>
      </c>
      <c r="R31" s="22">
        <v>0.30162037037037037</v>
      </c>
      <c r="S31" s="23">
        <v>2.1446759259259259E-2</v>
      </c>
      <c r="T31" s="23">
        <v>4.3298611111111114E-2</v>
      </c>
    </row>
    <row r="32" spans="1:20" ht="20.100000000000001" customHeight="1" x14ac:dyDescent="0.4">
      <c r="A32" s="18" t="s">
        <v>102</v>
      </c>
      <c r="B32" s="45">
        <v>299</v>
      </c>
      <c r="C32" s="43">
        <v>14.238095238095237</v>
      </c>
      <c r="D32" s="43">
        <v>3</v>
      </c>
      <c r="E32" s="23">
        <v>1.3784722222222223E-2</v>
      </c>
      <c r="F32" s="18" t="s">
        <v>905</v>
      </c>
      <c r="G32" s="23">
        <v>9.7453703703703695E-3</v>
      </c>
      <c r="H32" s="18" t="s">
        <v>904</v>
      </c>
      <c r="I32" s="23">
        <v>2.9166666666666668E-3</v>
      </c>
      <c r="J32" s="18" t="s">
        <v>903</v>
      </c>
      <c r="K32" s="23">
        <v>1.1226851851851851E-3</v>
      </c>
      <c r="L32" s="23">
        <v>1.9444444444444444E-3</v>
      </c>
      <c r="M32" s="44">
        <v>173</v>
      </c>
      <c r="N32" s="42">
        <v>0.57859531772575246</v>
      </c>
      <c r="O32" s="43">
        <v>2.1145578948300825</v>
      </c>
      <c r="P32" s="42">
        <v>0.96049030562932103</v>
      </c>
      <c r="Q32" s="22">
        <v>0.2920949074074074</v>
      </c>
      <c r="R32" s="22">
        <v>0.28055555555555556</v>
      </c>
      <c r="S32" s="23">
        <v>4.1655092592592591E-2</v>
      </c>
      <c r="T32" s="23">
        <v>4.6192129629629632E-2</v>
      </c>
    </row>
    <row r="33" spans="1:20" ht="20.100000000000001" customHeight="1" x14ac:dyDescent="0.4">
      <c r="A33" s="18" t="s">
        <v>176</v>
      </c>
      <c r="B33" s="45">
        <v>436</v>
      </c>
      <c r="C33" s="43">
        <v>20.761904761904763</v>
      </c>
      <c r="D33" s="43">
        <v>3.6</v>
      </c>
      <c r="E33" s="23">
        <v>1.1319444444444444E-2</v>
      </c>
      <c r="F33" s="18" t="s">
        <v>902</v>
      </c>
      <c r="G33" s="23">
        <v>9.6643518518518511E-3</v>
      </c>
      <c r="H33" s="18" t="s">
        <v>901</v>
      </c>
      <c r="I33" s="23">
        <v>1.5972222222222223E-3</v>
      </c>
      <c r="J33" s="18" t="s">
        <v>900</v>
      </c>
      <c r="K33" s="23">
        <v>5.7870370370370373E-5</v>
      </c>
      <c r="L33" s="23">
        <v>1.8865740740740742E-3</v>
      </c>
      <c r="M33" s="44">
        <v>14</v>
      </c>
      <c r="N33" s="42">
        <v>3.2110091743119268E-2</v>
      </c>
      <c r="O33" s="43">
        <v>2.6147155297117473</v>
      </c>
      <c r="P33" s="42">
        <v>0.97379072460518568</v>
      </c>
      <c r="Q33" s="22">
        <v>0.33975694444444443</v>
      </c>
      <c r="R33" s="22">
        <v>0.33084490740740741</v>
      </c>
      <c r="S33" s="23">
        <v>2.0231481481481482E-2</v>
      </c>
      <c r="T33" s="23">
        <v>4.494212962962963E-2</v>
      </c>
    </row>
    <row r="34" spans="1:20" ht="20.100000000000001" customHeight="1" x14ac:dyDescent="0.4">
      <c r="A34" s="18" t="s">
        <v>588</v>
      </c>
      <c r="B34" s="45">
        <v>398</v>
      </c>
      <c r="C34" s="43">
        <v>19.899999999999999</v>
      </c>
      <c r="D34" s="43">
        <v>3.3</v>
      </c>
      <c r="E34" s="23">
        <v>1.2615740740740742E-2</v>
      </c>
      <c r="F34" s="18" t="s">
        <v>899</v>
      </c>
      <c r="G34" s="23">
        <v>9.6527777777777775E-3</v>
      </c>
      <c r="H34" s="18" t="s">
        <v>898</v>
      </c>
      <c r="I34" s="23">
        <v>2.2569444444444442E-3</v>
      </c>
      <c r="J34" s="18" t="s">
        <v>897</v>
      </c>
      <c r="K34" s="23">
        <v>7.0601851851851847E-4</v>
      </c>
      <c r="L34" s="23">
        <v>1.9444444444444444E-3</v>
      </c>
      <c r="M34" s="44">
        <v>145</v>
      </c>
      <c r="N34" s="42">
        <v>0.36432160804020103</v>
      </c>
      <c r="O34" s="43">
        <v>2.6188540633045165</v>
      </c>
      <c r="P34" s="42">
        <v>0.94876437946522552</v>
      </c>
      <c r="Q34" s="22">
        <v>0.33371527777777776</v>
      </c>
      <c r="R34" s="22">
        <v>0.31660879629629629</v>
      </c>
      <c r="S34" s="23">
        <v>1.5208333333333334E-2</v>
      </c>
      <c r="T34" s="23">
        <v>4.1296296296296296E-2</v>
      </c>
    </row>
    <row r="35" spans="1:20" ht="20.100000000000001" customHeight="1" x14ac:dyDescent="0.4">
      <c r="A35" s="18" t="s">
        <v>575</v>
      </c>
      <c r="B35" s="45">
        <v>409</v>
      </c>
      <c r="C35" s="43">
        <v>19.476190476190474</v>
      </c>
      <c r="D35" s="43">
        <v>3.5</v>
      </c>
      <c r="E35" s="23">
        <v>1.1585648148148149E-2</v>
      </c>
      <c r="F35" s="18" t="s">
        <v>896</v>
      </c>
      <c r="G35" s="23">
        <v>9.618055555555555E-3</v>
      </c>
      <c r="H35" s="18" t="s">
        <v>895</v>
      </c>
      <c r="I35" s="23">
        <v>1.8402777777777777E-3</v>
      </c>
      <c r="J35" s="18" t="s">
        <v>894</v>
      </c>
      <c r="K35" s="23">
        <v>1.273148148148148E-4</v>
      </c>
      <c r="L35" s="23">
        <v>1.9212962962962964E-3</v>
      </c>
      <c r="M35" s="44">
        <v>28</v>
      </c>
      <c r="N35" s="42">
        <v>6.8459657701711488E-2</v>
      </c>
      <c r="O35" s="43">
        <v>2.579133523382052</v>
      </c>
      <c r="P35" s="42">
        <v>0.9806112551454641</v>
      </c>
      <c r="Q35" s="22">
        <v>0.32086805555555553</v>
      </c>
      <c r="R35" s="22">
        <v>0.31464120370370369</v>
      </c>
      <c r="S35" s="23">
        <v>1.7233796296296296E-2</v>
      </c>
      <c r="T35" s="23">
        <v>4.449074074074074E-2</v>
      </c>
    </row>
    <row r="36" spans="1:20" ht="20.100000000000001" customHeight="1" x14ac:dyDescent="0.4">
      <c r="A36" s="18" t="s">
        <v>128</v>
      </c>
      <c r="B36" s="45">
        <v>420</v>
      </c>
      <c r="C36" s="43">
        <v>20</v>
      </c>
      <c r="D36" s="43">
        <v>3.7</v>
      </c>
      <c r="E36" s="23">
        <v>1.1076388888888889E-2</v>
      </c>
      <c r="F36" s="18" t="s">
        <v>893</v>
      </c>
      <c r="G36" s="23">
        <v>9.618055555555555E-3</v>
      </c>
      <c r="H36" s="18" t="s">
        <v>892</v>
      </c>
      <c r="I36" s="23">
        <v>1.0763888888888889E-3</v>
      </c>
      <c r="J36" s="18" t="s">
        <v>891</v>
      </c>
      <c r="K36" s="23">
        <v>3.8194444444444446E-4</v>
      </c>
      <c r="L36" s="23">
        <v>2.5231481481481481E-3</v>
      </c>
      <c r="M36" s="44">
        <v>64</v>
      </c>
      <c r="N36" s="42">
        <v>0.15238095238095239</v>
      </c>
      <c r="O36" s="43">
        <v>2.6871200195474478</v>
      </c>
      <c r="P36" s="42">
        <v>0.97679231517188037</v>
      </c>
      <c r="Q36" s="22">
        <v>0.31748842592592591</v>
      </c>
      <c r="R36" s="22">
        <v>0.31011574074074072</v>
      </c>
      <c r="S36" s="23">
        <v>1.9745370370370371E-2</v>
      </c>
      <c r="T36" s="23">
        <v>4.144675925925926E-2</v>
      </c>
    </row>
    <row r="37" spans="1:20" ht="20.100000000000001" customHeight="1" x14ac:dyDescent="0.4">
      <c r="A37" s="18" t="s">
        <v>118</v>
      </c>
      <c r="B37" s="45">
        <v>369</v>
      </c>
      <c r="C37" s="43">
        <v>16.043478260869566</v>
      </c>
      <c r="D37" s="43">
        <v>2.8</v>
      </c>
      <c r="E37" s="23">
        <v>1.462962962962963E-2</v>
      </c>
      <c r="F37" s="18" t="s">
        <v>890</v>
      </c>
      <c r="G37" s="23">
        <v>9.5138888888888894E-3</v>
      </c>
      <c r="H37" s="18" t="s">
        <v>889</v>
      </c>
      <c r="I37" s="23">
        <v>4.6759259259259263E-3</v>
      </c>
      <c r="J37" s="18" t="s">
        <v>888</v>
      </c>
      <c r="K37" s="23">
        <v>4.3981481481481481E-4</v>
      </c>
      <c r="L37" s="23">
        <v>2.0023148148148148E-3</v>
      </c>
      <c r="M37" s="44">
        <v>81</v>
      </c>
      <c r="N37" s="42">
        <v>0.21951219512195122</v>
      </c>
      <c r="O37" s="43">
        <v>2.1707621587445947</v>
      </c>
      <c r="P37" s="42">
        <v>0.94418268619199952</v>
      </c>
      <c r="Q37" s="22">
        <v>0.32614583333333336</v>
      </c>
      <c r="R37" s="22">
        <v>0.3079513888888889</v>
      </c>
      <c r="S37" s="23">
        <v>1.667824074074074E-2</v>
      </c>
      <c r="T37" s="23">
        <v>4.0555555555555553E-2</v>
      </c>
    </row>
    <row r="38" spans="1:20" ht="20.100000000000001" customHeight="1" x14ac:dyDescent="0.4">
      <c r="A38" s="18" t="s">
        <v>126</v>
      </c>
      <c r="B38" s="45">
        <v>363</v>
      </c>
      <c r="C38" s="43">
        <v>17.285714285714285</v>
      </c>
      <c r="D38" s="43">
        <v>3.5</v>
      </c>
      <c r="E38" s="23">
        <v>1.1863425925925927E-2</v>
      </c>
      <c r="F38" s="18" t="s">
        <v>887</v>
      </c>
      <c r="G38" s="23">
        <v>9.5138888888888894E-3</v>
      </c>
      <c r="H38" s="18" t="s">
        <v>886</v>
      </c>
      <c r="I38" s="23">
        <v>2.0138888888888888E-3</v>
      </c>
      <c r="J38" s="18" t="s">
        <v>885</v>
      </c>
      <c r="K38" s="23">
        <v>3.3564814814814812E-4</v>
      </c>
      <c r="L38" s="23">
        <v>1.1805555555555556E-3</v>
      </c>
      <c r="M38" s="44">
        <v>104</v>
      </c>
      <c r="N38" s="42">
        <v>0.28650137741046833</v>
      </c>
      <c r="O38" s="43">
        <v>2.6095855440782669</v>
      </c>
      <c r="P38" s="42">
        <v>0.90129639885626955</v>
      </c>
      <c r="Q38" s="22">
        <v>0.30622685185185183</v>
      </c>
      <c r="R38" s="22">
        <v>0.27599537037037036</v>
      </c>
      <c r="S38" s="23">
        <v>3.3171296296296296E-2</v>
      </c>
      <c r="T38" s="23">
        <v>4.3576388888888887E-2</v>
      </c>
    </row>
    <row r="39" spans="1:20" ht="20.100000000000001" customHeight="1" x14ac:dyDescent="0.4">
      <c r="A39" s="18" t="s">
        <v>107</v>
      </c>
      <c r="B39" s="45">
        <v>373</v>
      </c>
      <c r="C39" s="43">
        <v>17.761904761904763</v>
      </c>
      <c r="D39" s="43">
        <v>3.2</v>
      </c>
      <c r="E39" s="23">
        <v>1.2743055555555556E-2</v>
      </c>
      <c r="F39" s="18" t="s">
        <v>884</v>
      </c>
      <c r="G39" s="23">
        <v>9.4444444444444445E-3</v>
      </c>
      <c r="H39" s="18" t="s">
        <v>883</v>
      </c>
      <c r="I39" s="23">
        <v>2.9282407407407408E-3</v>
      </c>
      <c r="J39" s="18" t="s">
        <v>882</v>
      </c>
      <c r="K39" s="23">
        <v>3.7037037037037035E-4</v>
      </c>
      <c r="L39" s="23">
        <v>2.1875000000000002E-3</v>
      </c>
      <c r="M39" s="44">
        <v>63</v>
      </c>
      <c r="N39" s="42">
        <v>0.16890080428954424</v>
      </c>
      <c r="O39" s="43">
        <v>2.4414395772104469</v>
      </c>
      <c r="P39" s="42">
        <v>0.98238324539143029</v>
      </c>
      <c r="Q39" s="22">
        <v>0.30856481481481479</v>
      </c>
      <c r="R39" s="22">
        <v>0.30313657407407407</v>
      </c>
      <c r="S39" s="23">
        <v>1.9212962962962963E-2</v>
      </c>
      <c r="T39" s="23">
        <v>4.8483796296296296E-2</v>
      </c>
    </row>
    <row r="40" spans="1:20" ht="20.100000000000001" customHeight="1" x14ac:dyDescent="0.4">
      <c r="A40" s="18" t="s">
        <v>508</v>
      </c>
      <c r="B40" s="45">
        <v>419</v>
      </c>
      <c r="C40" s="43">
        <v>19.952380952380953</v>
      </c>
      <c r="D40" s="43">
        <v>3.7</v>
      </c>
      <c r="E40" s="23">
        <v>1.1226851851851852E-2</v>
      </c>
      <c r="F40" s="18" t="s">
        <v>881</v>
      </c>
      <c r="G40" s="23">
        <v>9.3287037037037036E-3</v>
      </c>
      <c r="H40" s="18" t="s">
        <v>880</v>
      </c>
      <c r="I40" s="23">
        <v>1.7013888888888888E-3</v>
      </c>
      <c r="J40" s="18" t="s">
        <v>879</v>
      </c>
      <c r="K40" s="23">
        <v>2.0833333333333335E-4</v>
      </c>
      <c r="L40" s="23">
        <v>1.6203703703703703E-3</v>
      </c>
      <c r="M40" s="44">
        <v>53</v>
      </c>
      <c r="N40" s="42">
        <v>0.12649164677804295</v>
      </c>
      <c r="O40" s="43">
        <v>2.6546886214977068</v>
      </c>
      <c r="P40" s="42">
        <v>0.96207308115463941</v>
      </c>
      <c r="Q40" s="22">
        <v>0.32550925925925928</v>
      </c>
      <c r="R40" s="22">
        <v>0.31315972222222221</v>
      </c>
      <c r="S40" s="23">
        <v>1.6944444444444446E-2</v>
      </c>
      <c r="T40" s="23">
        <v>4.1990740740740738E-2</v>
      </c>
    </row>
    <row r="41" spans="1:20" ht="20.100000000000001" customHeight="1" x14ac:dyDescent="0.4">
      <c r="A41" s="18" t="s">
        <v>117</v>
      </c>
      <c r="B41" s="45">
        <v>227</v>
      </c>
      <c r="C41" s="43">
        <v>14.1875</v>
      </c>
      <c r="D41" s="43">
        <v>3.2</v>
      </c>
      <c r="E41" s="23">
        <v>1.2905092592592593E-2</v>
      </c>
      <c r="F41" s="18" t="s">
        <v>878</v>
      </c>
      <c r="G41" s="23">
        <v>9.1319444444444443E-3</v>
      </c>
      <c r="H41" s="18" t="s">
        <v>877</v>
      </c>
      <c r="I41" s="23">
        <v>3.0324074074074073E-3</v>
      </c>
      <c r="J41" s="18" t="s">
        <v>876</v>
      </c>
      <c r="K41" s="23">
        <v>7.5231481481481482E-4</v>
      </c>
      <c r="L41" s="23">
        <v>2.1990740740740742E-3</v>
      </c>
      <c r="M41" s="44">
        <v>77</v>
      </c>
      <c r="N41" s="42">
        <v>0.33920704845814981</v>
      </c>
      <c r="O41" s="43">
        <v>2.4192240423551068</v>
      </c>
      <c r="P41" s="42">
        <v>0.77153115425145447</v>
      </c>
      <c r="Q41" s="22">
        <v>0.31671296296296297</v>
      </c>
      <c r="R41" s="22">
        <v>0.24435185185185185</v>
      </c>
      <c r="S41" s="23">
        <v>1.2048611111111111E-2</v>
      </c>
      <c r="T41" s="23">
        <v>3.6168981481481483E-2</v>
      </c>
    </row>
    <row r="42" spans="1:20" ht="20.100000000000001" customHeight="1" x14ac:dyDescent="0.4">
      <c r="A42" s="18" t="s">
        <v>578</v>
      </c>
      <c r="B42" s="45">
        <v>386</v>
      </c>
      <c r="C42" s="43">
        <v>18.38095238095238</v>
      </c>
      <c r="D42" s="43">
        <v>3.5</v>
      </c>
      <c r="E42" s="23">
        <v>1.1782407407407408E-2</v>
      </c>
      <c r="F42" s="18" t="s">
        <v>875</v>
      </c>
      <c r="G42" s="23">
        <v>9.0972222222222218E-3</v>
      </c>
      <c r="H42" s="18" t="s">
        <v>874</v>
      </c>
      <c r="I42" s="23">
        <v>2.4305555555555556E-3</v>
      </c>
      <c r="J42" s="18" t="s">
        <v>873</v>
      </c>
      <c r="K42" s="23">
        <v>2.6620370370370372E-4</v>
      </c>
      <c r="L42" s="23">
        <v>1.8634259259259259E-3</v>
      </c>
      <c r="M42" s="44">
        <v>54</v>
      </c>
      <c r="N42" s="42">
        <v>0.13989637305699482</v>
      </c>
      <c r="O42" s="43">
        <v>2.5533533387293437</v>
      </c>
      <c r="P42" s="42">
        <v>0.91752368979162335</v>
      </c>
      <c r="Q42" s="22">
        <v>0.3269097222222222</v>
      </c>
      <c r="R42" s="22">
        <v>0.29995370370370372</v>
      </c>
      <c r="S42" s="23">
        <v>2.0960648148148148E-2</v>
      </c>
      <c r="T42" s="23">
        <v>4.6631944444444441E-2</v>
      </c>
    </row>
    <row r="43" spans="1:20" ht="20.100000000000001" customHeight="1" x14ac:dyDescent="0.4">
      <c r="A43" s="18" t="s">
        <v>507</v>
      </c>
      <c r="B43" s="45">
        <v>14</v>
      </c>
      <c r="C43" s="43">
        <v>14</v>
      </c>
      <c r="D43" s="43">
        <v>3.3</v>
      </c>
      <c r="E43" s="23">
        <v>1.255787037037037E-2</v>
      </c>
      <c r="F43" s="18" t="s">
        <v>872</v>
      </c>
      <c r="G43" s="23">
        <v>9.0972222222222218E-3</v>
      </c>
      <c r="H43" s="18" t="s">
        <v>871</v>
      </c>
      <c r="I43" s="23">
        <v>3.0092592592592593E-3</v>
      </c>
      <c r="J43" s="18" t="s">
        <v>870</v>
      </c>
      <c r="K43" s="23">
        <v>4.5138888888888887E-4</v>
      </c>
      <c r="L43" s="23">
        <v>2.0833333333333333E-3</v>
      </c>
      <c r="M43" s="44">
        <v>3</v>
      </c>
      <c r="N43" s="42">
        <v>0.21428571428571427</v>
      </c>
      <c r="O43" s="43">
        <v>2.6994079137963367</v>
      </c>
      <c r="P43" s="42">
        <v>0.97773939944844557</v>
      </c>
      <c r="Q43" s="22">
        <v>0.22101851851851853</v>
      </c>
      <c r="R43" s="22">
        <v>0.21609953703703705</v>
      </c>
      <c r="S43" s="23">
        <v>1.1099537037037036E-2</v>
      </c>
      <c r="T43" s="23">
        <v>4.1701388888888892E-2</v>
      </c>
    </row>
    <row r="44" spans="1:20" ht="20.100000000000001" customHeight="1" x14ac:dyDescent="0.4">
      <c r="A44" s="18" t="s">
        <v>579</v>
      </c>
      <c r="B44" s="45">
        <v>319</v>
      </c>
      <c r="C44" s="43">
        <v>14.5</v>
      </c>
      <c r="D44" s="43">
        <v>2.8</v>
      </c>
      <c r="E44" s="23">
        <v>1.4675925925925926E-2</v>
      </c>
      <c r="F44" s="18" t="s">
        <v>869</v>
      </c>
      <c r="G44" s="23">
        <v>8.9236111111111113E-3</v>
      </c>
      <c r="H44" s="18" t="s">
        <v>868</v>
      </c>
      <c r="I44" s="23">
        <v>4.9884259259259257E-3</v>
      </c>
      <c r="J44" s="18" t="s">
        <v>867</v>
      </c>
      <c r="K44" s="23">
        <v>7.5231481481481482E-4</v>
      </c>
      <c r="L44" s="23">
        <v>2.3726851851851851E-3</v>
      </c>
      <c r="M44" s="44">
        <v>101</v>
      </c>
      <c r="N44" s="42">
        <v>0.31661442006269591</v>
      </c>
      <c r="O44" s="43">
        <v>2.0470135228647299</v>
      </c>
      <c r="P44" s="42">
        <v>0.96622544817341183</v>
      </c>
      <c r="Q44" s="22">
        <v>0.30546296296296294</v>
      </c>
      <c r="R44" s="22">
        <v>0.29515046296296299</v>
      </c>
      <c r="S44" s="23">
        <v>2.5868055555555554E-2</v>
      </c>
      <c r="T44" s="23">
        <v>3.8148148148148146E-2</v>
      </c>
    </row>
    <row r="45" spans="1:20" ht="20.100000000000001" customHeight="1" x14ac:dyDescent="0.4">
      <c r="A45" s="18" t="s">
        <v>577</v>
      </c>
      <c r="B45" s="45">
        <v>376</v>
      </c>
      <c r="C45" s="43">
        <v>17.904761904761905</v>
      </c>
      <c r="D45" s="43">
        <v>3.6</v>
      </c>
      <c r="E45" s="23">
        <v>1.1400462962962963E-2</v>
      </c>
      <c r="F45" s="18" t="s">
        <v>866</v>
      </c>
      <c r="G45" s="23">
        <v>8.6342592592592599E-3</v>
      </c>
      <c r="H45" s="18" t="s">
        <v>865</v>
      </c>
      <c r="I45" s="23">
        <v>2.5115740740740741E-3</v>
      </c>
      <c r="J45" s="18" t="s">
        <v>864</v>
      </c>
      <c r="K45" s="23">
        <v>2.5462962962962961E-4</v>
      </c>
      <c r="L45" s="23">
        <v>2.0486111111111113E-3</v>
      </c>
      <c r="M45" s="44">
        <v>47</v>
      </c>
      <c r="N45" s="42">
        <v>0.125</v>
      </c>
      <c r="O45" s="43">
        <v>2.5317708484104955</v>
      </c>
      <c r="P45" s="42">
        <v>0.97946597904510113</v>
      </c>
      <c r="Q45" s="22">
        <v>0.30084490740740738</v>
      </c>
      <c r="R45" s="22">
        <v>0.29466435185185186</v>
      </c>
      <c r="S45" s="23">
        <v>2.2835648148148147E-2</v>
      </c>
      <c r="T45" s="23">
        <v>4.2361111111111113E-2</v>
      </c>
    </row>
    <row r="46" spans="1:20" ht="20.100000000000001" customHeight="1" x14ac:dyDescent="0.4">
      <c r="A46" s="18" t="s">
        <v>104</v>
      </c>
      <c r="B46" s="45">
        <v>374</v>
      </c>
      <c r="C46" s="43">
        <v>19.684210526315791</v>
      </c>
      <c r="D46" s="43">
        <v>4</v>
      </c>
      <c r="E46" s="23">
        <v>1.0358796296296297E-2</v>
      </c>
      <c r="F46" s="18" t="s">
        <v>863</v>
      </c>
      <c r="G46" s="23">
        <v>8.5995370370370375E-3</v>
      </c>
      <c r="H46" s="18" t="s">
        <v>862</v>
      </c>
      <c r="I46" s="23">
        <v>1.6666666666666668E-3</v>
      </c>
      <c r="J46" s="18" t="s">
        <v>861</v>
      </c>
      <c r="K46" s="23">
        <v>1.0416666666666667E-4</v>
      </c>
      <c r="L46" s="23">
        <v>1.5046296296296296E-3</v>
      </c>
      <c r="M46" s="44">
        <v>25</v>
      </c>
      <c r="N46" s="42">
        <v>6.684491978609626E-2</v>
      </c>
      <c r="O46" s="43">
        <v>2.6918602715791922</v>
      </c>
      <c r="P46" s="42">
        <v>0.97310171483254215</v>
      </c>
      <c r="Q46" s="22">
        <v>0.31311342592592595</v>
      </c>
      <c r="R46" s="22">
        <v>0.3046875</v>
      </c>
      <c r="S46" s="23">
        <v>1.7627314814814814E-2</v>
      </c>
      <c r="T46" s="23">
        <v>4.7245370370370368E-2</v>
      </c>
    </row>
    <row r="47" spans="1:20" ht="20.100000000000001" customHeight="1" x14ac:dyDescent="0.4">
      <c r="A47" s="18" t="s">
        <v>109</v>
      </c>
      <c r="B47" s="45">
        <v>417</v>
      </c>
      <c r="C47" s="43">
        <v>19.857142857142858</v>
      </c>
      <c r="D47" s="43">
        <v>3.8</v>
      </c>
      <c r="E47" s="23">
        <v>1.0798611111111111E-2</v>
      </c>
      <c r="F47" s="18" t="s">
        <v>860</v>
      </c>
      <c r="G47" s="23">
        <v>8.5300925925925926E-3</v>
      </c>
      <c r="H47" s="18" t="s">
        <v>859</v>
      </c>
      <c r="I47" s="23">
        <v>1.724537037037037E-3</v>
      </c>
      <c r="J47" s="18" t="s">
        <v>858</v>
      </c>
      <c r="K47" s="23">
        <v>5.3240740740740744E-4</v>
      </c>
      <c r="L47" s="23">
        <v>2.7662037037037039E-3</v>
      </c>
      <c r="M47" s="44">
        <v>81</v>
      </c>
      <c r="N47" s="42">
        <v>0.19424460431654678</v>
      </c>
      <c r="O47" s="43">
        <v>2.7432358641578554</v>
      </c>
      <c r="P47" s="42">
        <v>0.96835852425901114</v>
      </c>
      <c r="Q47" s="22">
        <v>0.31145833333333334</v>
      </c>
      <c r="R47" s="22">
        <v>0.30160879629629628</v>
      </c>
      <c r="S47" s="23">
        <v>2.3425925925925926E-2</v>
      </c>
      <c r="T47" s="23">
        <v>2.6840277777777779E-2</v>
      </c>
    </row>
    <row r="48" spans="1:20" ht="20.100000000000001" customHeight="1" x14ac:dyDescent="0.4">
      <c r="A48" s="18" t="s">
        <v>572</v>
      </c>
      <c r="B48" s="45">
        <v>101</v>
      </c>
      <c r="C48" s="43">
        <v>6.7333333333333334</v>
      </c>
      <c r="D48" s="43">
        <v>4</v>
      </c>
      <c r="E48" s="23">
        <v>1.0231481481481482E-2</v>
      </c>
      <c r="F48" s="18" t="s">
        <v>857</v>
      </c>
      <c r="G48" s="23">
        <v>8.4606481481481477E-3</v>
      </c>
      <c r="H48" s="18" t="s">
        <v>856</v>
      </c>
      <c r="I48" s="23">
        <v>1.5856481481481481E-3</v>
      </c>
      <c r="J48" s="18" t="s">
        <v>855</v>
      </c>
      <c r="K48" s="23">
        <v>1.9675925925925926E-4</v>
      </c>
      <c r="L48" s="23">
        <v>1.2847222222222223E-3</v>
      </c>
      <c r="M48" s="44">
        <v>15</v>
      </c>
      <c r="N48" s="42">
        <v>0.14851485148514851</v>
      </c>
      <c r="O48" s="43">
        <v>2.5061345673367166</v>
      </c>
      <c r="P48" s="42">
        <v>0.82007348239705391</v>
      </c>
      <c r="Q48" s="22">
        <v>0.13650462962962964</v>
      </c>
      <c r="R48" s="22">
        <v>0.11194444444444444</v>
      </c>
      <c r="S48" s="23">
        <v>5.5555555555555558E-3</v>
      </c>
      <c r="T48" s="23">
        <v>1.5787037037037037E-2</v>
      </c>
    </row>
    <row r="49" spans="1:20" ht="20.100000000000001" customHeight="1" x14ac:dyDescent="0.4">
      <c r="A49" s="18" t="s">
        <v>568</v>
      </c>
      <c r="B49" s="45">
        <v>362</v>
      </c>
      <c r="C49" s="43">
        <v>20.111111111111111</v>
      </c>
      <c r="D49" s="43">
        <v>3.6</v>
      </c>
      <c r="E49" s="23">
        <v>1.1423611111111112E-2</v>
      </c>
      <c r="F49" s="18" t="s">
        <v>854</v>
      </c>
      <c r="G49" s="23">
        <v>8.1944444444444452E-3</v>
      </c>
      <c r="H49" s="18" t="s">
        <v>853</v>
      </c>
      <c r="I49" s="23">
        <v>2.8819444444444444E-3</v>
      </c>
      <c r="J49" s="18" t="s">
        <v>852</v>
      </c>
      <c r="K49" s="23">
        <v>3.5879629629629629E-4</v>
      </c>
      <c r="L49" s="23">
        <v>1.7708333333333332E-3</v>
      </c>
      <c r="M49" s="44">
        <v>73</v>
      </c>
      <c r="N49" s="42">
        <v>0.20165745856353592</v>
      </c>
      <c r="O49" s="43">
        <v>2.8537415853300496</v>
      </c>
      <c r="P49" s="42">
        <v>0.92177093107618358</v>
      </c>
      <c r="Q49" s="22">
        <v>0.31855324074074076</v>
      </c>
      <c r="R49" s="22">
        <v>0.29363425925925923</v>
      </c>
      <c r="S49" s="23">
        <v>2.7916666666666666E-2</v>
      </c>
      <c r="T49" s="23">
        <v>3.4976851851851849E-2</v>
      </c>
    </row>
    <row r="50" spans="1:20" ht="20.100000000000001" customHeight="1" x14ac:dyDescent="0.4">
      <c r="A50" s="18" t="s">
        <v>574</v>
      </c>
      <c r="B50" s="45">
        <v>116</v>
      </c>
      <c r="C50" s="43">
        <v>23.2</v>
      </c>
      <c r="D50" s="43">
        <v>3.9</v>
      </c>
      <c r="E50" s="23">
        <v>1.068287037037037E-2</v>
      </c>
      <c r="F50" s="18" t="s">
        <v>851</v>
      </c>
      <c r="G50" s="23">
        <v>8.1597222222222227E-3</v>
      </c>
      <c r="H50" s="18" t="s">
        <v>850</v>
      </c>
      <c r="I50" s="23">
        <v>2.4421296296296296E-3</v>
      </c>
      <c r="J50" s="18" t="s">
        <v>849</v>
      </c>
      <c r="K50" s="23">
        <v>8.1018518518518516E-5</v>
      </c>
      <c r="L50" s="23">
        <v>3.0092592592592593E-3</v>
      </c>
      <c r="M50" s="44">
        <v>3</v>
      </c>
      <c r="N50" s="42">
        <v>2.5862068965517241E-2</v>
      </c>
      <c r="O50" s="43">
        <v>3.0715175048474594</v>
      </c>
      <c r="P50" s="42">
        <v>0.96087630113048517</v>
      </c>
      <c r="Q50" s="22">
        <v>0.32753472222222224</v>
      </c>
      <c r="R50" s="22">
        <v>0.31472222222222224</v>
      </c>
      <c r="S50" s="23">
        <v>1.3680555555555555E-2</v>
      </c>
      <c r="T50" s="23">
        <v>4.4548611111111108E-2</v>
      </c>
    </row>
    <row r="51" spans="1:20" ht="20.100000000000001" customHeight="1" x14ac:dyDescent="0.4">
      <c r="A51" s="18" t="s">
        <v>562</v>
      </c>
      <c r="B51" s="45">
        <v>406</v>
      </c>
      <c r="C51" s="43">
        <v>21.368421052631579</v>
      </c>
      <c r="D51" s="43">
        <v>4.2</v>
      </c>
      <c r="E51" s="23">
        <v>9.7337962962962959E-3</v>
      </c>
      <c r="F51" s="18" t="s">
        <v>848</v>
      </c>
      <c r="G51" s="23">
        <v>7.9745370370370369E-3</v>
      </c>
      <c r="H51" s="18" t="s">
        <v>847</v>
      </c>
      <c r="I51" s="23">
        <v>1.6550925925925926E-3</v>
      </c>
      <c r="J51" s="18" t="s">
        <v>846</v>
      </c>
      <c r="K51" s="23">
        <v>1.1574074074074075E-4</v>
      </c>
      <c r="L51" s="23">
        <v>1.5972222222222223E-3</v>
      </c>
      <c r="M51" s="44">
        <v>29</v>
      </c>
      <c r="N51" s="42">
        <v>7.1428571428571425E-2</v>
      </c>
      <c r="O51" s="43">
        <v>2.920800603195683</v>
      </c>
      <c r="P51" s="42">
        <v>0.95415829446013056</v>
      </c>
      <c r="Q51" s="22">
        <v>0.31947916666666665</v>
      </c>
      <c r="R51" s="22">
        <v>0.30482638888888891</v>
      </c>
      <c r="S51" s="23">
        <v>2.0324074074074074E-2</v>
      </c>
      <c r="T51" s="23">
        <v>4.8715277777777781E-2</v>
      </c>
    </row>
    <row r="52" spans="1:20" ht="20.100000000000001" customHeight="1" x14ac:dyDescent="0.4">
      <c r="A52" s="18" t="s">
        <v>565</v>
      </c>
      <c r="B52" s="45">
        <v>413</v>
      </c>
      <c r="C52" s="43">
        <v>19.666666666666668</v>
      </c>
      <c r="D52" s="43">
        <v>3.5</v>
      </c>
      <c r="E52" s="23">
        <v>1.1631944444444445E-2</v>
      </c>
      <c r="F52" s="18" t="s">
        <v>845</v>
      </c>
      <c r="G52" s="23">
        <v>7.8935185185185185E-3</v>
      </c>
      <c r="H52" s="18" t="s">
        <v>844</v>
      </c>
      <c r="I52" s="23">
        <v>3.7037037037037038E-3</v>
      </c>
      <c r="J52" s="18" t="s">
        <v>843</v>
      </c>
      <c r="K52" s="23">
        <v>4.6296296296296294E-5</v>
      </c>
      <c r="L52" s="23">
        <v>1.736111111111111E-3</v>
      </c>
      <c r="M52" s="44">
        <v>11</v>
      </c>
      <c r="N52" s="42">
        <v>2.6634382566585957E-2</v>
      </c>
      <c r="O52" s="43">
        <v>2.7380975646555847</v>
      </c>
      <c r="P52" s="42">
        <v>0.94946047617050622</v>
      </c>
      <c r="Q52" s="22">
        <v>0.31520833333333331</v>
      </c>
      <c r="R52" s="22">
        <v>0.29927083333333332</v>
      </c>
      <c r="S52" s="23">
        <v>1.9780092592592592E-2</v>
      </c>
      <c r="T52" s="23">
        <v>4.7546296296296295E-2</v>
      </c>
    </row>
    <row r="53" spans="1:20" ht="20.100000000000001" customHeight="1" x14ac:dyDescent="0.4">
      <c r="A53" s="18" t="s">
        <v>522</v>
      </c>
      <c r="B53" s="45">
        <v>472</v>
      </c>
      <c r="C53" s="43">
        <v>22.476190476190474</v>
      </c>
      <c r="D53" s="43">
        <v>4.4000000000000004</v>
      </c>
      <c r="E53" s="23">
        <v>9.2592592592592587E-3</v>
      </c>
      <c r="F53" s="18" t="s">
        <v>842</v>
      </c>
      <c r="G53" s="23">
        <v>7.8125E-3</v>
      </c>
      <c r="H53" s="18" t="s">
        <v>841</v>
      </c>
      <c r="I53" s="23">
        <v>1.3425925925925925E-3</v>
      </c>
      <c r="J53" s="18" t="s">
        <v>840</v>
      </c>
      <c r="K53" s="23">
        <v>1.1574074074074075E-4</v>
      </c>
      <c r="L53" s="23">
        <v>1.6435185185185185E-3</v>
      </c>
      <c r="M53" s="44">
        <v>32</v>
      </c>
      <c r="N53" s="42">
        <v>6.7796610169491525E-2</v>
      </c>
      <c r="O53" s="43">
        <v>3.0378433977855046</v>
      </c>
      <c r="P53" s="42">
        <v>0.96063937718030401</v>
      </c>
      <c r="Q53" s="22">
        <v>0.32091435185185185</v>
      </c>
      <c r="R53" s="22">
        <v>0.30827546296296299</v>
      </c>
      <c r="S53" s="23">
        <v>1.443287037037037E-2</v>
      </c>
      <c r="T53" s="23">
        <v>4.1678240740740738E-2</v>
      </c>
    </row>
    <row r="54" spans="1:20" ht="20.100000000000001" customHeight="1" x14ac:dyDescent="0.4">
      <c r="A54" s="18" t="s">
        <v>96</v>
      </c>
      <c r="B54" s="45">
        <v>375</v>
      </c>
      <c r="C54" s="43">
        <v>22.058823529411764</v>
      </c>
      <c r="D54" s="43">
        <v>4.5999999999999996</v>
      </c>
      <c r="E54" s="23">
        <v>9.0046296296296298E-3</v>
      </c>
      <c r="F54" s="18" t="s">
        <v>839</v>
      </c>
      <c r="G54" s="23">
        <v>7.789351851851852E-3</v>
      </c>
      <c r="H54" s="18" t="s">
        <v>838</v>
      </c>
      <c r="I54" s="23">
        <v>1.1226851851851851E-3</v>
      </c>
      <c r="J54" s="18" t="s">
        <v>837</v>
      </c>
      <c r="K54" s="23">
        <v>9.2592592592592588E-5</v>
      </c>
      <c r="L54" s="23">
        <v>1.7013888888888888E-3</v>
      </c>
      <c r="M54" s="44">
        <v>20</v>
      </c>
      <c r="N54" s="42">
        <v>5.3333333333333337E-2</v>
      </c>
      <c r="O54" s="43">
        <v>3.0315370053625483</v>
      </c>
      <c r="P54" s="42">
        <v>0.93989759758290004</v>
      </c>
      <c r="Q54" s="22">
        <v>0.32256944444444446</v>
      </c>
      <c r="R54" s="22">
        <v>0.30318287037037039</v>
      </c>
      <c r="S54" s="23">
        <v>1.7673611111111112E-2</v>
      </c>
      <c r="T54" s="23">
        <v>4.670138888888889E-2</v>
      </c>
    </row>
    <row r="55" spans="1:20" ht="20.100000000000001" customHeight="1" x14ac:dyDescent="0.4">
      <c r="A55" s="18" t="s">
        <v>95</v>
      </c>
      <c r="B55" s="45">
        <v>538</v>
      </c>
      <c r="C55" s="43">
        <v>23.391304347826086</v>
      </c>
      <c r="D55" s="43">
        <v>4.2</v>
      </c>
      <c r="E55" s="23">
        <v>9.7337962962962959E-3</v>
      </c>
      <c r="F55" s="18" t="s">
        <v>836</v>
      </c>
      <c r="G55" s="23">
        <v>7.766203703703704E-3</v>
      </c>
      <c r="H55" s="18" t="s">
        <v>835</v>
      </c>
      <c r="I55" s="23">
        <v>1.8287037037037037E-3</v>
      </c>
      <c r="J55" s="18" t="s">
        <v>834</v>
      </c>
      <c r="K55" s="23">
        <v>1.3888888888888889E-4</v>
      </c>
      <c r="L55" s="23">
        <v>1.9328703703703704E-3</v>
      </c>
      <c r="M55" s="44">
        <v>39</v>
      </c>
      <c r="N55" s="42">
        <v>7.24907063197026E-2</v>
      </c>
      <c r="O55" s="43">
        <v>2.8187171205427277</v>
      </c>
      <c r="P55" s="42">
        <v>0.98201772100113327</v>
      </c>
      <c r="Q55" s="22">
        <v>0.35210648148148149</v>
      </c>
      <c r="R55" s="22">
        <v>0.34577546296296297</v>
      </c>
      <c r="S55" s="23">
        <v>1.238425925925926E-2</v>
      </c>
      <c r="T55" s="23">
        <v>3.5173611111111114E-2</v>
      </c>
    </row>
    <row r="56" spans="1:20" ht="20.100000000000001" customHeight="1" x14ac:dyDescent="0.4">
      <c r="A56" s="18" t="s">
        <v>580</v>
      </c>
      <c r="B56" s="45">
        <v>412</v>
      </c>
      <c r="C56" s="43">
        <v>24.235294117647058</v>
      </c>
      <c r="D56" s="43">
        <v>4.5</v>
      </c>
      <c r="E56" s="23">
        <v>9.2476851851851852E-3</v>
      </c>
      <c r="F56" s="18" t="s">
        <v>833</v>
      </c>
      <c r="G56" s="23">
        <v>7.6273148148148151E-3</v>
      </c>
      <c r="H56" s="18" t="s">
        <v>832</v>
      </c>
      <c r="I56" s="23">
        <v>1.4467592592592592E-3</v>
      </c>
      <c r="J56" s="18" t="s">
        <v>831</v>
      </c>
      <c r="K56" s="23">
        <v>1.7361111111111112E-4</v>
      </c>
      <c r="L56" s="23">
        <v>1.4120370370370369E-3</v>
      </c>
      <c r="M56" s="44">
        <v>52</v>
      </c>
      <c r="N56" s="42">
        <v>0.12621359223300971</v>
      </c>
      <c r="O56" s="43">
        <v>3.2797273992833955</v>
      </c>
      <c r="P56" s="42">
        <v>0.96838250165071371</v>
      </c>
      <c r="Q56" s="22">
        <v>0.31793981481481481</v>
      </c>
      <c r="R56" s="22">
        <v>0.30789351851851854</v>
      </c>
      <c r="S56" s="23">
        <v>1.9479166666666665E-2</v>
      </c>
      <c r="T56" s="23">
        <v>5.181712962962963E-2</v>
      </c>
    </row>
    <row r="57" spans="1:20" ht="20.100000000000001" customHeight="1" x14ac:dyDescent="0.4">
      <c r="A57" s="18" t="s">
        <v>89</v>
      </c>
      <c r="B57" s="45">
        <v>484</v>
      </c>
      <c r="C57" s="43">
        <v>22</v>
      </c>
      <c r="D57" s="43">
        <v>4.3</v>
      </c>
      <c r="E57" s="23">
        <v>9.5138888888888894E-3</v>
      </c>
      <c r="F57" s="18" t="s">
        <v>830</v>
      </c>
      <c r="G57" s="23">
        <v>7.2916666666666668E-3</v>
      </c>
      <c r="H57" s="18" t="s">
        <v>829</v>
      </c>
      <c r="I57" s="23">
        <v>2.1180555555555558E-3</v>
      </c>
      <c r="J57" s="18" t="s">
        <v>828</v>
      </c>
      <c r="K57" s="23">
        <v>1.0416666666666667E-4</v>
      </c>
      <c r="L57" s="23">
        <v>1.8981481481481482E-3</v>
      </c>
      <c r="M57" s="44">
        <v>27</v>
      </c>
      <c r="N57" s="42">
        <v>5.578512396694215E-2</v>
      </c>
      <c r="O57" s="43">
        <v>2.9236390531939227</v>
      </c>
      <c r="P57" s="42">
        <v>0.9736132976143228</v>
      </c>
      <c r="Q57" s="22">
        <v>0.32203703703703701</v>
      </c>
      <c r="R57" s="22">
        <v>0.31354166666666666</v>
      </c>
      <c r="S57" s="23">
        <v>2.3125E-2</v>
      </c>
      <c r="T57" s="23">
        <v>3.7962962962962962E-2</v>
      </c>
    </row>
    <row r="58" spans="1:20" ht="20.100000000000001" customHeight="1" x14ac:dyDescent="0.4">
      <c r="A58" s="18" t="s">
        <v>505</v>
      </c>
      <c r="B58" s="45">
        <v>274</v>
      </c>
      <c r="C58" s="43">
        <v>18.266666666666666</v>
      </c>
      <c r="D58" s="43">
        <v>3.3</v>
      </c>
      <c r="E58" s="23">
        <v>1.2442129629629629E-2</v>
      </c>
      <c r="F58" s="18" t="s">
        <v>827</v>
      </c>
      <c r="G58" s="23">
        <v>7.2106481481481483E-3</v>
      </c>
      <c r="H58" s="18" t="s">
        <v>826</v>
      </c>
      <c r="I58" s="23">
        <v>4.6990740740740743E-3</v>
      </c>
      <c r="J58" s="18" t="s">
        <v>825</v>
      </c>
      <c r="K58" s="23">
        <v>5.3240740740740744E-4</v>
      </c>
      <c r="L58" s="23">
        <v>1.8402777777777777E-3</v>
      </c>
      <c r="M58" s="44">
        <v>80</v>
      </c>
      <c r="N58" s="42">
        <v>0.29197080291970801</v>
      </c>
      <c r="O58" s="43">
        <v>2.5400404977320594</v>
      </c>
      <c r="P58" s="42">
        <v>0.93457280551949085</v>
      </c>
      <c r="Q58" s="22">
        <v>0.32062499999999999</v>
      </c>
      <c r="R58" s="22">
        <v>0.29964120370370373</v>
      </c>
      <c r="S58" s="23">
        <v>1.3819444444444445E-2</v>
      </c>
      <c r="T58" s="23">
        <v>4.1099537037037039E-2</v>
      </c>
    </row>
    <row r="59" spans="1:20" ht="20.100000000000001" customHeight="1" x14ac:dyDescent="0.4">
      <c r="A59" s="18" t="s">
        <v>599</v>
      </c>
      <c r="B59" s="45">
        <v>333</v>
      </c>
      <c r="C59" s="43">
        <v>20.8125</v>
      </c>
      <c r="D59" s="43">
        <v>4.5</v>
      </c>
      <c r="E59" s="23">
        <v>9.1782407407407403E-3</v>
      </c>
      <c r="F59" s="18" t="s">
        <v>824</v>
      </c>
      <c r="G59" s="23">
        <v>7.1990740740740739E-3</v>
      </c>
      <c r="H59" s="18" t="s">
        <v>823</v>
      </c>
      <c r="I59" s="23">
        <v>1.8518518518518519E-3</v>
      </c>
      <c r="J59" s="18" t="s">
        <v>822</v>
      </c>
      <c r="K59" s="23">
        <v>1.1574074074074075E-4</v>
      </c>
      <c r="L59" s="23">
        <v>1.6087962962962963E-3</v>
      </c>
      <c r="M59" s="44">
        <v>25</v>
      </c>
      <c r="N59" s="42">
        <v>7.5075075075075076E-2</v>
      </c>
      <c r="O59" s="43">
        <v>3.0565502800583317</v>
      </c>
      <c r="P59" s="42">
        <v>0.95545323306365759</v>
      </c>
      <c r="Q59" s="22">
        <v>0.29694444444444446</v>
      </c>
      <c r="R59" s="22">
        <v>0.28371527777777777</v>
      </c>
      <c r="S59" s="23">
        <v>3.6863425925925924E-2</v>
      </c>
      <c r="T59" s="23">
        <v>3.0289351851851852E-2</v>
      </c>
    </row>
    <row r="60" spans="1:20" ht="20.100000000000001" customHeight="1" x14ac:dyDescent="0.4">
      <c r="A60" s="18" t="s">
        <v>566</v>
      </c>
      <c r="B60" s="45">
        <v>431</v>
      </c>
      <c r="C60" s="43">
        <v>21.55</v>
      </c>
      <c r="D60" s="43">
        <v>4.7</v>
      </c>
      <c r="E60" s="23">
        <v>8.8425925925925929E-3</v>
      </c>
      <c r="F60" s="18" t="s">
        <v>821</v>
      </c>
      <c r="G60" s="23">
        <v>7.1643518518518514E-3</v>
      </c>
      <c r="H60" s="18" t="s">
        <v>820</v>
      </c>
      <c r="I60" s="23">
        <v>1.5625000000000001E-3</v>
      </c>
      <c r="J60" s="18" t="s">
        <v>819</v>
      </c>
      <c r="K60" s="23">
        <v>1.1574074074074075E-4</v>
      </c>
      <c r="L60" s="23">
        <v>1.4351851851851852E-3</v>
      </c>
      <c r="M60" s="44">
        <v>36</v>
      </c>
      <c r="N60" s="42">
        <v>8.3526682134570762E-2</v>
      </c>
      <c r="O60" s="43">
        <v>3.2559462111138782</v>
      </c>
      <c r="P60" s="42">
        <v>0.89311937630731164</v>
      </c>
      <c r="Q60" s="22">
        <v>0.3087847222222222</v>
      </c>
      <c r="R60" s="22">
        <v>0.27577546296296296</v>
      </c>
      <c r="S60" s="23">
        <v>2.3738425925925927E-2</v>
      </c>
      <c r="T60" s="23">
        <v>4.9131944444444443E-2</v>
      </c>
    </row>
    <row r="61" spans="1:20" ht="20.100000000000001" customHeight="1" x14ac:dyDescent="0.4">
      <c r="A61" s="18" t="s">
        <v>573</v>
      </c>
      <c r="B61" s="45">
        <v>179</v>
      </c>
      <c r="C61" s="43">
        <v>17.899999999999999</v>
      </c>
      <c r="D61" s="43">
        <v>3.6</v>
      </c>
      <c r="E61" s="23">
        <v>1.1550925925925926E-2</v>
      </c>
      <c r="F61" s="18" t="s">
        <v>818</v>
      </c>
      <c r="G61" s="23">
        <v>6.875E-3</v>
      </c>
      <c r="H61" s="18" t="s">
        <v>817</v>
      </c>
      <c r="I61" s="23">
        <v>4.2361111111111115E-3</v>
      </c>
      <c r="J61" s="18" t="s">
        <v>816</v>
      </c>
      <c r="K61" s="23">
        <v>4.3981481481481481E-4</v>
      </c>
      <c r="L61" s="23">
        <v>1.261574074074074E-3</v>
      </c>
      <c r="M61" s="44">
        <v>62</v>
      </c>
      <c r="N61" s="42">
        <v>0.34636871508379891</v>
      </c>
      <c r="O61" s="43">
        <v>2.5959036439078917</v>
      </c>
      <c r="P61" s="42">
        <v>0.9434601001624856</v>
      </c>
      <c r="Q61" s="22">
        <v>0.30452546296296296</v>
      </c>
      <c r="R61" s="22">
        <v>0.2873148148148148</v>
      </c>
      <c r="S61" s="23">
        <v>1.5949074074074074E-2</v>
      </c>
      <c r="T61" s="23">
        <v>4.1238425925925928E-2</v>
      </c>
    </row>
    <row r="62" spans="1:20" ht="20.100000000000001" customHeight="1" x14ac:dyDescent="0.4">
      <c r="A62" s="18" t="s">
        <v>86</v>
      </c>
      <c r="B62" s="45">
        <v>481</v>
      </c>
      <c r="C62" s="43">
        <v>24.05</v>
      </c>
      <c r="D62" s="43">
        <v>4.9000000000000004</v>
      </c>
      <c r="E62" s="23">
        <v>8.4143518518518517E-3</v>
      </c>
      <c r="F62" s="18" t="s">
        <v>815</v>
      </c>
      <c r="G62" s="23">
        <v>6.7476851851851856E-3</v>
      </c>
      <c r="H62" s="18" t="s">
        <v>814</v>
      </c>
      <c r="I62" s="23">
        <v>1.4814814814814814E-3</v>
      </c>
      <c r="J62" s="18" t="s">
        <v>813</v>
      </c>
      <c r="K62" s="23">
        <v>1.7361111111111112E-4</v>
      </c>
      <c r="L62" s="23">
        <v>1.724537037037037E-3</v>
      </c>
      <c r="M62" s="44">
        <v>50</v>
      </c>
      <c r="N62" s="42">
        <v>0.10395010395010396</v>
      </c>
      <c r="O62" s="43">
        <v>3.2754066184845452</v>
      </c>
      <c r="P62" s="42">
        <v>0.95824621495669626</v>
      </c>
      <c r="Q62" s="22">
        <v>0.31927083333333334</v>
      </c>
      <c r="R62" s="22">
        <v>0.30593749999999997</v>
      </c>
      <c r="S62" s="23">
        <v>3.5590277777777776E-2</v>
      </c>
      <c r="T62" s="23">
        <v>4.5636574074074072E-2</v>
      </c>
    </row>
    <row r="63" spans="1:20" ht="20.100000000000001" customHeight="1" x14ac:dyDescent="0.4">
      <c r="A63" s="18" t="s">
        <v>561</v>
      </c>
      <c r="B63" s="45">
        <v>131</v>
      </c>
      <c r="C63" s="43">
        <v>18.714285714285715</v>
      </c>
      <c r="D63" s="43">
        <v>4.4000000000000004</v>
      </c>
      <c r="E63" s="23">
        <v>9.3171296296296301E-3</v>
      </c>
      <c r="F63" s="18" t="s">
        <v>812</v>
      </c>
      <c r="G63" s="23">
        <v>6.5624999999999998E-3</v>
      </c>
      <c r="H63" s="18" t="s">
        <v>811</v>
      </c>
      <c r="I63" s="23">
        <v>2.7083333333333334E-3</v>
      </c>
      <c r="J63" s="18" t="s">
        <v>345</v>
      </c>
      <c r="K63" s="23">
        <v>3.4722222222222222E-5</v>
      </c>
      <c r="L63" s="23">
        <v>9.837962962962962E-4</v>
      </c>
      <c r="M63" s="44">
        <v>5</v>
      </c>
      <c r="N63" s="42">
        <v>3.8167938931297711E-2</v>
      </c>
      <c r="O63" s="43">
        <v>2.9176790949196119</v>
      </c>
      <c r="P63" s="42">
        <v>0.96883924646172959</v>
      </c>
      <c r="Q63" s="22">
        <v>0.27584490740740741</v>
      </c>
      <c r="R63" s="22">
        <v>0.26725694444444442</v>
      </c>
      <c r="S63" s="23">
        <v>5.7291666666666664E-2</v>
      </c>
      <c r="T63" s="23">
        <v>3.6724537037037035E-2</v>
      </c>
    </row>
    <row r="64" spans="1:20" ht="20.100000000000001" customHeight="1" x14ac:dyDescent="0.4">
      <c r="A64" s="18" t="s">
        <v>567</v>
      </c>
      <c r="B64" s="45">
        <v>344</v>
      </c>
      <c r="C64" s="43">
        <v>19.111111111111111</v>
      </c>
      <c r="D64" s="43">
        <v>4.2</v>
      </c>
      <c r="E64" s="23">
        <v>9.780092592592592E-3</v>
      </c>
      <c r="F64" s="18" t="s">
        <v>810</v>
      </c>
      <c r="G64" s="23">
        <v>6.5624999999999998E-3</v>
      </c>
      <c r="H64" s="18" t="s">
        <v>809</v>
      </c>
      <c r="I64" s="23">
        <v>2.7314814814814814E-3</v>
      </c>
      <c r="J64" s="18" t="s">
        <v>808</v>
      </c>
      <c r="K64" s="23">
        <v>4.7453703703703704E-4</v>
      </c>
      <c r="L64" s="23">
        <v>1.9328703703703704E-3</v>
      </c>
      <c r="M64" s="44">
        <v>85</v>
      </c>
      <c r="N64" s="42">
        <v>0.24709302325581395</v>
      </c>
      <c r="O64" s="43">
        <v>3.0285970063252798</v>
      </c>
      <c r="P64" s="42">
        <v>0.96731645994309989</v>
      </c>
      <c r="Q64" s="22">
        <v>0.27180555555555558</v>
      </c>
      <c r="R64" s="22">
        <v>0.26292824074074073</v>
      </c>
      <c r="S64" s="23">
        <v>2.2708333333333334E-2</v>
      </c>
      <c r="T64" s="23">
        <v>3.8229166666666668E-2</v>
      </c>
    </row>
    <row r="65" spans="1:20" ht="20.100000000000001" customHeight="1" x14ac:dyDescent="0.4">
      <c r="A65" s="18" t="s">
        <v>87</v>
      </c>
      <c r="B65" s="45">
        <v>467</v>
      </c>
      <c r="C65" s="43">
        <v>20.304347826086957</v>
      </c>
      <c r="D65" s="43">
        <v>4.5</v>
      </c>
      <c r="E65" s="23">
        <v>9.1435185185185178E-3</v>
      </c>
      <c r="F65" s="18" t="s">
        <v>807</v>
      </c>
      <c r="G65" s="23">
        <v>6.2384259259259259E-3</v>
      </c>
      <c r="H65" s="18" t="s">
        <v>806</v>
      </c>
      <c r="I65" s="23">
        <v>2.6967592592592594E-3</v>
      </c>
      <c r="J65" s="18" t="s">
        <v>805</v>
      </c>
      <c r="K65" s="23">
        <v>1.9675925925925926E-4</v>
      </c>
      <c r="L65" s="23">
        <v>1.7939814814814815E-3</v>
      </c>
      <c r="M65" s="44">
        <v>51</v>
      </c>
      <c r="N65" s="42">
        <v>0.10920770877944326</v>
      </c>
      <c r="O65" s="43">
        <v>2.9364234405461085</v>
      </c>
      <c r="P65" s="42">
        <v>0.95282885231562819</v>
      </c>
      <c r="Q65" s="22">
        <v>0.30237268518518517</v>
      </c>
      <c r="R65" s="22">
        <v>0.28811342592592593</v>
      </c>
      <c r="S65" s="23">
        <v>2.0972222222222222E-2</v>
      </c>
      <c r="T65" s="23">
        <v>4.0833333333333333E-2</v>
      </c>
    </row>
    <row r="66" spans="1:20" ht="20.100000000000001" customHeight="1" x14ac:dyDescent="0.4">
      <c r="A66" s="18" t="s">
        <v>84</v>
      </c>
      <c r="B66" s="45">
        <v>409</v>
      </c>
      <c r="C66" s="43">
        <v>21.526315789473685</v>
      </c>
      <c r="D66" s="43">
        <v>4.7</v>
      </c>
      <c r="E66" s="23">
        <v>8.7615740740740744E-3</v>
      </c>
      <c r="F66" s="18" t="s">
        <v>804</v>
      </c>
      <c r="G66" s="23">
        <v>6.2268518518518515E-3</v>
      </c>
      <c r="H66" s="18" t="s">
        <v>803</v>
      </c>
      <c r="I66" s="23">
        <v>2.3148148148148147E-3</v>
      </c>
      <c r="J66" s="18" t="s">
        <v>802</v>
      </c>
      <c r="K66" s="23">
        <v>2.199074074074074E-4</v>
      </c>
      <c r="L66" s="23">
        <v>1.7013888888888888E-3</v>
      </c>
      <c r="M66" s="44">
        <v>53</v>
      </c>
      <c r="N66" s="42">
        <v>0.1295843520782396</v>
      </c>
      <c r="O66" s="43">
        <v>3.2138683842710845</v>
      </c>
      <c r="P66" s="42">
        <v>0.90653165480961084</v>
      </c>
      <c r="Q66" s="22">
        <v>0.30785879629629631</v>
      </c>
      <c r="R66" s="22">
        <v>0.27908564814814812</v>
      </c>
      <c r="S66" s="23">
        <v>2.8206018518518519E-2</v>
      </c>
      <c r="T66" s="23">
        <v>4.7245370370370368E-2</v>
      </c>
    </row>
    <row r="67" spans="1:20" ht="20.100000000000001" customHeight="1" x14ac:dyDescent="0.4">
      <c r="A67" s="18" t="s">
        <v>85</v>
      </c>
      <c r="B67" s="45">
        <v>373</v>
      </c>
      <c r="C67" s="43">
        <v>23.3125</v>
      </c>
      <c r="D67" s="43">
        <v>5.3</v>
      </c>
      <c r="E67" s="23">
        <v>7.7546296296296295E-3</v>
      </c>
      <c r="F67" s="18" t="s">
        <v>801</v>
      </c>
      <c r="G67" s="23">
        <v>5.9375000000000001E-3</v>
      </c>
      <c r="H67" s="18" t="s">
        <v>800</v>
      </c>
      <c r="I67" s="23">
        <v>1.7592592592592592E-3</v>
      </c>
      <c r="J67" s="18" t="s">
        <v>799</v>
      </c>
      <c r="K67" s="23">
        <v>5.7870370370370373E-5</v>
      </c>
      <c r="L67" s="23">
        <v>1.1458333333333333E-3</v>
      </c>
      <c r="M67" s="44">
        <v>17</v>
      </c>
      <c r="N67" s="42">
        <v>4.5576407506702415E-2</v>
      </c>
      <c r="O67" s="43">
        <v>3.16645461937836</v>
      </c>
      <c r="P67" s="42">
        <v>0.95586375398756296</v>
      </c>
      <c r="Q67" s="22">
        <v>0.32092592592592595</v>
      </c>
      <c r="R67" s="22">
        <v>0.30675925925925923</v>
      </c>
      <c r="S67" s="23">
        <v>1.7893518518518517E-2</v>
      </c>
      <c r="T67" s="23">
        <v>3.9178240740740743E-2</v>
      </c>
    </row>
    <row r="68" spans="1:20" ht="20.100000000000001" customHeight="1" x14ac:dyDescent="0.4">
      <c r="A68" s="18" t="s">
        <v>559</v>
      </c>
      <c r="B68" s="45">
        <v>0</v>
      </c>
      <c r="C68" s="43">
        <v>0</v>
      </c>
      <c r="D68" s="18" t="s">
        <v>79</v>
      </c>
      <c r="E68" s="23">
        <v>0</v>
      </c>
      <c r="F68" s="18" t="s">
        <v>81</v>
      </c>
      <c r="G68" s="23">
        <v>0</v>
      </c>
      <c r="H68" s="18" t="s">
        <v>81</v>
      </c>
      <c r="I68" s="23">
        <v>0</v>
      </c>
      <c r="J68" s="18" t="s">
        <v>81</v>
      </c>
      <c r="K68" s="23">
        <v>0</v>
      </c>
      <c r="L68" s="23">
        <v>0</v>
      </c>
      <c r="M68" s="44"/>
      <c r="N68" s="42"/>
      <c r="O68" s="43"/>
      <c r="P68" s="42">
        <v>0</v>
      </c>
      <c r="Q68" s="22">
        <v>0</v>
      </c>
      <c r="R68" s="22">
        <v>0</v>
      </c>
      <c r="S68" s="23">
        <v>0</v>
      </c>
      <c r="T68" s="23">
        <v>0</v>
      </c>
    </row>
    <row r="69" spans="1:20" ht="20.100000000000001" customHeight="1" x14ac:dyDescent="0.4">
      <c r="A69" s="18" t="s">
        <v>558</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557</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ht="20.100000000000001" customHeight="1" x14ac:dyDescent="0.4">
      <c r="A71" s="18" t="s">
        <v>172</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ht="20.100000000000001" customHeight="1" x14ac:dyDescent="0.4">
      <c r="A72" s="18" t="s">
        <v>149</v>
      </c>
      <c r="B72" s="45">
        <v>0</v>
      </c>
      <c r="C72" s="43">
        <v>0</v>
      </c>
      <c r="D72" s="18" t="s">
        <v>79</v>
      </c>
      <c r="E72" s="23">
        <v>0</v>
      </c>
      <c r="F72" s="18" t="s">
        <v>81</v>
      </c>
      <c r="G72" s="23">
        <v>0</v>
      </c>
      <c r="H72" s="18" t="s">
        <v>81</v>
      </c>
      <c r="I72" s="23">
        <v>0</v>
      </c>
      <c r="J72" s="18" t="s">
        <v>81</v>
      </c>
      <c r="K72" s="23">
        <v>0</v>
      </c>
      <c r="L72" s="23">
        <v>0</v>
      </c>
      <c r="M72" s="44"/>
      <c r="N72" s="42"/>
      <c r="O72" s="43"/>
      <c r="P72" s="42">
        <v>0</v>
      </c>
      <c r="Q72" s="22">
        <v>0</v>
      </c>
      <c r="R72" s="22">
        <v>0</v>
      </c>
      <c r="S72" s="23">
        <v>0</v>
      </c>
      <c r="T72" s="23">
        <v>0</v>
      </c>
    </row>
    <row r="73" spans="1:20" ht="20.100000000000001" customHeight="1" x14ac:dyDescent="0.4">
      <c r="A73" s="18" t="s">
        <v>310</v>
      </c>
      <c r="B73" s="45">
        <v>0</v>
      </c>
      <c r="C73" s="43">
        <v>0</v>
      </c>
      <c r="D73" s="18" t="s">
        <v>79</v>
      </c>
      <c r="E73" s="23">
        <v>0</v>
      </c>
      <c r="F73" s="18" t="s">
        <v>81</v>
      </c>
      <c r="G73" s="23">
        <v>0</v>
      </c>
      <c r="H73" s="18" t="s">
        <v>81</v>
      </c>
      <c r="I73" s="23">
        <v>0</v>
      </c>
      <c r="J73" s="18" t="s">
        <v>81</v>
      </c>
      <c r="K73" s="23">
        <v>0</v>
      </c>
      <c r="L73" s="23">
        <v>0</v>
      </c>
      <c r="M73" s="44"/>
      <c r="N73" s="42"/>
      <c r="O73" s="43"/>
      <c r="P73" s="42">
        <v>0</v>
      </c>
      <c r="Q73" s="22">
        <v>0</v>
      </c>
      <c r="R73" s="22">
        <v>0</v>
      </c>
      <c r="S73" s="23">
        <v>0</v>
      </c>
      <c r="T73" s="23">
        <v>0</v>
      </c>
    </row>
    <row r="74" spans="1:20" ht="20.100000000000001" customHeight="1" x14ac:dyDescent="0.4">
      <c r="A74" s="18" t="s">
        <v>611</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556</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ht="20.100000000000001" customHeight="1" x14ac:dyDescent="0.4">
      <c r="A76" s="18" t="s">
        <v>555</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554</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553</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552</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610</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619</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605</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551</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615</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604</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550</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161</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155</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549</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548</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547</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546</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545</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544</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543</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173</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542</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560</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541</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540</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539</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538</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537</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536</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535</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534</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533</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ht="20.100000000000001" customHeight="1" x14ac:dyDescent="0.4">
      <c r="A108" s="18" t="s">
        <v>532</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ht="20.100000000000001" customHeight="1" x14ac:dyDescent="0.4">
      <c r="A109" s="18" t="s">
        <v>618</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531</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ht="20.100000000000001" customHeight="1" x14ac:dyDescent="0.4">
      <c r="A111" s="18" t="s">
        <v>530</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529</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ht="20.100000000000001" customHeight="1" x14ac:dyDescent="0.4">
      <c r="A113" s="18" t="s">
        <v>528</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ht="20.100000000000001" customHeight="1" x14ac:dyDescent="0.4">
      <c r="A114" s="18" t="s">
        <v>527</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526</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525</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600</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612</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616</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613</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614</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590</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609</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607</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602</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603</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601</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606</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608</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524</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83</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523</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174</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122</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519</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113</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110</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101</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0</v>
      </c>
      <c r="R138" s="22">
        <v>0</v>
      </c>
      <c r="S138" s="23">
        <v>0</v>
      </c>
      <c r="T138" s="23">
        <v>0</v>
      </c>
    </row>
    <row r="139" spans="1:20" ht="20.100000000000001" customHeight="1" x14ac:dyDescent="0.4">
      <c r="A139" s="18" t="s">
        <v>121</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124</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125</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175</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517</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516</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515</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5.7870370370370367E-4</v>
      </c>
      <c r="R145" s="22">
        <v>0</v>
      </c>
      <c r="S145" s="23">
        <v>0</v>
      </c>
      <c r="T145" s="23">
        <v>0</v>
      </c>
    </row>
    <row r="146" spans="1:20" ht="20.100000000000001" customHeight="1" x14ac:dyDescent="0.4">
      <c r="A146" s="18" t="s">
        <v>598</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511</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0</v>
      </c>
      <c r="R147" s="22">
        <v>0</v>
      </c>
      <c r="S147" s="23">
        <v>0</v>
      </c>
      <c r="T147" s="23">
        <v>0</v>
      </c>
    </row>
    <row r="148" spans="1:20" ht="20.100000000000001" customHeight="1" x14ac:dyDescent="0.4">
      <c r="A148" s="18" t="s">
        <v>576</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585</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0</v>
      </c>
      <c r="R149" s="22">
        <v>0</v>
      </c>
      <c r="S149" s="23">
        <v>0</v>
      </c>
      <c r="T149" s="23">
        <v>0</v>
      </c>
    </row>
    <row r="150" spans="1:20" ht="20.100000000000001" customHeight="1" x14ac:dyDescent="0.4">
      <c r="A150" s="18" t="s">
        <v>168</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93</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169</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594</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564</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506</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108</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563</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591</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583</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119</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504</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569</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0</v>
      </c>
      <c r="R162" s="22">
        <v>0</v>
      </c>
      <c r="S162" s="23">
        <v>0</v>
      </c>
      <c r="T162" s="23">
        <v>0</v>
      </c>
    </row>
    <row r="163" spans="1:20" ht="20.100000000000001" customHeight="1" x14ac:dyDescent="0.4">
      <c r="A163" s="18" t="s">
        <v>106</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0</v>
      </c>
      <c r="R163" s="22">
        <v>0</v>
      </c>
      <c r="S163" s="23">
        <v>0</v>
      </c>
      <c r="T163" s="23">
        <v>0</v>
      </c>
    </row>
    <row r="164" spans="1:20" ht="20.100000000000001" customHeight="1" x14ac:dyDescent="0.4">
      <c r="A164" s="18" t="s">
        <v>82</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503</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502</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501</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105</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571</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570</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112</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182</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80</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20010</v>
      </c>
      <c r="C174" s="38">
        <v>16.374795417348608</v>
      </c>
      <c r="D174" s="38">
        <v>3.2</v>
      </c>
      <c r="E174" s="35">
        <v>1.2812499999999999E-2</v>
      </c>
      <c r="F174" s="40" t="s">
        <v>798</v>
      </c>
      <c r="G174" s="35">
        <v>9.7337962962962959E-3</v>
      </c>
      <c r="H174" s="40" t="s">
        <v>797</v>
      </c>
      <c r="I174" s="35">
        <v>2.685185185185185E-3</v>
      </c>
      <c r="J174" s="40" t="s">
        <v>796</v>
      </c>
      <c r="K174" s="35">
        <v>3.9351851851851852E-4</v>
      </c>
      <c r="L174" s="35">
        <v>2.0486111111111113E-3</v>
      </c>
      <c r="M174" s="39">
        <v>3817</v>
      </c>
      <c r="N174" s="37">
        <v>0.19075462268865567</v>
      </c>
      <c r="O174" s="38">
        <v>2.4029309527535752</v>
      </c>
      <c r="P174" s="37">
        <v>0.89768349180295193</v>
      </c>
      <c r="Q174" s="36">
        <v>0.3162962962962963</v>
      </c>
      <c r="R174" s="36">
        <v>0.28393518518518518</v>
      </c>
      <c r="S174" s="35">
        <v>2.0254629629629629E-2</v>
      </c>
      <c r="T174" s="35">
        <v>3.9942129629629633E-2</v>
      </c>
    </row>
    <row r="176" spans="1:20" ht="20.100000000000001" customHeight="1" x14ac:dyDescent="0.4">
      <c r="A176" s="18" t="s">
        <v>795</v>
      </c>
    </row>
  </sheetData>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2E304-4228-40FB-B97C-03E4AABCE308}">
  <sheetPr codeName="Sheet14"/>
  <dimension ref="A1:T176"/>
  <sheetViews>
    <sheetView zoomScale="85" zoomScaleNormal="85" workbookViewId="0">
      <pane ySplit="1" topLeftCell="A53" activePane="bottomLeft" state="frozen"/>
      <selection activeCell="Q56" sqref="Q56"/>
      <selection pane="bottomLeft" activeCell="A61" sqref="A61:P61"/>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112</v>
      </c>
      <c r="B2" s="45">
        <v>0</v>
      </c>
      <c r="C2" s="43">
        <v>0</v>
      </c>
      <c r="D2" s="18" t="s">
        <v>79</v>
      </c>
      <c r="E2" s="23">
        <v>0</v>
      </c>
      <c r="F2" s="18" t="s">
        <v>1162</v>
      </c>
      <c r="G2" s="23">
        <v>9.4687499999999994E-2</v>
      </c>
      <c r="H2" s="18" t="s">
        <v>78</v>
      </c>
      <c r="I2" s="23">
        <v>0</v>
      </c>
      <c r="J2" s="18" t="s">
        <v>1161</v>
      </c>
      <c r="K2" s="23">
        <v>2.7233796296296298E-2</v>
      </c>
      <c r="L2" s="23">
        <v>2.476851851851852E-3</v>
      </c>
      <c r="M2" s="44">
        <v>11</v>
      </c>
      <c r="N2" s="42"/>
      <c r="O2" s="43"/>
      <c r="P2" s="42">
        <v>0</v>
      </c>
      <c r="Q2" s="22">
        <v>0.35973379629629632</v>
      </c>
      <c r="R2" s="22">
        <v>0</v>
      </c>
      <c r="S2" s="23">
        <v>0</v>
      </c>
      <c r="T2" s="23">
        <v>0</v>
      </c>
    </row>
    <row r="3" spans="1:20" ht="20.100000000000001" customHeight="1" x14ac:dyDescent="0.4">
      <c r="A3" s="18" t="s">
        <v>504</v>
      </c>
      <c r="B3" s="45">
        <v>0</v>
      </c>
      <c r="C3" s="43">
        <v>0</v>
      </c>
      <c r="D3" s="18" t="s">
        <v>79</v>
      </c>
      <c r="E3" s="23">
        <v>0</v>
      </c>
      <c r="F3" s="18" t="s">
        <v>1160</v>
      </c>
      <c r="G3" s="23">
        <v>8.818287037037037E-2</v>
      </c>
      <c r="H3" s="18" t="s">
        <v>78</v>
      </c>
      <c r="I3" s="23">
        <v>0</v>
      </c>
      <c r="J3" s="18" t="s">
        <v>1159</v>
      </c>
      <c r="K3" s="23">
        <v>4.7696759259259258E-2</v>
      </c>
      <c r="L3" s="23">
        <v>4.7685185185185183E-3</v>
      </c>
      <c r="M3" s="44">
        <v>10</v>
      </c>
      <c r="N3" s="42"/>
      <c r="O3" s="43"/>
      <c r="P3" s="42">
        <v>0</v>
      </c>
      <c r="Q3" s="22">
        <v>0.36098379629629629</v>
      </c>
      <c r="R3" s="22">
        <v>0</v>
      </c>
      <c r="S3" s="23">
        <v>1.0648148148148149E-3</v>
      </c>
      <c r="T3" s="23">
        <v>0</v>
      </c>
    </row>
    <row r="4" spans="1:20" ht="20.100000000000001" customHeight="1" x14ac:dyDescent="0.4">
      <c r="A4" s="18" t="s">
        <v>80</v>
      </c>
      <c r="B4" s="45">
        <v>0</v>
      </c>
      <c r="C4" s="43">
        <v>0</v>
      </c>
      <c r="D4" s="18" t="s">
        <v>79</v>
      </c>
      <c r="E4" s="23">
        <v>0</v>
      </c>
      <c r="F4" s="18" t="s">
        <v>1158</v>
      </c>
      <c r="G4" s="23">
        <v>8.6412037037037037E-2</v>
      </c>
      <c r="H4" s="18" t="s">
        <v>78</v>
      </c>
      <c r="I4" s="23">
        <v>0</v>
      </c>
      <c r="J4" s="18" t="s">
        <v>1157</v>
      </c>
      <c r="K4" s="23">
        <v>1.8842592592592591E-2</v>
      </c>
      <c r="L4" s="23">
        <v>1.712962962962963E-3</v>
      </c>
      <c r="M4" s="44">
        <v>11</v>
      </c>
      <c r="N4" s="42"/>
      <c r="O4" s="43"/>
      <c r="P4" s="42">
        <v>0</v>
      </c>
      <c r="Q4" s="22">
        <v>0.35899305555555555</v>
      </c>
      <c r="R4" s="22">
        <v>0</v>
      </c>
      <c r="S4" s="23">
        <v>0</v>
      </c>
      <c r="T4" s="23">
        <v>0</v>
      </c>
    </row>
    <row r="5" spans="1:20" ht="20.100000000000001" customHeight="1" x14ac:dyDescent="0.4">
      <c r="A5" s="18" t="s">
        <v>516</v>
      </c>
      <c r="B5" s="45">
        <v>0</v>
      </c>
      <c r="C5" s="43">
        <v>0</v>
      </c>
      <c r="D5" s="18" t="s">
        <v>79</v>
      </c>
      <c r="E5" s="23">
        <v>0</v>
      </c>
      <c r="F5" s="18" t="s">
        <v>1156</v>
      </c>
      <c r="G5" s="23">
        <v>7.0127314814814809E-2</v>
      </c>
      <c r="H5" s="18" t="s">
        <v>78</v>
      </c>
      <c r="I5" s="23">
        <v>0</v>
      </c>
      <c r="J5" s="18" t="s">
        <v>1155</v>
      </c>
      <c r="K5" s="23">
        <v>1.5601851851851851E-2</v>
      </c>
      <c r="L5" s="23">
        <v>1.736111111111111E-3</v>
      </c>
      <c r="M5" s="44">
        <v>9</v>
      </c>
      <c r="N5" s="42"/>
      <c r="O5" s="43"/>
      <c r="P5" s="42">
        <v>0</v>
      </c>
      <c r="Q5" s="22">
        <v>0.36093750000000002</v>
      </c>
      <c r="R5" s="22">
        <v>0</v>
      </c>
      <c r="S5" s="23">
        <v>0</v>
      </c>
      <c r="T5" s="23">
        <v>0</v>
      </c>
    </row>
    <row r="6" spans="1:20" ht="20.100000000000001" customHeight="1" x14ac:dyDescent="0.4">
      <c r="A6" s="18" t="s">
        <v>595</v>
      </c>
      <c r="B6" s="45">
        <v>0</v>
      </c>
      <c r="C6" s="43">
        <v>0</v>
      </c>
      <c r="D6" s="18" t="s">
        <v>79</v>
      </c>
      <c r="E6" s="23">
        <v>0</v>
      </c>
      <c r="F6" s="18" t="s">
        <v>1154</v>
      </c>
      <c r="G6" s="23">
        <v>3.304398148148148E-2</v>
      </c>
      <c r="H6" s="18" t="s">
        <v>1153</v>
      </c>
      <c r="I6" s="23">
        <v>3.7847222222222223E-3</v>
      </c>
      <c r="J6" s="18" t="s">
        <v>78</v>
      </c>
      <c r="K6" s="23">
        <v>0</v>
      </c>
      <c r="L6" s="23">
        <v>0</v>
      </c>
      <c r="M6" s="44">
        <v>0</v>
      </c>
      <c r="N6" s="42"/>
      <c r="O6" s="43"/>
      <c r="P6" s="42">
        <v>0</v>
      </c>
      <c r="Q6" s="22">
        <v>0.39156249999999998</v>
      </c>
      <c r="R6" s="22">
        <v>0</v>
      </c>
      <c r="S6" s="23">
        <v>0</v>
      </c>
      <c r="T6" s="23">
        <v>0</v>
      </c>
    </row>
    <row r="7" spans="1:20" ht="20.100000000000001" customHeight="1" x14ac:dyDescent="0.4">
      <c r="A7" s="18" t="s">
        <v>501</v>
      </c>
      <c r="B7" s="45">
        <v>0</v>
      </c>
      <c r="C7" s="43">
        <v>0</v>
      </c>
      <c r="D7" s="18" t="s">
        <v>79</v>
      </c>
      <c r="E7" s="23">
        <v>0</v>
      </c>
      <c r="F7" s="18" t="s">
        <v>127</v>
      </c>
      <c r="G7" s="23">
        <v>3.2523148148148148E-2</v>
      </c>
      <c r="H7" s="18" t="s">
        <v>78</v>
      </c>
      <c r="I7" s="23">
        <v>0</v>
      </c>
      <c r="J7" s="18" t="s">
        <v>1152</v>
      </c>
      <c r="K7" s="23">
        <v>2.638888888888889E-3</v>
      </c>
      <c r="L7" s="23">
        <v>8.7962962962962962E-4</v>
      </c>
      <c r="M7" s="44">
        <v>3</v>
      </c>
      <c r="N7" s="42"/>
      <c r="O7" s="43"/>
      <c r="P7" s="42">
        <v>0</v>
      </c>
      <c r="Q7" s="22">
        <v>0.33199074074074075</v>
      </c>
      <c r="R7" s="22">
        <v>0</v>
      </c>
      <c r="S7" s="23">
        <v>0</v>
      </c>
      <c r="T7" s="23">
        <v>0</v>
      </c>
    </row>
    <row r="8" spans="1:20" ht="20.100000000000001" customHeight="1" x14ac:dyDescent="0.4">
      <c r="A8" s="18" t="s">
        <v>129</v>
      </c>
      <c r="B8" s="45">
        <v>299</v>
      </c>
      <c r="C8" s="43">
        <v>14.238095238095237</v>
      </c>
      <c r="D8" s="43">
        <v>2.2999999999999998</v>
      </c>
      <c r="E8" s="23">
        <v>1.7812499999999998E-2</v>
      </c>
      <c r="F8" s="18" t="s">
        <v>1151</v>
      </c>
      <c r="G8" s="23">
        <v>1.4756944444444444E-2</v>
      </c>
      <c r="H8" s="18" t="s">
        <v>1150</v>
      </c>
      <c r="I8" s="23">
        <v>2.627314814814815E-3</v>
      </c>
      <c r="J8" s="18" t="s">
        <v>1149</v>
      </c>
      <c r="K8" s="23">
        <v>4.2824074074074075E-4</v>
      </c>
      <c r="L8" s="23">
        <v>2.3148148148148147E-3</v>
      </c>
      <c r="M8" s="44">
        <v>56</v>
      </c>
      <c r="N8" s="42">
        <v>0.18729096989966554</v>
      </c>
      <c r="O8" s="43">
        <v>1.8843211400833324</v>
      </c>
      <c r="P8" s="42">
        <v>0.96745021835425105</v>
      </c>
      <c r="Q8" s="22">
        <v>0.32542824074074073</v>
      </c>
      <c r="R8" s="22">
        <v>0.31483796296296296</v>
      </c>
      <c r="S8" s="23">
        <v>1.4386574074074074E-2</v>
      </c>
      <c r="T8" s="23">
        <v>4.8935185185185186E-2</v>
      </c>
    </row>
    <row r="9" spans="1:20" ht="20.100000000000001" customHeight="1" x14ac:dyDescent="0.4">
      <c r="A9" s="18" t="s">
        <v>597</v>
      </c>
      <c r="B9" s="45">
        <v>301</v>
      </c>
      <c r="C9" s="43">
        <v>15.05</v>
      </c>
      <c r="D9" s="43">
        <v>2.4</v>
      </c>
      <c r="E9" s="23">
        <v>1.7175925925925924E-2</v>
      </c>
      <c r="F9" s="18" t="s">
        <v>1148</v>
      </c>
      <c r="G9" s="23">
        <v>1.4479166666666666E-2</v>
      </c>
      <c r="H9" s="18" t="s">
        <v>1147</v>
      </c>
      <c r="I9" s="23">
        <v>2.5000000000000001E-3</v>
      </c>
      <c r="J9" s="18" t="s">
        <v>1146</v>
      </c>
      <c r="K9" s="23">
        <v>1.9675925925925926E-4</v>
      </c>
      <c r="L9" s="23">
        <v>1.6782407407407408E-3</v>
      </c>
      <c r="M9" s="44">
        <v>36</v>
      </c>
      <c r="N9" s="42">
        <v>0.11960132890365449</v>
      </c>
      <c r="O9" s="43">
        <v>2.0415658511643557</v>
      </c>
      <c r="P9" s="42">
        <v>0.96414774944582204</v>
      </c>
      <c r="Q9" s="22">
        <v>0.3185763888888889</v>
      </c>
      <c r="R9" s="22">
        <v>0.30715277777777777</v>
      </c>
      <c r="S9" s="23">
        <v>1.525462962962963E-2</v>
      </c>
      <c r="T9" s="23">
        <v>4.4016203703703703E-2</v>
      </c>
    </row>
    <row r="10" spans="1:20" ht="20.100000000000001" customHeight="1" x14ac:dyDescent="0.4">
      <c r="A10" s="18" t="s">
        <v>521</v>
      </c>
      <c r="B10" s="45">
        <v>330</v>
      </c>
      <c r="C10" s="43">
        <v>17.368421052631579</v>
      </c>
      <c r="D10" s="43">
        <v>2.7</v>
      </c>
      <c r="E10" s="23">
        <v>1.4988425925925926E-2</v>
      </c>
      <c r="F10" s="18" t="s">
        <v>1145</v>
      </c>
      <c r="G10" s="23">
        <v>1.3518518518518518E-2</v>
      </c>
      <c r="H10" s="18" t="s">
        <v>1144</v>
      </c>
      <c r="I10" s="23">
        <v>1.2731481481481483E-3</v>
      </c>
      <c r="J10" s="18" t="s">
        <v>1143</v>
      </c>
      <c r="K10" s="23">
        <v>1.9675925925925926E-4</v>
      </c>
      <c r="L10" s="23">
        <v>1.9444444444444444E-3</v>
      </c>
      <c r="M10" s="44">
        <v>34</v>
      </c>
      <c r="N10" s="42">
        <v>0.10303030303030303</v>
      </c>
      <c r="O10" s="43">
        <v>2.3591847362129714</v>
      </c>
      <c r="P10" s="42">
        <v>0.95690327866905167</v>
      </c>
      <c r="Q10" s="22">
        <v>0.32056712962962963</v>
      </c>
      <c r="R10" s="22">
        <v>0.30674768518518519</v>
      </c>
      <c r="S10" s="23">
        <v>1.8483796296296297E-2</v>
      </c>
      <c r="T10" s="23">
        <v>5.0127314814814812E-2</v>
      </c>
    </row>
    <row r="11" spans="1:20" ht="20.100000000000001" customHeight="1" x14ac:dyDescent="0.4">
      <c r="A11" s="18" t="s">
        <v>123</v>
      </c>
      <c r="B11" s="45">
        <v>294</v>
      </c>
      <c r="C11" s="43">
        <v>14.7</v>
      </c>
      <c r="D11" s="43">
        <v>2.5</v>
      </c>
      <c r="E11" s="23">
        <v>1.6400462962962964E-2</v>
      </c>
      <c r="F11" s="18" t="s">
        <v>1142</v>
      </c>
      <c r="G11" s="23">
        <v>1.3472222222222222E-2</v>
      </c>
      <c r="H11" s="18" t="s">
        <v>1141</v>
      </c>
      <c r="I11" s="23">
        <v>2.4074074074074076E-3</v>
      </c>
      <c r="J11" s="18" t="s">
        <v>1140</v>
      </c>
      <c r="K11" s="23">
        <v>5.2083333333333333E-4</v>
      </c>
      <c r="L11" s="23">
        <v>2.3611111111111111E-3</v>
      </c>
      <c r="M11" s="44">
        <v>65</v>
      </c>
      <c r="N11" s="42">
        <v>0.22108843537414966</v>
      </c>
      <c r="O11" s="43">
        <v>2.0638420603914041</v>
      </c>
      <c r="P11" s="42">
        <v>0.92058968203688873</v>
      </c>
      <c r="Q11" s="22">
        <v>0.32237268518518519</v>
      </c>
      <c r="R11" s="22">
        <v>0.29677083333333332</v>
      </c>
      <c r="S11" s="23">
        <v>1.8333333333333333E-2</v>
      </c>
      <c r="T11" s="23">
        <v>4.8333333333333332E-2</v>
      </c>
    </row>
    <row r="12" spans="1:20" ht="20.100000000000001" customHeight="1" x14ac:dyDescent="0.4">
      <c r="A12" s="18" t="s">
        <v>592</v>
      </c>
      <c r="B12" s="45">
        <v>201</v>
      </c>
      <c r="C12" s="43">
        <v>14.357142857142858</v>
      </c>
      <c r="D12" s="43">
        <v>2.2999999999999998</v>
      </c>
      <c r="E12" s="23">
        <v>1.7488425925925925E-2</v>
      </c>
      <c r="F12" s="18" t="s">
        <v>1139</v>
      </c>
      <c r="G12" s="23">
        <v>1.3229166666666667E-2</v>
      </c>
      <c r="H12" s="18" t="s">
        <v>1138</v>
      </c>
      <c r="I12" s="23">
        <v>3.1828703703703702E-3</v>
      </c>
      <c r="J12" s="18" t="s">
        <v>1137</v>
      </c>
      <c r="K12" s="23">
        <v>1.0763888888888889E-3</v>
      </c>
      <c r="L12" s="23">
        <v>3.0902777777777777E-3</v>
      </c>
      <c r="M12" s="44">
        <v>70</v>
      </c>
      <c r="N12" s="42">
        <v>0.34825870646766172</v>
      </c>
      <c r="O12" s="43">
        <v>2.0221997174409063</v>
      </c>
      <c r="P12" s="42">
        <v>0.92016622407659776</v>
      </c>
      <c r="Q12" s="22">
        <v>0.32149305555555557</v>
      </c>
      <c r="R12" s="22">
        <v>0.29582175925925924</v>
      </c>
      <c r="S12" s="23">
        <v>2.0104166666666666E-2</v>
      </c>
      <c r="T12" s="23">
        <v>4.9224537037037039E-2</v>
      </c>
    </row>
    <row r="13" spans="1:20" ht="20.100000000000001" customHeight="1" x14ac:dyDescent="0.4">
      <c r="A13" s="18" t="s">
        <v>131</v>
      </c>
      <c r="B13" s="45">
        <v>186</v>
      </c>
      <c r="C13" s="43">
        <v>8.454545454545455</v>
      </c>
      <c r="D13" s="43">
        <v>2.7</v>
      </c>
      <c r="E13" s="23">
        <v>1.4953703703703703E-2</v>
      </c>
      <c r="F13" s="18" t="s">
        <v>1136</v>
      </c>
      <c r="G13" s="23">
        <v>1.2986111111111111E-2</v>
      </c>
      <c r="H13" s="18" t="s">
        <v>1135</v>
      </c>
      <c r="I13" s="23">
        <v>1.736111111111111E-3</v>
      </c>
      <c r="J13" s="18" t="s">
        <v>1134</v>
      </c>
      <c r="K13" s="23">
        <v>2.3148148148148149E-4</v>
      </c>
      <c r="L13" s="23">
        <v>1.25E-3</v>
      </c>
      <c r="M13" s="44">
        <v>34</v>
      </c>
      <c r="N13" s="42">
        <v>0.18279569892473119</v>
      </c>
      <c r="O13" s="43">
        <v>2.2563094327017401</v>
      </c>
      <c r="P13" s="42">
        <v>0.53114748232594444</v>
      </c>
      <c r="Q13" s="22">
        <v>0.29394675925925928</v>
      </c>
      <c r="R13" s="22">
        <v>0.15612268518518518</v>
      </c>
      <c r="S13" s="23">
        <v>2.582175925925926E-2</v>
      </c>
      <c r="T13" s="23">
        <v>4.7395833333333331E-2</v>
      </c>
    </row>
    <row r="14" spans="1:20" ht="20.100000000000001" customHeight="1" x14ac:dyDescent="0.4">
      <c r="A14" s="18" t="s">
        <v>114</v>
      </c>
      <c r="B14" s="45">
        <v>272</v>
      </c>
      <c r="C14" s="43">
        <v>14.315789473684211</v>
      </c>
      <c r="D14" s="43">
        <v>2.2999999999999998</v>
      </c>
      <c r="E14" s="23">
        <v>1.7418981481481483E-2</v>
      </c>
      <c r="F14" s="18" t="s">
        <v>1133</v>
      </c>
      <c r="G14" s="23">
        <v>1.2858796296296297E-2</v>
      </c>
      <c r="H14" s="18" t="s">
        <v>1132</v>
      </c>
      <c r="I14" s="23">
        <v>3.414351851851852E-3</v>
      </c>
      <c r="J14" s="18" t="s">
        <v>1131</v>
      </c>
      <c r="K14" s="23">
        <v>1.1458333333333333E-3</v>
      </c>
      <c r="L14" s="23">
        <v>1.9675925925925924E-3</v>
      </c>
      <c r="M14" s="44">
        <v>158</v>
      </c>
      <c r="N14" s="42">
        <v>0.58088235294117652</v>
      </c>
      <c r="O14" s="43">
        <v>1.9968370525252732</v>
      </c>
      <c r="P14" s="42">
        <v>0.91808281474400855</v>
      </c>
      <c r="Q14" s="22">
        <v>0.32537037037037037</v>
      </c>
      <c r="R14" s="22">
        <v>0.29871527777777779</v>
      </c>
      <c r="S14" s="23">
        <v>1.3287037037037036E-2</v>
      </c>
      <c r="T14" s="23">
        <v>4.9548611111111113E-2</v>
      </c>
    </row>
    <row r="15" spans="1:20" ht="20.100000000000001" customHeight="1" x14ac:dyDescent="0.4">
      <c r="A15" s="18" t="s">
        <v>98</v>
      </c>
      <c r="B15" s="45">
        <v>349</v>
      </c>
      <c r="C15" s="43">
        <v>15.863636363636363</v>
      </c>
      <c r="D15" s="43">
        <v>2.8</v>
      </c>
      <c r="E15" s="23">
        <v>1.4710648148148148E-2</v>
      </c>
      <c r="F15" s="18" t="s">
        <v>1130</v>
      </c>
      <c r="G15" s="23">
        <v>1.2673611111111111E-2</v>
      </c>
      <c r="H15" s="18" t="s">
        <v>1129</v>
      </c>
      <c r="I15" s="23">
        <v>1.8981481481481482E-3</v>
      </c>
      <c r="J15" s="18" t="s">
        <v>1128</v>
      </c>
      <c r="K15" s="23">
        <v>1.3888888888888889E-4</v>
      </c>
      <c r="L15" s="23">
        <v>1.5046296296296296E-3</v>
      </c>
      <c r="M15" s="44">
        <v>32</v>
      </c>
      <c r="N15" s="42">
        <v>9.1690544412607447E-2</v>
      </c>
      <c r="O15" s="43">
        <v>2.2447778042316773</v>
      </c>
      <c r="P15" s="42">
        <v>0.96686200179919213</v>
      </c>
      <c r="Q15" s="22">
        <v>0.30454861111111109</v>
      </c>
      <c r="R15" s="22">
        <v>0.29445601851851849</v>
      </c>
      <c r="S15" s="23">
        <v>1.8831018518518518E-2</v>
      </c>
      <c r="T15" s="23">
        <v>4.7488425925925927E-2</v>
      </c>
    </row>
    <row r="16" spans="1:20" ht="20.100000000000001" customHeight="1" x14ac:dyDescent="0.4">
      <c r="A16" s="18" t="s">
        <v>593</v>
      </c>
      <c r="B16" s="45">
        <v>238</v>
      </c>
      <c r="C16" s="43">
        <v>14</v>
      </c>
      <c r="D16" s="43">
        <v>2.4</v>
      </c>
      <c r="E16" s="23">
        <v>1.6770833333333332E-2</v>
      </c>
      <c r="F16" s="18" t="s">
        <v>1127</v>
      </c>
      <c r="G16" s="23">
        <v>1.2326388888888888E-2</v>
      </c>
      <c r="H16" s="18" t="s">
        <v>1126</v>
      </c>
      <c r="I16" s="23">
        <v>3.9467592592592592E-3</v>
      </c>
      <c r="J16" s="18" t="s">
        <v>1125</v>
      </c>
      <c r="K16" s="23">
        <v>5.0925925925925921E-4</v>
      </c>
      <c r="L16" s="23">
        <v>2.662037037037037E-3</v>
      </c>
      <c r="M16" s="44">
        <v>45</v>
      </c>
      <c r="N16" s="42">
        <v>0.18907563025210083</v>
      </c>
      <c r="O16" s="43">
        <v>2.0280098984777251</v>
      </c>
      <c r="P16" s="42">
        <v>0.96542614162351026</v>
      </c>
      <c r="Q16" s="22">
        <v>0.2979398148148148</v>
      </c>
      <c r="R16" s="22">
        <v>0.28763888888888889</v>
      </c>
      <c r="S16" s="23">
        <v>2.045138888888889E-2</v>
      </c>
      <c r="T16" s="23">
        <v>4.6944444444444441E-2</v>
      </c>
    </row>
    <row r="17" spans="1:20" ht="20.100000000000001" customHeight="1" x14ac:dyDescent="0.4">
      <c r="A17" s="18" t="s">
        <v>177</v>
      </c>
      <c r="B17" s="45">
        <v>286</v>
      </c>
      <c r="C17" s="43">
        <v>15.052631578947368</v>
      </c>
      <c r="D17" s="43">
        <v>2.8</v>
      </c>
      <c r="E17" s="23">
        <v>1.4826388888888889E-2</v>
      </c>
      <c r="F17" s="18" t="s">
        <v>1124</v>
      </c>
      <c r="G17" s="23">
        <v>1.2083333333333333E-2</v>
      </c>
      <c r="H17" s="18" t="s">
        <v>1123</v>
      </c>
      <c r="I17" s="23">
        <v>2.5231481481481481E-3</v>
      </c>
      <c r="J17" s="18" t="s">
        <v>1122</v>
      </c>
      <c r="K17" s="23">
        <v>2.199074074074074E-4</v>
      </c>
      <c r="L17" s="23">
        <v>1.6666666666666668E-3</v>
      </c>
      <c r="M17" s="44">
        <v>37</v>
      </c>
      <c r="N17" s="42">
        <v>0.12937062937062938</v>
      </c>
      <c r="O17" s="43">
        <v>2.2310262238280703</v>
      </c>
      <c r="P17" s="42">
        <v>0.91742494898433713</v>
      </c>
      <c r="Q17" s="22">
        <v>0.3064236111111111</v>
      </c>
      <c r="R17" s="22">
        <v>0.28112268518518518</v>
      </c>
      <c r="S17" s="23">
        <v>3.1446759259259258E-2</v>
      </c>
      <c r="T17" s="23">
        <v>4.8819444444444443E-2</v>
      </c>
    </row>
    <row r="18" spans="1:20" ht="20.100000000000001" customHeight="1" x14ac:dyDescent="0.4">
      <c r="A18" s="18" t="s">
        <v>586</v>
      </c>
      <c r="B18" s="45">
        <v>15</v>
      </c>
      <c r="C18" s="43">
        <v>0.78947368421052633</v>
      </c>
      <c r="D18" s="43">
        <v>3</v>
      </c>
      <c r="E18" s="23">
        <v>1.3668981481481482E-2</v>
      </c>
      <c r="F18" s="18" t="s">
        <v>1121</v>
      </c>
      <c r="G18" s="23">
        <v>1.2025462962962963E-2</v>
      </c>
      <c r="H18" s="18" t="s">
        <v>1120</v>
      </c>
      <c r="I18" s="23">
        <v>1.6435185185185185E-3</v>
      </c>
      <c r="J18" s="18" t="s">
        <v>78</v>
      </c>
      <c r="K18" s="23">
        <v>0</v>
      </c>
      <c r="L18" s="23">
        <v>0</v>
      </c>
      <c r="M18" s="44">
        <v>0</v>
      </c>
      <c r="N18" s="42">
        <v>0</v>
      </c>
      <c r="O18" s="43">
        <v>3.0619592558690529</v>
      </c>
      <c r="P18" s="42">
        <v>2.6932749601084674E-2</v>
      </c>
      <c r="Q18" s="22">
        <v>0.3988888888888889</v>
      </c>
      <c r="R18" s="22">
        <v>1.074074074074074E-2</v>
      </c>
      <c r="S18" s="23">
        <v>0</v>
      </c>
      <c r="T18" s="23">
        <v>0</v>
      </c>
    </row>
    <row r="19" spans="1:20" ht="20.100000000000001" customHeight="1" x14ac:dyDescent="0.4">
      <c r="A19" s="18" t="s">
        <v>520</v>
      </c>
      <c r="B19" s="45">
        <v>337</v>
      </c>
      <c r="C19" s="43">
        <v>17.736842105263158</v>
      </c>
      <c r="D19" s="43">
        <v>2.9</v>
      </c>
      <c r="E19" s="23">
        <v>1.3958333333333333E-2</v>
      </c>
      <c r="F19" s="18" t="s">
        <v>1119</v>
      </c>
      <c r="G19" s="23">
        <v>1.1377314814814814E-2</v>
      </c>
      <c r="H19" s="18" t="s">
        <v>1118</v>
      </c>
      <c r="I19" s="23">
        <v>2.2106481481481482E-3</v>
      </c>
      <c r="J19" s="18" t="s">
        <v>1117</v>
      </c>
      <c r="K19" s="23">
        <v>3.7037037037037035E-4</v>
      </c>
      <c r="L19" s="23">
        <v>2.2222222222222222E-3</v>
      </c>
      <c r="M19" s="44">
        <v>56</v>
      </c>
      <c r="N19" s="42">
        <v>0.16617210682492581</v>
      </c>
      <c r="O19" s="43">
        <v>2.3595565105790732</v>
      </c>
      <c r="P19" s="42">
        <v>0.97007919120300901</v>
      </c>
      <c r="Q19" s="22">
        <v>0.32287037037037036</v>
      </c>
      <c r="R19" s="22">
        <v>0.31320601851851854</v>
      </c>
      <c r="S19" s="23">
        <v>1.2650462962962962E-2</v>
      </c>
      <c r="T19" s="23">
        <v>4.7766203703703707E-2</v>
      </c>
    </row>
    <row r="20" spans="1:20" ht="20.100000000000001" customHeight="1" x14ac:dyDescent="0.4">
      <c r="A20" s="18" t="s">
        <v>116</v>
      </c>
      <c r="B20" s="45">
        <v>321</v>
      </c>
      <c r="C20" s="43">
        <v>16.05</v>
      </c>
      <c r="D20" s="43">
        <v>3</v>
      </c>
      <c r="E20" s="23">
        <v>1.3842592592592592E-2</v>
      </c>
      <c r="F20" s="18" t="s">
        <v>1116</v>
      </c>
      <c r="G20" s="23">
        <v>1.1064814814814816E-2</v>
      </c>
      <c r="H20" s="18" t="s">
        <v>1115</v>
      </c>
      <c r="I20" s="23">
        <v>2.4189814814814816E-3</v>
      </c>
      <c r="J20" s="18" t="s">
        <v>1114</v>
      </c>
      <c r="K20" s="23">
        <v>3.5879629629629629E-4</v>
      </c>
      <c r="L20" s="23">
        <v>1.712962962962963E-3</v>
      </c>
      <c r="M20" s="44">
        <v>67</v>
      </c>
      <c r="N20" s="42">
        <v>0.2087227414330218</v>
      </c>
      <c r="O20" s="43">
        <v>2.341958795002212</v>
      </c>
      <c r="P20" s="42">
        <v>0.90815512817496558</v>
      </c>
      <c r="Q20" s="22">
        <v>0.31443287037037038</v>
      </c>
      <c r="R20" s="22">
        <v>0.28555555555555556</v>
      </c>
      <c r="S20" s="23">
        <v>2.2187499999999999E-2</v>
      </c>
      <c r="T20" s="23">
        <v>4.8750000000000002E-2</v>
      </c>
    </row>
    <row r="21" spans="1:20" ht="20.100000000000001" customHeight="1" x14ac:dyDescent="0.4">
      <c r="A21" s="18" t="s">
        <v>572</v>
      </c>
      <c r="B21" s="45">
        <v>199</v>
      </c>
      <c r="C21" s="43">
        <v>9.9499999999999993</v>
      </c>
      <c r="D21" s="43">
        <v>3.3</v>
      </c>
      <c r="E21" s="23">
        <v>1.2280092592592592E-2</v>
      </c>
      <c r="F21" s="18" t="s">
        <v>1113</v>
      </c>
      <c r="G21" s="23">
        <v>1.0821759259259258E-2</v>
      </c>
      <c r="H21" s="18" t="s">
        <v>1112</v>
      </c>
      <c r="I21" s="23">
        <v>1.3078703703703703E-3</v>
      </c>
      <c r="J21" s="18" t="s">
        <v>1111</v>
      </c>
      <c r="K21" s="23">
        <v>1.5046296296296297E-4</v>
      </c>
      <c r="L21" s="23">
        <v>1.0995370370370371E-3</v>
      </c>
      <c r="M21" s="44">
        <v>27</v>
      </c>
      <c r="N21" s="42">
        <v>0.135678391959799</v>
      </c>
      <c r="O21" s="43">
        <v>2.4768558752796714</v>
      </c>
      <c r="P21" s="42">
        <v>0.82285381381374822</v>
      </c>
      <c r="Q21" s="22">
        <v>0.20341435185185186</v>
      </c>
      <c r="R21" s="22">
        <v>0.16738425925925926</v>
      </c>
      <c r="S21" s="23">
        <v>9.9189814814814817E-3</v>
      </c>
      <c r="T21" s="23">
        <v>2.627314814814815E-2</v>
      </c>
    </row>
    <row r="22" spans="1:20" ht="20.100000000000001" customHeight="1" x14ac:dyDescent="0.4">
      <c r="A22" s="18" t="s">
        <v>130</v>
      </c>
      <c r="B22" s="45">
        <v>372</v>
      </c>
      <c r="C22" s="43">
        <v>17.714285714285715</v>
      </c>
      <c r="D22" s="43">
        <v>3.1</v>
      </c>
      <c r="E22" s="23">
        <v>1.3252314814814814E-2</v>
      </c>
      <c r="F22" s="18" t="s">
        <v>1110</v>
      </c>
      <c r="G22" s="23">
        <v>1.0601851851851852E-2</v>
      </c>
      <c r="H22" s="18" t="s">
        <v>1109</v>
      </c>
      <c r="I22" s="23">
        <v>2.2916666666666667E-3</v>
      </c>
      <c r="J22" s="18" t="s">
        <v>1108</v>
      </c>
      <c r="K22" s="23">
        <v>3.5879629629629629E-4</v>
      </c>
      <c r="L22" s="23">
        <v>2.0717592592592593E-3</v>
      </c>
      <c r="M22" s="44">
        <v>65</v>
      </c>
      <c r="N22" s="42">
        <v>0.17473118279569894</v>
      </c>
      <c r="O22" s="43">
        <v>2.4071134299988652</v>
      </c>
      <c r="P22" s="42">
        <v>0.97777122932062221</v>
      </c>
      <c r="Q22" s="22">
        <v>0.31359953703703702</v>
      </c>
      <c r="R22" s="22">
        <v>0.30663194444444447</v>
      </c>
      <c r="S22" s="23">
        <v>1.7245370370370369E-2</v>
      </c>
      <c r="T22" s="23">
        <v>4.9930555555555554E-2</v>
      </c>
    </row>
    <row r="23" spans="1:20" ht="20.100000000000001" customHeight="1" x14ac:dyDescent="0.4">
      <c r="A23" s="18" t="s">
        <v>512</v>
      </c>
      <c r="B23" s="45">
        <v>253</v>
      </c>
      <c r="C23" s="43">
        <v>13.315789473684211</v>
      </c>
      <c r="D23" s="43">
        <v>2.8</v>
      </c>
      <c r="E23" s="23">
        <v>1.4675925925925926E-2</v>
      </c>
      <c r="F23" s="18" t="s">
        <v>1107</v>
      </c>
      <c r="G23" s="23">
        <v>1.0474537037037037E-2</v>
      </c>
      <c r="H23" s="18" t="s">
        <v>1106</v>
      </c>
      <c r="I23" s="23">
        <v>3.2407407407407406E-3</v>
      </c>
      <c r="J23" s="18" t="s">
        <v>1105</v>
      </c>
      <c r="K23" s="23">
        <v>9.6064814814814819E-4</v>
      </c>
      <c r="L23" s="23">
        <v>1.8055555555555555E-3</v>
      </c>
      <c r="M23" s="44">
        <v>135</v>
      </c>
      <c r="N23" s="42">
        <v>0.53359683794466406</v>
      </c>
      <c r="O23" s="43">
        <v>2.2518816117498965</v>
      </c>
      <c r="P23" s="42">
        <v>0.75843814551860578</v>
      </c>
      <c r="Q23" s="22">
        <v>0.32484953703703706</v>
      </c>
      <c r="R23" s="22">
        <v>0.24637731481481481</v>
      </c>
      <c r="S23" s="23">
        <v>1.8645833333333334E-2</v>
      </c>
      <c r="T23" s="23">
        <v>3.9814814814814817E-2</v>
      </c>
    </row>
    <row r="24" spans="1:20" ht="20.100000000000001" customHeight="1" x14ac:dyDescent="0.4">
      <c r="A24" s="18" t="s">
        <v>111</v>
      </c>
      <c r="B24" s="45">
        <v>286</v>
      </c>
      <c r="C24" s="43">
        <v>16.823529411764707</v>
      </c>
      <c r="D24" s="43">
        <v>3</v>
      </c>
      <c r="E24" s="23">
        <v>1.3761574074074074E-2</v>
      </c>
      <c r="F24" s="18" t="s">
        <v>1104</v>
      </c>
      <c r="G24" s="23">
        <v>1.0208333333333333E-2</v>
      </c>
      <c r="H24" s="18" t="s">
        <v>1103</v>
      </c>
      <c r="I24" s="23">
        <v>2.8124999999999999E-3</v>
      </c>
      <c r="J24" s="18" t="s">
        <v>1102</v>
      </c>
      <c r="K24" s="23">
        <v>7.407407407407407E-4</v>
      </c>
      <c r="L24" s="23">
        <v>2.627314814814815E-3</v>
      </c>
      <c r="M24" s="44">
        <v>81</v>
      </c>
      <c r="N24" s="42">
        <v>0.28321678321678323</v>
      </c>
      <c r="O24" s="43">
        <v>2.3680678688619214</v>
      </c>
      <c r="P24" s="42">
        <v>0.93809077736466362</v>
      </c>
      <c r="Q24" s="22">
        <v>0.31554398148148149</v>
      </c>
      <c r="R24" s="22">
        <v>0.29601851851851851</v>
      </c>
      <c r="S24" s="23">
        <v>1.7025462962962964E-2</v>
      </c>
      <c r="T24" s="23">
        <v>4.9317129629629627E-2</v>
      </c>
    </row>
    <row r="25" spans="1:20" ht="20.100000000000001" customHeight="1" x14ac:dyDescent="0.4">
      <c r="A25" s="18" t="s">
        <v>107</v>
      </c>
      <c r="B25" s="45">
        <v>377</v>
      </c>
      <c r="C25" s="43">
        <v>18.850000000000001</v>
      </c>
      <c r="D25" s="43">
        <v>3.2</v>
      </c>
      <c r="E25" s="23">
        <v>1.269675925925926E-2</v>
      </c>
      <c r="F25" s="18" t="s">
        <v>1101</v>
      </c>
      <c r="G25" s="23">
        <v>1.0173611111111111E-2</v>
      </c>
      <c r="H25" s="18" t="s">
        <v>1100</v>
      </c>
      <c r="I25" s="23">
        <v>2.1875000000000002E-3</v>
      </c>
      <c r="J25" s="18" t="s">
        <v>1099</v>
      </c>
      <c r="K25" s="23">
        <v>3.3564814814814812E-4</v>
      </c>
      <c r="L25" s="23">
        <v>2.4074074074074076E-3</v>
      </c>
      <c r="M25" s="44">
        <v>52</v>
      </c>
      <c r="N25" s="42">
        <v>0.13793103448275862</v>
      </c>
      <c r="O25" s="43">
        <v>2.5923575263978909</v>
      </c>
      <c r="P25" s="42">
        <v>0.98406480619293935</v>
      </c>
      <c r="Q25" s="22">
        <v>0.30788194444444444</v>
      </c>
      <c r="R25" s="22">
        <v>0.30297453703703703</v>
      </c>
      <c r="S25" s="23">
        <v>1.9942129629629629E-2</v>
      </c>
      <c r="T25" s="23">
        <v>4.7511574074074074E-2</v>
      </c>
    </row>
    <row r="26" spans="1:20" ht="20.100000000000001" customHeight="1" x14ac:dyDescent="0.4">
      <c r="A26" s="18" t="s">
        <v>508</v>
      </c>
      <c r="B26" s="45">
        <v>397</v>
      </c>
      <c r="C26" s="43">
        <v>20.894736842105264</v>
      </c>
      <c r="D26" s="43">
        <v>3.6</v>
      </c>
      <c r="E26" s="23">
        <v>1.1550925925925926E-2</v>
      </c>
      <c r="F26" s="18" t="s">
        <v>1098</v>
      </c>
      <c r="G26" s="23">
        <v>1.005787037037037E-2</v>
      </c>
      <c r="H26" s="18" t="s">
        <v>1097</v>
      </c>
      <c r="I26" s="23">
        <v>1.3773148148148147E-3</v>
      </c>
      <c r="J26" s="18" t="s">
        <v>1096</v>
      </c>
      <c r="K26" s="23">
        <v>1.273148148148148E-4</v>
      </c>
      <c r="L26" s="23">
        <v>1.2962962962962963E-3</v>
      </c>
      <c r="M26" s="44">
        <v>38</v>
      </c>
      <c r="N26" s="42">
        <v>9.5717884130982367E-2</v>
      </c>
      <c r="O26" s="43">
        <v>2.7624633602492983</v>
      </c>
      <c r="P26" s="42">
        <v>0.97293492242325885</v>
      </c>
      <c r="Q26" s="22">
        <v>0.32392361111111112</v>
      </c>
      <c r="R26" s="22">
        <v>0.31516203703703705</v>
      </c>
      <c r="S26" s="23">
        <v>2.0914351851851851E-2</v>
      </c>
      <c r="T26" s="23">
        <v>4.3148148148148151E-2</v>
      </c>
    </row>
    <row r="27" spans="1:20" ht="20.100000000000001" customHeight="1" x14ac:dyDescent="0.4">
      <c r="A27" s="18" t="s">
        <v>588</v>
      </c>
      <c r="B27" s="45">
        <v>243</v>
      </c>
      <c r="C27" s="43">
        <v>18.692307692307693</v>
      </c>
      <c r="D27" s="43">
        <v>3.2</v>
      </c>
      <c r="E27" s="23">
        <v>1.2824074074074075E-2</v>
      </c>
      <c r="F27" s="18" t="s">
        <v>1095</v>
      </c>
      <c r="G27" s="23">
        <v>0.01</v>
      </c>
      <c r="H27" s="18" t="s">
        <v>1094</v>
      </c>
      <c r="I27" s="23">
        <v>2.1875000000000002E-3</v>
      </c>
      <c r="J27" s="18" t="s">
        <v>1093</v>
      </c>
      <c r="K27" s="23">
        <v>6.3657407407407413E-4</v>
      </c>
      <c r="L27" s="23">
        <v>2.1759259259259258E-3</v>
      </c>
      <c r="M27" s="44">
        <v>71</v>
      </c>
      <c r="N27" s="42">
        <v>0.29218106995884774</v>
      </c>
      <c r="O27" s="43">
        <v>2.6117537655149499</v>
      </c>
      <c r="P27" s="42">
        <v>0.91952247089258687</v>
      </c>
      <c r="Q27" s="22">
        <v>0.32430555555555557</v>
      </c>
      <c r="R27" s="22">
        <v>0.29820601851851852</v>
      </c>
      <c r="S27" s="23">
        <v>2.0196759259259258E-2</v>
      </c>
      <c r="T27" s="23">
        <v>4.3668981481481482E-2</v>
      </c>
    </row>
    <row r="28" spans="1:20" ht="20.100000000000001" customHeight="1" x14ac:dyDescent="0.4">
      <c r="A28" s="18" t="s">
        <v>115</v>
      </c>
      <c r="B28" s="45">
        <v>364</v>
      </c>
      <c r="C28" s="43">
        <v>19.157894736842106</v>
      </c>
      <c r="D28" s="43">
        <v>3.1</v>
      </c>
      <c r="E28" s="23">
        <v>1.3078703703703703E-2</v>
      </c>
      <c r="F28" s="18" t="s">
        <v>1092</v>
      </c>
      <c r="G28" s="23">
        <v>9.9305555555555553E-3</v>
      </c>
      <c r="H28" s="18" t="s">
        <v>1091</v>
      </c>
      <c r="I28" s="23">
        <v>2.7430555555555554E-3</v>
      </c>
      <c r="J28" s="18" t="s">
        <v>165</v>
      </c>
      <c r="K28" s="23">
        <v>4.1666666666666669E-4</v>
      </c>
      <c r="L28" s="23">
        <v>2.1527777777777778E-3</v>
      </c>
      <c r="M28" s="44">
        <v>70</v>
      </c>
      <c r="N28" s="42">
        <v>0.19230769230769232</v>
      </c>
      <c r="O28" s="43">
        <v>2.5689149617377227</v>
      </c>
      <c r="P28" s="42">
        <v>0.96021833544983182</v>
      </c>
      <c r="Q28" s="22">
        <v>0.32361111111111113</v>
      </c>
      <c r="R28" s="22">
        <v>0.31072916666666667</v>
      </c>
      <c r="S28" s="23">
        <v>1.5601851851851851E-2</v>
      </c>
      <c r="T28" s="23">
        <v>4.8657407407407406E-2</v>
      </c>
    </row>
    <row r="29" spans="1:20" ht="20.100000000000001" customHeight="1" x14ac:dyDescent="0.4">
      <c r="A29" s="18" t="s">
        <v>500</v>
      </c>
      <c r="B29" s="45">
        <v>118</v>
      </c>
      <c r="C29" s="43">
        <v>14.75</v>
      </c>
      <c r="D29" s="43">
        <v>2.9</v>
      </c>
      <c r="E29" s="23">
        <v>1.3958333333333333E-2</v>
      </c>
      <c r="F29" s="18" t="s">
        <v>1090</v>
      </c>
      <c r="G29" s="23">
        <v>9.8958333333333329E-3</v>
      </c>
      <c r="H29" s="18" t="s">
        <v>1089</v>
      </c>
      <c r="I29" s="23">
        <v>3.5532407407407409E-3</v>
      </c>
      <c r="J29" s="18" t="s">
        <v>167</v>
      </c>
      <c r="K29" s="23">
        <v>5.2083333333333333E-4</v>
      </c>
      <c r="L29" s="23">
        <v>1.5625000000000001E-3</v>
      </c>
      <c r="M29" s="44">
        <v>39</v>
      </c>
      <c r="N29" s="42">
        <v>0.33050847457627119</v>
      </c>
      <c r="O29" s="43">
        <v>2.6453126995621599</v>
      </c>
      <c r="P29" s="42">
        <v>0.76559702596610124</v>
      </c>
      <c r="Q29" s="22">
        <v>0.30346064814814816</v>
      </c>
      <c r="R29" s="22">
        <v>0.2323263888888889</v>
      </c>
      <c r="S29" s="23">
        <v>1.4537037037037038E-2</v>
      </c>
      <c r="T29" s="23">
        <v>4.0185185185185185E-2</v>
      </c>
    </row>
    <row r="30" spans="1:20" ht="20.100000000000001" customHeight="1" x14ac:dyDescent="0.4">
      <c r="A30" s="18" t="s">
        <v>102</v>
      </c>
      <c r="B30" s="45">
        <v>264</v>
      </c>
      <c r="C30" s="43">
        <v>16.5</v>
      </c>
      <c r="D30" s="43">
        <v>3.2</v>
      </c>
      <c r="E30" s="23">
        <v>1.2835648148148148E-2</v>
      </c>
      <c r="F30" s="18" t="s">
        <v>1088</v>
      </c>
      <c r="G30" s="23">
        <v>9.8263888888888897E-3</v>
      </c>
      <c r="H30" s="18" t="s">
        <v>1087</v>
      </c>
      <c r="I30" s="23">
        <v>2.2106481481481482E-3</v>
      </c>
      <c r="J30" s="18" t="s">
        <v>1086</v>
      </c>
      <c r="K30" s="23">
        <v>7.9861111111111116E-4</v>
      </c>
      <c r="L30" s="23">
        <v>1.9212962962962964E-3</v>
      </c>
      <c r="M30" s="44">
        <v>110</v>
      </c>
      <c r="N30" s="42">
        <v>0.41666666666666669</v>
      </c>
      <c r="O30" s="43">
        <v>2.4661686564635183</v>
      </c>
      <c r="P30" s="42">
        <v>0.88918723142659173</v>
      </c>
      <c r="Q30" s="22">
        <v>0.31351851851851853</v>
      </c>
      <c r="R30" s="22">
        <v>0.27877314814814813</v>
      </c>
      <c r="S30" s="23">
        <v>3.7106481481481483E-2</v>
      </c>
      <c r="T30" s="23">
        <v>4.9988425925925929E-2</v>
      </c>
    </row>
    <row r="31" spans="1:20" ht="20.100000000000001" customHeight="1" x14ac:dyDescent="0.4">
      <c r="A31" s="18" t="s">
        <v>128</v>
      </c>
      <c r="B31" s="45">
        <v>429</v>
      </c>
      <c r="C31" s="43">
        <v>22.578947368421051</v>
      </c>
      <c r="D31" s="43">
        <v>3.8</v>
      </c>
      <c r="E31" s="23">
        <v>1.0729166666666666E-2</v>
      </c>
      <c r="F31" s="18" t="s">
        <v>1085</v>
      </c>
      <c r="G31" s="23">
        <v>9.780092592592592E-3</v>
      </c>
      <c r="H31" s="18" t="s">
        <v>1084</v>
      </c>
      <c r="I31" s="23">
        <v>6.9444444444444447E-4</v>
      </c>
      <c r="J31" s="18" t="s">
        <v>1083</v>
      </c>
      <c r="K31" s="23">
        <v>2.4305555555555555E-4</v>
      </c>
      <c r="L31" s="23">
        <v>2.1990740740740742E-3</v>
      </c>
      <c r="M31" s="44">
        <v>48</v>
      </c>
      <c r="N31" s="42">
        <v>0.11188811188811189</v>
      </c>
      <c r="O31" s="43">
        <v>3.0449484369508184</v>
      </c>
      <c r="P31" s="42">
        <v>0.98026429798137737</v>
      </c>
      <c r="Q31" s="22">
        <v>0.31518518518518518</v>
      </c>
      <c r="R31" s="22">
        <v>0.30896990740740743</v>
      </c>
      <c r="S31" s="23">
        <v>1.8067129629629631E-2</v>
      </c>
      <c r="T31" s="23">
        <v>4.8391203703703707E-2</v>
      </c>
    </row>
    <row r="32" spans="1:20" ht="20.100000000000001" customHeight="1" x14ac:dyDescent="0.4">
      <c r="A32" s="18" t="s">
        <v>100</v>
      </c>
      <c r="B32" s="45">
        <v>238</v>
      </c>
      <c r="C32" s="43">
        <v>18.307692307692307</v>
      </c>
      <c r="D32" s="43">
        <v>3.3</v>
      </c>
      <c r="E32" s="23">
        <v>1.255787037037037E-2</v>
      </c>
      <c r="F32" s="18" t="s">
        <v>1082</v>
      </c>
      <c r="G32" s="23">
        <v>9.7453703703703695E-3</v>
      </c>
      <c r="H32" s="18" t="s">
        <v>1081</v>
      </c>
      <c r="I32" s="23">
        <v>2.650462962962963E-3</v>
      </c>
      <c r="J32" s="18" t="s">
        <v>1080</v>
      </c>
      <c r="K32" s="23">
        <v>1.7361111111111112E-4</v>
      </c>
      <c r="L32" s="23">
        <v>2.8587962962962963E-3</v>
      </c>
      <c r="M32" s="44">
        <v>14</v>
      </c>
      <c r="N32" s="42">
        <v>5.8823529411764705E-2</v>
      </c>
      <c r="O32" s="43">
        <v>2.5819922985269117</v>
      </c>
      <c r="P32" s="42">
        <v>0.97969155028258459</v>
      </c>
      <c r="Q32" s="22">
        <v>0.30156250000000001</v>
      </c>
      <c r="R32" s="22">
        <v>0.29543981481481479</v>
      </c>
      <c r="S32" s="23">
        <v>2.210648148148148E-2</v>
      </c>
      <c r="T32" s="23">
        <v>4.6018518518518521E-2</v>
      </c>
    </row>
    <row r="33" spans="1:20" ht="20.100000000000001" customHeight="1" x14ac:dyDescent="0.4">
      <c r="A33" s="18" t="s">
        <v>118</v>
      </c>
      <c r="B33" s="45">
        <v>399</v>
      </c>
      <c r="C33" s="43">
        <v>19</v>
      </c>
      <c r="D33" s="43">
        <v>3.3</v>
      </c>
      <c r="E33" s="23">
        <v>1.2592592592592593E-2</v>
      </c>
      <c r="F33" s="18" t="s">
        <v>1079</v>
      </c>
      <c r="G33" s="23">
        <v>9.6412037037037039E-3</v>
      </c>
      <c r="H33" s="18" t="s">
        <v>1078</v>
      </c>
      <c r="I33" s="23">
        <v>2.6157407407407405E-3</v>
      </c>
      <c r="J33" s="18" t="s">
        <v>1077</v>
      </c>
      <c r="K33" s="23">
        <v>3.3564814814814812E-4</v>
      </c>
      <c r="L33" s="23">
        <v>2.6967592592592594E-3</v>
      </c>
      <c r="M33" s="44">
        <v>49</v>
      </c>
      <c r="N33" s="42">
        <v>0.12280701754385964</v>
      </c>
      <c r="O33" s="43">
        <v>2.5764778591978743</v>
      </c>
      <c r="P33" s="42">
        <v>0.95039040244813611</v>
      </c>
      <c r="Q33" s="22">
        <v>0.32331018518518517</v>
      </c>
      <c r="R33" s="22">
        <v>0.3072685185185185</v>
      </c>
      <c r="S33" s="23">
        <v>1.8333333333333333E-2</v>
      </c>
      <c r="T33" s="23">
        <v>4.4363425925925924E-2</v>
      </c>
    </row>
    <row r="34" spans="1:20" ht="20.100000000000001" customHeight="1" x14ac:dyDescent="0.4">
      <c r="A34" s="18" t="s">
        <v>97</v>
      </c>
      <c r="B34" s="45">
        <v>447</v>
      </c>
      <c r="C34" s="43">
        <v>20.318181818181817</v>
      </c>
      <c r="D34" s="43">
        <v>3.5</v>
      </c>
      <c r="E34" s="23">
        <v>1.1793981481481482E-2</v>
      </c>
      <c r="F34" s="18" t="s">
        <v>1076</v>
      </c>
      <c r="G34" s="23">
        <v>9.618055555555555E-3</v>
      </c>
      <c r="H34" s="18" t="s">
        <v>1075</v>
      </c>
      <c r="I34" s="23">
        <v>1.9328703703703704E-3</v>
      </c>
      <c r="J34" s="18" t="s">
        <v>1074</v>
      </c>
      <c r="K34" s="23">
        <v>2.4305555555555555E-4</v>
      </c>
      <c r="L34" s="23">
        <v>1.5509259259259259E-3</v>
      </c>
      <c r="M34" s="44">
        <v>69</v>
      </c>
      <c r="N34" s="42">
        <v>0.15436241610738255</v>
      </c>
      <c r="O34" s="43">
        <v>2.7222378329671404</v>
      </c>
      <c r="P34" s="42">
        <v>0.96875372568794749</v>
      </c>
      <c r="Q34" s="22">
        <v>0.32101851851851854</v>
      </c>
      <c r="R34" s="22">
        <v>0.31099537037037039</v>
      </c>
      <c r="S34" s="23">
        <v>2.6087962962962962E-2</v>
      </c>
      <c r="T34" s="23">
        <v>3.9375E-2</v>
      </c>
    </row>
    <row r="35" spans="1:20" ht="20.100000000000001" customHeight="1" x14ac:dyDescent="0.4">
      <c r="A35" s="18" t="s">
        <v>579</v>
      </c>
      <c r="B35" s="45">
        <v>170</v>
      </c>
      <c r="C35" s="43">
        <v>17</v>
      </c>
      <c r="D35" s="43">
        <v>3.1</v>
      </c>
      <c r="E35" s="23">
        <v>1.3032407407407407E-2</v>
      </c>
      <c r="F35" s="18" t="s">
        <v>1073</v>
      </c>
      <c r="G35" s="23">
        <v>9.571759259259259E-3</v>
      </c>
      <c r="H35" s="18" t="s">
        <v>1072</v>
      </c>
      <c r="I35" s="23">
        <v>2.9629629629629628E-3</v>
      </c>
      <c r="J35" s="18" t="s">
        <v>1071</v>
      </c>
      <c r="K35" s="23">
        <v>4.861111111111111E-4</v>
      </c>
      <c r="L35" s="23">
        <v>2.2916666666666667E-3</v>
      </c>
      <c r="M35" s="44">
        <v>36</v>
      </c>
      <c r="N35" s="42">
        <v>0.21176470588235294</v>
      </c>
      <c r="O35" s="43">
        <v>2.5142233972281853</v>
      </c>
      <c r="P35" s="42">
        <v>0.90526017760777999</v>
      </c>
      <c r="Q35" s="22">
        <v>0.3112152777777778</v>
      </c>
      <c r="R35" s="22">
        <v>0.28173611111111113</v>
      </c>
      <c r="S35" s="23">
        <v>2.2962962962962963E-2</v>
      </c>
      <c r="T35" s="23">
        <v>4.9421296296296297E-2</v>
      </c>
    </row>
    <row r="36" spans="1:20" ht="20.100000000000001" customHeight="1" x14ac:dyDescent="0.4">
      <c r="A36" s="18" t="s">
        <v>573</v>
      </c>
      <c r="B36" s="45">
        <v>123</v>
      </c>
      <c r="C36" s="43">
        <v>13.666666666666666</v>
      </c>
      <c r="D36" s="43">
        <v>2.9</v>
      </c>
      <c r="E36" s="23">
        <v>1.4039351851851851E-2</v>
      </c>
      <c r="F36" s="18" t="s">
        <v>1070</v>
      </c>
      <c r="G36" s="23">
        <v>9.5023148148148141E-3</v>
      </c>
      <c r="H36" s="18" t="s">
        <v>1069</v>
      </c>
      <c r="I36" s="23">
        <v>3.7962962962962963E-3</v>
      </c>
      <c r="J36" s="18" t="s">
        <v>1068</v>
      </c>
      <c r="K36" s="23">
        <v>7.407407407407407E-4</v>
      </c>
      <c r="L36" s="23">
        <v>1.6319444444444445E-3</v>
      </c>
      <c r="M36" s="44">
        <v>56</v>
      </c>
      <c r="N36" s="42">
        <v>0.45528455284552843</v>
      </c>
      <c r="O36" s="43">
        <v>2.3879154652040051</v>
      </c>
      <c r="P36" s="42">
        <v>0.74714506871167896</v>
      </c>
      <c r="Q36" s="22">
        <v>0.31917824074074075</v>
      </c>
      <c r="R36" s="22">
        <v>0.23847222222222222</v>
      </c>
      <c r="S36" s="23">
        <v>1.8356481481481481E-2</v>
      </c>
      <c r="T36" s="23">
        <v>4.8206018518518516E-2</v>
      </c>
    </row>
    <row r="37" spans="1:20" ht="20.100000000000001" customHeight="1" x14ac:dyDescent="0.4">
      <c r="A37" s="18" t="s">
        <v>510</v>
      </c>
      <c r="B37" s="45">
        <v>111</v>
      </c>
      <c r="C37" s="43">
        <v>18.5</v>
      </c>
      <c r="D37" s="43">
        <v>3.3</v>
      </c>
      <c r="E37" s="23">
        <v>1.2268518518518519E-2</v>
      </c>
      <c r="F37" s="18" t="s">
        <v>1067</v>
      </c>
      <c r="G37" s="23">
        <v>9.3402777777777772E-3</v>
      </c>
      <c r="H37" s="18" t="s">
        <v>1066</v>
      </c>
      <c r="I37" s="23">
        <v>2.662037037037037E-3</v>
      </c>
      <c r="J37" s="18" t="s">
        <v>1065</v>
      </c>
      <c r="K37" s="23">
        <v>2.6620370370370372E-4</v>
      </c>
      <c r="L37" s="23">
        <v>2.3148148148148147E-3</v>
      </c>
      <c r="M37" s="44">
        <v>13</v>
      </c>
      <c r="N37" s="42">
        <v>0.11711711711711711</v>
      </c>
      <c r="O37" s="43">
        <v>2.7545160984198525</v>
      </c>
      <c r="P37" s="42">
        <v>0.97959670807202537</v>
      </c>
      <c r="Q37" s="22">
        <v>0.28567129629629628</v>
      </c>
      <c r="R37" s="22">
        <v>0.27983796296296298</v>
      </c>
      <c r="S37" s="23">
        <v>2.613425925925926E-2</v>
      </c>
      <c r="T37" s="23">
        <v>4.9768518518518517E-2</v>
      </c>
    </row>
    <row r="38" spans="1:20" ht="20.100000000000001" customHeight="1" x14ac:dyDescent="0.4">
      <c r="A38" s="18" t="s">
        <v>117</v>
      </c>
      <c r="B38" s="45">
        <v>359</v>
      </c>
      <c r="C38" s="43">
        <v>21.117647058823529</v>
      </c>
      <c r="D38" s="43">
        <v>3.6</v>
      </c>
      <c r="E38" s="23">
        <v>1.136574074074074E-2</v>
      </c>
      <c r="F38" s="18" t="s">
        <v>1064</v>
      </c>
      <c r="G38" s="23">
        <v>9.2824074074074076E-3</v>
      </c>
      <c r="H38" s="18" t="s">
        <v>1063</v>
      </c>
      <c r="I38" s="23">
        <v>1.8055555555555555E-3</v>
      </c>
      <c r="J38" s="18" t="s">
        <v>1062</v>
      </c>
      <c r="K38" s="23">
        <v>2.6620370370370372E-4</v>
      </c>
      <c r="L38" s="23">
        <v>1.7708333333333332E-3</v>
      </c>
      <c r="M38" s="44">
        <v>55</v>
      </c>
      <c r="N38" s="42">
        <v>0.15320334261838439</v>
      </c>
      <c r="O38" s="43">
        <v>2.8503422570960946</v>
      </c>
      <c r="P38" s="42">
        <v>0.96614379416730845</v>
      </c>
      <c r="Q38" s="22">
        <v>0.31951388888888888</v>
      </c>
      <c r="R38" s="22">
        <v>0.3087037037037037</v>
      </c>
      <c r="S38" s="23">
        <v>1.7754629629629631E-2</v>
      </c>
      <c r="T38" s="23">
        <v>4.8437500000000001E-2</v>
      </c>
    </row>
    <row r="39" spans="1:20" ht="20.100000000000001" customHeight="1" x14ac:dyDescent="0.4">
      <c r="A39" s="18" t="s">
        <v>514</v>
      </c>
      <c r="B39" s="45">
        <v>252</v>
      </c>
      <c r="C39" s="43">
        <v>21</v>
      </c>
      <c r="D39" s="43">
        <v>3.9</v>
      </c>
      <c r="E39" s="23">
        <v>1.0648148148148148E-2</v>
      </c>
      <c r="F39" s="18" t="s">
        <v>1061</v>
      </c>
      <c r="G39" s="23">
        <v>8.819444444444444E-3</v>
      </c>
      <c r="H39" s="18" t="s">
        <v>1060</v>
      </c>
      <c r="I39" s="23">
        <v>1.7013888888888888E-3</v>
      </c>
      <c r="J39" s="18" t="s">
        <v>1059</v>
      </c>
      <c r="K39" s="23">
        <v>1.273148148148148E-4</v>
      </c>
      <c r="L39" s="23">
        <v>1.1111111111111111E-3</v>
      </c>
      <c r="M39" s="44">
        <v>29</v>
      </c>
      <c r="N39" s="42">
        <v>0.11507936507936507</v>
      </c>
      <c r="O39" s="43">
        <v>3.1624174627604691</v>
      </c>
      <c r="P39" s="42">
        <v>0.97025386667964009</v>
      </c>
      <c r="Q39" s="22">
        <v>0.28517361111111111</v>
      </c>
      <c r="R39" s="22">
        <v>0.27668981481481481</v>
      </c>
      <c r="S39" s="23">
        <v>2.3923611111111111E-2</v>
      </c>
      <c r="T39" s="23">
        <v>4.0902777777777781E-2</v>
      </c>
    </row>
    <row r="40" spans="1:20" ht="20.100000000000001" customHeight="1" x14ac:dyDescent="0.4">
      <c r="A40" s="18" t="s">
        <v>176</v>
      </c>
      <c r="B40" s="45">
        <v>352</v>
      </c>
      <c r="C40" s="43">
        <v>20.705882352941178</v>
      </c>
      <c r="D40" s="43">
        <v>4</v>
      </c>
      <c r="E40" s="23">
        <v>1.0185185185185186E-2</v>
      </c>
      <c r="F40" s="18" t="s">
        <v>1058</v>
      </c>
      <c r="G40" s="23">
        <v>8.7384259259259255E-3</v>
      </c>
      <c r="H40" s="18" t="s">
        <v>1057</v>
      </c>
      <c r="I40" s="23">
        <v>1.4120370370370369E-3</v>
      </c>
      <c r="J40" s="18" t="s">
        <v>1056</v>
      </c>
      <c r="K40" s="23">
        <v>2.3148148148148147E-5</v>
      </c>
      <c r="L40" s="23">
        <v>1.1226851851851851E-3</v>
      </c>
      <c r="M40" s="44">
        <v>8</v>
      </c>
      <c r="N40" s="42">
        <v>2.2727272727272728E-2</v>
      </c>
      <c r="O40" s="43">
        <v>2.9076159081145652</v>
      </c>
      <c r="P40" s="42">
        <v>0.96111694983242935</v>
      </c>
      <c r="Q40" s="22">
        <v>0.30872685185185184</v>
      </c>
      <c r="R40" s="22">
        <v>0.29672453703703705</v>
      </c>
      <c r="S40" s="23">
        <v>1.6006944444444445E-2</v>
      </c>
      <c r="T40" s="23">
        <v>4.3622685185185188E-2</v>
      </c>
    </row>
    <row r="41" spans="1:20" ht="20.100000000000001" customHeight="1" x14ac:dyDescent="0.4">
      <c r="A41" s="18" t="s">
        <v>126</v>
      </c>
      <c r="B41" s="45">
        <v>347</v>
      </c>
      <c r="C41" s="43">
        <v>15.772727272727273</v>
      </c>
      <c r="D41" s="43">
        <v>4.2</v>
      </c>
      <c r="E41" s="23">
        <v>9.7337962962962959E-3</v>
      </c>
      <c r="F41" s="18" t="s">
        <v>1055</v>
      </c>
      <c r="G41" s="23">
        <v>8.4259259259259253E-3</v>
      </c>
      <c r="H41" s="18" t="s">
        <v>1054</v>
      </c>
      <c r="I41" s="23">
        <v>1.0532407407407407E-3</v>
      </c>
      <c r="J41" s="18" t="s">
        <v>1053</v>
      </c>
      <c r="K41" s="23">
        <v>2.5462962962962961E-4</v>
      </c>
      <c r="L41" s="23">
        <v>1.1342592592592593E-3</v>
      </c>
      <c r="M41" s="44">
        <v>78</v>
      </c>
      <c r="N41" s="42">
        <v>0.22478386167146974</v>
      </c>
      <c r="O41" s="43">
        <v>3.2160032854516558</v>
      </c>
      <c r="P41" s="42">
        <v>0.67657021960349417</v>
      </c>
      <c r="Q41" s="22">
        <v>0.30203703703703705</v>
      </c>
      <c r="R41" s="22">
        <v>0.20435185185185184</v>
      </c>
      <c r="S41" s="23">
        <v>3.2928240740740744E-2</v>
      </c>
      <c r="T41" s="23">
        <v>5.0393518518518518E-2</v>
      </c>
    </row>
    <row r="42" spans="1:20" ht="20.100000000000001" customHeight="1" x14ac:dyDescent="0.4">
      <c r="A42" s="18" t="s">
        <v>577</v>
      </c>
      <c r="B42" s="45">
        <v>369</v>
      </c>
      <c r="C42" s="43">
        <v>18.45</v>
      </c>
      <c r="D42" s="43">
        <v>3.9</v>
      </c>
      <c r="E42" s="23">
        <v>1.0486111111111111E-2</v>
      </c>
      <c r="F42" s="18" t="s">
        <v>1052</v>
      </c>
      <c r="G42" s="23">
        <v>8.3796296296296292E-3</v>
      </c>
      <c r="H42" s="18" t="s">
        <v>1051</v>
      </c>
      <c r="I42" s="23">
        <v>1.9675925925925924E-3</v>
      </c>
      <c r="J42" s="18" t="s">
        <v>1050</v>
      </c>
      <c r="K42" s="23">
        <v>1.3888888888888889E-4</v>
      </c>
      <c r="L42" s="23">
        <v>1.4699074074074074E-3</v>
      </c>
      <c r="M42" s="44">
        <v>34</v>
      </c>
      <c r="N42" s="42">
        <v>9.2140921409214094E-2</v>
      </c>
      <c r="O42" s="43">
        <v>2.9052899490523161</v>
      </c>
      <c r="P42" s="42">
        <v>0.99020591773770439</v>
      </c>
      <c r="Q42" s="22">
        <v>0.26722222222222225</v>
      </c>
      <c r="R42" s="22">
        <v>0.26460648148148147</v>
      </c>
      <c r="S42" s="23">
        <v>2.2650462962962963E-2</v>
      </c>
      <c r="T42" s="23">
        <v>4.3495370370370372E-2</v>
      </c>
    </row>
    <row r="43" spans="1:20" ht="20.100000000000001" customHeight="1" x14ac:dyDescent="0.4">
      <c r="A43" s="18" t="s">
        <v>522</v>
      </c>
      <c r="B43" s="45">
        <v>445</v>
      </c>
      <c r="C43" s="43">
        <v>26.176470588235293</v>
      </c>
      <c r="D43" s="43">
        <v>4.5</v>
      </c>
      <c r="E43" s="23">
        <v>9.0972222222222218E-3</v>
      </c>
      <c r="F43" s="18" t="s">
        <v>1049</v>
      </c>
      <c r="G43" s="23">
        <v>7.9745370370370369E-3</v>
      </c>
      <c r="H43" s="18" t="s">
        <v>1048</v>
      </c>
      <c r="I43" s="23">
        <v>1.0532407407407407E-3</v>
      </c>
      <c r="J43" s="18" t="s">
        <v>156</v>
      </c>
      <c r="K43" s="23">
        <v>6.9444444444444444E-5</v>
      </c>
      <c r="L43" s="23">
        <v>2.0370370370370369E-3</v>
      </c>
      <c r="M43" s="44">
        <v>15</v>
      </c>
      <c r="N43" s="42">
        <v>3.3707865168539325E-2</v>
      </c>
      <c r="O43" s="43">
        <v>3.5370509922135658</v>
      </c>
      <c r="P43" s="42">
        <v>0.96356554453962984</v>
      </c>
      <c r="Q43" s="22">
        <v>0.32002314814814814</v>
      </c>
      <c r="R43" s="22">
        <v>0.30835648148148148</v>
      </c>
      <c r="S43" s="23">
        <v>1.6377314814814813E-2</v>
      </c>
      <c r="T43" s="23">
        <v>4.9270833333333333E-2</v>
      </c>
    </row>
    <row r="44" spans="1:20" ht="20.100000000000001" customHeight="1" x14ac:dyDescent="0.4">
      <c r="A44" s="18" t="s">
        <v>109</v>
      </c>
      <c r="B44" s="45">
        <v>466</v>
      </c>
      <c r="C44" s="43">
        <v>21.181818181818183</v>
      </c>
      <c r="D44" s="43">
        <v>4.2</v>
      </c>
      <c r="E44" s="23">
        <v>9.7453703703703695E-3</v>
      </c>
      <c r="F44" s="18" t="s">
        <v>1047</v>
      </c>
      <c r="G44" s="23">
        <v>7.7777777777777776E-3</v>
      </c>
      <c r="H44" s="18" t="s">
        <v>1046</v>
      </c>
      <c r="I44" s="23">
        <v>1.8055555555555555E-3</v>
      </c>
      <c r="J44" s="18" t="s">
        <v>1045</v>
      </c>
      <c r="K44" s="23">
        <v>1.7361111111111112E-4</v>
      </c>
      <c r="L44" s="23">
        <v>2.1412037037037038E-3</v>
      </c>
      <c r="M44" s="44">
        <v>38</v>
      </c>
      <c r="N44" s="42">
        <v>8.15450643776824E-2</v>
      </c>
      <c r="O44" s="43">
        <v>3.1364319166781809</v>
      </c>
      <c r="P44" s="42">
        <v>0.97032818594463621</v>
      </c>
      <c r="Q44" s="22">
        <v>0.28999999999999998</v>
      </c>
      <c r="R44" s="22">
        <v>0.28140046296296295</v>
      </c>
      <c r="S44" s="23">
        <v>3.050925925925926E-2</v>
      </c>
      <c r="T44" s="23">
        <v>4.5613425925925925E-2</v>
      </c>
    </row>
    <row r="45" spans="1:20" ht="20.100000000000001" customHeight="1" x14ac:dyDescent="0.4">
      <c r="A45" s="18" t="s">
        <v>104</v>
      </c>
      <c r="B45" s="45">
        <v>467</v>
      </c>
      <c r="C45" s="43">
        <v>24.578947368421051</v>
      </c>
      <c r="D45" s="43">
        <v>4.5</v>
      </c>
      <c r="E45" s="23">
        <v>9.1550925925925931E-3</v>
      </c>
      <c r="F45" s="18" t="s">
        <v>1044</v>
      </c>
      <c r="G45" s="23">
        <v>7.7083333333333335E-3</v>
      </c>
      <c r="H45" s="18" t="s">
        <v>1043</v>
      </c>
      <c r="I45" s="23">
        <v>1.4004629629629629E-3</v>
      </c>
      <c r="J45" s="18" t="s">
        <v>1042</v>
      </c>
      <c r="K45" s="23">
        <v>5.7870370370370373E-5</v>
      </c>
      <c r="L45" s="23">
        <v>2.488425925925926E-3</v>
      </c>
      <c r="M45" s="44">
        <v>10</v>
      </c>
      <c r="N45" s="42">
        <v>2.1413276231263382E-2</v>
      </c>
      <c r="O45" s="43">
        <v>3.3527581247737435</v>
      </c>
      <c r="P45" s="42">
        <v>0.96117810980535923</v>
      </c>
      <c r="Q45" s="22">
        <v>0.31778935185185186</v>
      </c>
      <c r="R45" s="22">
        <v>0.3054513888888889</v>
      </c>
      <c r="S45" s="23">
        <v>2.8750000000000001E-2</v>
      </c>
      <c r="T45" s="23">
        <v>3.9212962962962963E-2</v>
      </c>
    </row>
    <row r="46" spans="1:20" ht="20.100000000000001" customHeight="1" x14ac:dyDescent="0.4">
      <c r="A46" s="18" t="s">
        <v>562</v>
      </c>
      <c r="B46" s="45">
        <v>462</v>
      </c>
      <c r="C46" s="43">
        <v>23.1</v>
      </c>
      <c r="D46" s="43">
        <v>4.3</v>
      </c>
      <c r="E46" s="23">
        <v>9.6412037037037039E-3</v>
      </c>
      <c r="F46" s="18" t="s">
        <v>1041</v>
      </c>
      <c r="G46" s="23">
        <v>7.6967592592592591E-3</v>
      </c>
      <c r="H46" s="18" t="s">
        <v>1040</v>
      </c>
      <c r="I46" s="23">
        <v>1.7939814814814815E-3</v>
      </c>
      <c r="J46" s="18" t="s">
        <v>1039</v>
      </c>
      <c r="K46" s="23">
        <v>1.5046296296296297E-4</v>
      </c>
      <c r="L46" s="23">
        <v>2.2916666666666667E-3</v>
      </c>
      <c r="M46" s="44">
        <v>30</v>
      </c>
      <c r="N46" s="42">
        <v>6.4935064935064929E-2</v>
      </c>
      <c r="O46" s="43">
        <v>3.2625204690940279</v>
      </c>
      <c r="P46" s="42">
        <v>0.9733697990822231</v>
      </c>
      <c r="Q46" s="22">
        <v>0.30309027777777775</v>
      </c>
      <c r="R46" s="22">
        <v>0.29501157407407408</v>
      </c>
      <c r="S46" s="23">
        <v>1.8749999999999999E-2</v>
      </c>
      <c r="T46" s="23">
        <v>4.8391203703703707E-2</v>
      </c>
    </row>
    <row r="47" spans="1:20" ht="20.100000000000001" customHeight="1" x14ac:dyDescent="0.4">
      <c r="A47" s="18" t="s">
        <v>567</v>
      </c>
      <c r="B47" s="45">
        <v>226</v>
      </c>
      <c r="C47" s="43">
        <v>18.833333333333332</v>
      </c>
      <c r="D47" s="43">
        <v>4</v>
      </c>
      <c r="E47" s="23">
        <v>1.037037037037037E-2</v>
      </c>
      <c r="F47" s="18" t="s">
        <v>1038</v>
      </c>
      <c r="G47" s="23">
        <v>7.6620370370370366E-3</v>
      </c>
      <c r="H47" s="18" t="s">
        <v>1037</v>
      </c>
      <c r="I47" s="23">
        <v>2.2453703703703702E-3</v>
      </c>
      <c r="J47" s="18" t="s">
        <v>1036</v>
      </c>
      <c r="K47" s="23">
        <v>4.5138888888888887E-4</v>
      </c>
      <c r="L47" s="23">
        <v>1.7013888888888888E-3</v>
      </c>
      <c r="M47" s="44">
        <v>60</v>
      </c>
      <c r="N47" s="42">
        <v>0.26548672566371684</v>
      </c>
      <c r="O47" s="43">
        <v>2.7229463623710739</v>
      </c>
      <c r="P47" s="42">
        <v>0.90610046842819225</v>
      </c>
      <c r="Q47" s="22">
        <v>0.31805555555555554</v>
      </c>
      <c r="R47" s="22">
        <v>0.28818287037037038</v>
      </c>
      <c r="S47" s="23">
        <v>2.8171296296296295E-2</v>
      </c>
      <c r="T47" s="23">
        <v>3.7627314814814815E-2</v>
      </c>
    </row>
    <row r="48" spans="1:20" ht="20.100000000000001" customHeight="1" x14ac:dyDescent="0.4">
      <c r="A48" s="18" t="s">
        <v>565</v>
      </c>
      <c r="B48" s="45">
        <v>500</v>
      </c>
      <c r="C48" s="43">
        <v>25</v>
      </c>
      <c r="D48" s="43">
        <v>4.4000000000000004</v>
      </c>
      <c r="E48" s="23">
        <v>9.4097222222222221E-3</v>
      </c>
      <c r="F48" s="18" t="s">
        <v>1035</v>
      </c>
      <c r="G48" s="23">
        <v>7.3726851851851852E-3</v>
      </c>
      <c r="H48" s="18" t="s">
        <v>1034</v>
      </c>
      <c r="I48" s="23">
        <v>2.0254629629629629E-3</v>
      </c>
      <c r="J48" s="18" t="s">
        <v>1033</v>
      </c>
      <c r="K48" s="23">
        <v>1.1574074074074073E-5</v>
      </c>
      <c r="L48" s="23">
        <v>1.3773148148148147E-3</v>
      </c>
      <c r="M48" s="44">
        <v>3</v>
      </c>
      <c r="N48" s="42">
        <v>6.0000000000000001E-3</v>
      </c>
      <c r="O48" s="43">
        <v>3.3750173475891669</v>
      </c>
      <c r="P48" s="42">
        <v>0.97389552571768201</v>
      </c>
      <c r="Q48" s="22">
        <v>0.31690972222222225</v>
      </c>
      <c r="R48" s="22">
        <v>0.30864583333333334</v>
      </c>
      <c r="S48" s="23">
        <v>1.5983796296296298E-2</v>
      </c>
      <c r="T48" s="23">
        <v>4.9652777777777775E-2</v>
      </c>
    </row>
    <row r="49" spans="1:20" ht="20.100000000000001" customHeight="1" x14ac:dyDescent="0.4">
      <c r="A49" s="18" t="s">
        <v>95</v>
      </c>
      <c r="B49" s="45">
        <v>549</v>
      </c>
      <c r="C49" s="43">
        <v>26.142857142857142</v>
      </c>
      <c r="D49" s="43">
        <v>4.5</v>
      </c>
      <c r="E49" s="23">
        <v>9.2592592592592587E-3</v>
      </c>
      <c r="F49" s="18" t="s">
        <v>1032</v>
      </c>
      <c r="G49" s="23">
        <v>7.3611111111111108E-3</v>
      </c>
      <c r="H49" s="18" t="s">
        <v>1031</v>
      </c>
      <c r="I49" s="23">
        <v>1.8055555555555555E-3</v>
      </c>
      <c r="J49" s="18" t="s">
        <v>1030</v>
      </c>
      <c r="K49" s="23">
        <v>9.2592592592592588E-5</v>
      </c>
      <c r="L49" s="23">
        <v>1.2847222222222223E-3</v>
      </c>
      <c r="M49" s="44">
        <v>38</v>
      </c>
      <c r="N49" s="42">
        <v>6.9216757741347903E-2</v>
      </c>
      <c r="O49" s="43">
        <v>3.3371336144010089</v>
      </c>
      <c r="P49" s="42">
        <v>0.97329473987306991</v>
      </c>
      <c r="Q49" s="22">
        <v>0.33537037037037037</v>
      </c>
      <c r="R49" s="22">
        <v>0.32641203703703703</v>
      </c>
      <c r="S49" s="23">
        <v>8.9814814814814809E-3</v>
      </c>
      <c r="T49" s="23">
        <v>4.3912037037037034E-2</v>
      </c>
    </row>
    <row r="50" spans="1:20" ht="20.100000000000001" customHeight="1" x14ac:dyDescent="0.4">
      <c r="A50" s="18" t="s">
        <v>94</v>
      </c>
      <c r="B50" s="45">
        <v>465</v>
      </c>
      <c r="C50" s="43">
        <v>24.473684210526315</v>
      </c>
      <c r="D50" s="43">
        <v>4.4000000000000004</v>
      </c>
      <c r="E50" s="23">
        <v>9.2939814814814812E-3</v>
      </c>
      <c r="F50" s="18" t="s">
        <v>1029</v>
      </c>
      <c r="G50" s="23">
        <v>7.3032407407407404E-3</v>
      </c>
      <c r="H50" s="18" t="s">
        <v>1028</v>
      </c>
      <c r="I50" s="23">
        <v>1.5972222222222223E-3</v>
      </c>
      <c r="J50" s="18" t="s">
        <v>1027</v>
      </c>
      <c r="K50" s="23">
        <v>3.9351851851851852E-4</v>
      </c>
      <c r="L50" s="23">
        <v>2.3611111111111111E-3</v>
      </c>
      <c r="M50" s="44">
        <v>77</v>
      </c>
      <c r="N50" s="42">
        <v>0.16559139784946236</v>
      </c>
      <c r="O50" s="43">
        <v>3.3009391639258632</v>
      </c>
      <c r="P50" s="42">
        <v>0.95867055791390254</v>
      </c>
      <c r="Q50" s="22">
        <v>0.32224537037037038</v>
      </c>
      <c r="R50" s="22">
        <v>0.30892361111111111</v>
      </c>
      <c r="S50" s="23">
        <v>1.5682870370370371E-2</v>
      </c>
      <c r="T50" s="23">
        <v>4.8368055555555553E-2</v>
      </c>
    </row>
    <row r="51" spans="1:20" ht="20.100000000000001" customHeight="1" x14ac:dyDescent="0.4">
      <c r="A51" s="18" t="s">
        <v>599</v>
      </c>
      <c r="B51" s="45">
        <v>339</v>
      </c>
      <c r="C51" s="43">
        <v>24.214285714285715</v>
      </c>
      <c r="D51" s="43">
        <v>4.9000000000000004</v>
      </c>
      <c r="E51" s="23">
        <v>8.4953703703703701E-3</v>
      </c>
      <c r="F51" s="18" t="s">
        <v>1026</v>
      </c>
      <c r="G51" s="23">
        <v>7.0486111111111114E-3</v>
      </c>
      <c r="H51" s="18" t="s">
        <v>1025</v>
      </c>
      <c r="I51" s="23">
        <v>1.3310185185185185E-3</v>
      </c>
      <c r="J51" s="18" t="s">
        <v>1024</v>
      </c>
      <c r="K51" s="23">
        <v>1.0416666666666667E-4</v>
      </c>
      <c r="L51" s="23">
        <v>1.3541666666666667E-3</v>
      </c>
      <c r="M51" s="44">
        <v>27</v>
      </c>
      <c r="N51" s="42">
        <v>7.9646017699115043E-2</v>
      </c>
      <c r="O51" s="43">
        <v>3.6716466387779367</v>
      </c>
      <c r="P51" s="42">
        <v>0.96261250830294554</v>
      </c>
      <c r="Q51" s="22">
        <v>0.28546296296296297</v>
      </c>
      <c r="R51" s="22">
        <v>0.27479166666666666</v>
      </c>
      <c r="S51" s="23">
        <v>2.2233796296296297E-2</v>
      </c>
      <c r="T51" s="23">
        <v>4.5381944444444447E-2</v>
      </c>
    </row>
    <row r="52" spans="1:20" ht="20.100000000000001" customHeight="1" x14ac:dyDescent="0.4">
      <c r="A52" s="18" t="s">
        <v>89</v>
      </c>
      <c r="B52" s="45">
        <v>546</v>
      </c>
      <c r="C52" s="43">
        <v>26</v>
      </c>
      <c r="D52" s="43">
        <v>4.8</v>
      </c>
      <c r="E52" s="23">
        <v>8.564814814814815E-3</v>
      </c>
      <c r="F52" s="18" t="s">
        <v>1023</v>
      </c>
      <c r="G52" s="23">
        <v>6.8171296296296296E-3</v>
      </c>
      <c r="H52" s="18" t="s">
        <v>1022</v>
      </c>
      <c r="I52" s="23">
        <v>1.6666666666666668E-3</v>
      </c>
      <c r="J52" s="18" t="s">
        <v>1021</v>
      </c>
      <c r="K52" s="23">
        <v>8.1018518518518516E-5</v>
      </c>
      <c r="L52" s="23">
        <v>1.4699074074074074E-3</v>
      </c>
      <c r="M52" s="44">
        <v>32</v>
      </c>
      <c r="N52" s="42">
        <v>5.8608058608058608E-2</v>
      </c>
      <c r="O52" s="43">
        <v>3.5796915966022227</v>
      </c>
      <c r="P52" s="42">
        <v>0.97334734044998228</v>
      </c>
      <c r="Q52" s="22">
        <v>0.31091435185185184</v>
      </c>
      <c r="R52" s="22">
        <v>0.3026388888888889</v>
      </c>
      <c r="S52" s="23">
        <v>2.0208333333333332E-2</v>
      </c>
      <c r="T52" s="23">
        <v>3.982638888888889E-2</v>
      </c>
    </row>
    <row r="53" spans="1:20" ht="20.100000000000001" customHeight="1" x14ac:dyDescent="0.4">
      <c r="A53" s="18" t="s">
        <v>561</v>
      </c>
      <c r="B53" s="45">
        <v>53</v>
      </c>
      <c r="C53" s="43">
        <v>17.666666666666668</v>
      </c>
      <c r="D53" s="43">
        <v>4.2</v>
      </c>
      <c r="E53" s="23">
        <v>9.7337962962962959E-3</v>
      </c>
      <c r="F53" s="18" t="s">
        <v>1020</v>
      </c>
      <c r="G53" s="23">
        <v>6.7476851851851856E-3</v>
      </c>
      <c r="H53" s="18" t="s">
        <v>1019</v>
      </c>
      <c r="I53" s="23">
        <v>2.8587962962962963E-3</v>
      </c>
      <c r="J53" s="18" t="s">
        <v>1018</v>
      </c>
      <c r="K53" s="23">
        <v>1.273148148148148E-4</v>
      </c>
      <c r="L53" s="23">
        <v>2.2685185185185187E-3</v>
      </c>
      <c r="M53" s="44">
        <v>3</v>
      </c>
      <c r="N53" s="42">
        <v>5.6603773584905662E-2</v>
      </c>
      <c r="O53" s="43">
        <v>3.7785531777295565</v>
      </c>
      <c r="P53" s="42">
        <v>0.9747649748868602</v>
      </c>
      <c r="Q53" s="22">
        <v>0.1998611111111111</v>
      </c>
      <c r="R53" s="22">
        <v>0.1948148148148148</v>
      </c>
      <c r="S53" s="23">
        <v>6.2696759259259258E-2</v>
      </c>
      <c r="T53" s="23">
        <v>3.3437500000000002E-2</v>
      </c>
    </row>
    <row r="54" spans="1:20" ht="20.100000000000001" customHeight="1" x14ac:dyDescent="0.4">
      <c r="A54" s="18" t="s">
        <v>566</v>
      </c>
      <c r="B54" s="45">
        <v>414</v>
      </c>
      <c r="C54" s="43">
        <v>25.875</v>
      </c>
      <c r="D54" s="43">
        <v>5.4</v>
      </c>
      <c r="E54" s="23">
        <v>7.6967592592592591E-3</v>
      </c>
      <c r="F54" s="18" t="s">
        <v>1017</v>
      </c>
      <c r="G54" s="23">
        <v>6.5624999999999998E-3</v>
      </c>
      <c r="H54" s="18" t="s">
        <v>1016</v>
      </c>
      <c r="I54" s="23">
        <v>1.0648148148148149E-3</v>
      </c>
      <c r="J54" s="18" t="s">
        <v>1015</v>
      </c>
      <c r="K54" s="23">
        <v>8.1018518518518516E-5</v>
      </c>
      <c r="L54" s="23">
        <v>1.8518518518518519E-3</v>
      </c>
      <c r="M54" s="44">
        <v>17</v>
      </c>
      <c r="N54" s="42">
        <v>4.1062801932367152E-2</v>
      </c>
      <c r="O54" s="43">
        <v>3.8333699317623116</v>
      </c>
      <c r="P54" s="42">
        <v>0.88398232583240721</v>
      </c>
      <c r="Q54" s="22">
        <v>0.31815972222222222</v>
      </c>
      <c r="R54" s="22">
        <v>0.28125</v>
      </c>
      <c r="S54" s="23">
        <v>2.4872685185185185E-2</v>
      </c>
      <c r="T54" s="23">
        <v>4.9027777777777781E-2</v>
      </c>
    </row>
    <row r="55" spans="1:20" ht="20.100000000000001" customHeight="1" x14ac:dyDescent="0.4">
      <c r="A55" s="18" t="s">
        <v>86</v>
      </c>
      <c r="B55" s="45">
        <v>463</v>
      </c>
      <c r="C55" s="43">
        <v>23.15</v>
      </c>
      <c r="D55" s="43">
        <v>5.4</v>
      </c>
      <c r="E55" s="23">
        <v>7.7083333333333335E-3</v>
      </c>
      <c r="F55" s="18" t="s">
        <v>1014</v>
      </c>
      <c r="G55" s="23">
        <v>6.0648148148148145E-3</v>
      </c>
      <c r="H55" s="18" t="s">
        <v>1013</v>
      </c>
      <c r="I55" s="23">
        <v>1.5393518518518519E-3</v>
      </c>
      <c r="J55" s="18" t="s">
        <v>1012</v>
      </c>
      <c r="K55" s="23">
        <v>1.0416666666666667E-4</v>
      </c>
      <c r="L55" s="23">
        <v>1.6087962962962963E-3</v>
      </c>
      <c r="M55" s="44">
        <v>30</v>
      </c>
      <c r="N55" s="42">
        <v>6.4794816414686832E-2</v>
      </c>
      <c r="O55" s="43">
        <v>3.7081452614248405</v>
      </c>
      <c r="P55" s="42">
        <v>0.85179836053154345</v>
      </c>
      <c r="Q55" s="22">
        <v>0.30538194444444444</v>
      </c>
      <c r="R55" s="22">
        <v>0.26012731481481483</v>
      </c>
      <c r="S55" s="23">
        <v>4.1076388888888891E-2</v>
      </c>
      <c r="T55" s="23">
        <v>5.3611111111111109E-2</v>
      </c>
    </row>
    <row r="56" spans="1:20" ht="20.100000000000001" customHeight="1" x14ac:dyDescent="0.4">
      <c r="A56" s="18" t="s">
        <v>96</v>
      </c>
      <c r="B56" s="45">
        <v>488</v>
      </c>
      <c r="C56" s="43">
        <v>27.111111111111111</v>
      </c>
      <c r="D56" s="43">
        <v>6.1</v>
      </c>
      <c r="E56" s="23">
        <v>6.7592592592592591E-3</v>
      </c>
      <c r="F56" s="18" t="s">
        <v>1011</v>
      </c>
      <c r="G56" s="23">
        <v>6.053240740740741E-3</v>
      </c>
      <c r="H56" s="18" t="s">
        <v>1010</v>
      </c>
      <c r="I56" s="23">
        <v>6.7129629629629625E-4</v>
      </c>
      <c r="J56" s="18" t="s">
        <v>1009</v>
      </c>
      <c r="K56" s="23">
        <v>2.3148148148148147E-5</v>
      </c>
      <c r="L56" s="23">
        <v>2.2222222222222222E-3</v>
      </c>
      <c r="M56" s="44">
        <v>6</v>
      </c>
      <c r="N56" s="42">
        <v>1.2295081967213115E-2</v>
      </c>
      <c r="O56" s="43">
        <v>4.0961318688847408</v>
      </c>
      <c r="P56" s="42">
        <v>0.85725008510540679</v>
      </c>
      <c r="Q56" s="22">
        <v>0.32170138888888888</v>
      </c>
      <c r="R56" s="22">
        <v>0.27577546296296296</v>
      </c>
      <c r="S56" s="23">
        <v>1.6145833333333335E-2</v>
      </c>
      <c r="T56" s="23">
        <v>4.8043981481481479E-2</v>
      </c>
    </row>
    <row r="57" spans="1:20" ht="20.100000000000001" customHeight="1" x14ac:dyDescent="0.4">
      <c r="A57" s="18" t="s">
        <v>85</v>
      </c>
      <c r="B57" s="45">
        <v>603</v>
      </c>
      <c r="C57" s="43">
        <v>35.470588235294116</v>
      </c>
      <c r="D57" s="43">
        <v>6.7</v>
      </c>
      <c r="E57" s="23">
        <v>6.1342592592592594E-3</v>
      </c>
      <c r="F57" s="18" t="s">
        <v>1008</v>
      </c>
      <c r="G57" s="23">
        <v>5.2430555555555555E-3</v>
      </c>
      <c r="H57" s="18" t="s">
        <v>1007</v>
      </c>
      <c r="I57" s="23">
        <v>8.6805555555555551E-4</v>
      </c>
      <c r="J57" s="18" t="s">
        <v>1006</v>
      </c>
      <c r="K57" s="23">
        <v>2.3148148148148147E-5</v>
      </c>
      <c r="L57" s="23">
        <v>1.5972222222222223E-3</v>
      </c>
      <c r="M57" s="44">
        <v>7</v>
      </c>
      <c r="N57" s="42">
        <v>1.1608623548922056E-2</v>
      </c>
      <c r="O57" s="43">
        <v>4.8767881758833465</v>
      </c>
      <c r="P57" s="42">
        <v>0.94490484813172537</v>
      </c>
      <c r="Q57" s="22">
        <v>0.32072916666666668</v>
      </c>
      <c r="R57" s="22">
        <v>0.30305555555555558</v>
      </c>
      <c r="S57" s="23">
        <v>1.7071759259259259E-2</v>
      </c>
      <c r="T57" s="23">
        <v>4.8449074074074075E-2</v>
      </c>
    </row>
    <row r="58" spans="1:20" ht="20.100000000000001" customHeight="1" x14ac:dyDescent="0.4">
      <c r="A58" s="18" t="s">
        <v>87</v>
      </c>
      <c r="B58" s="45">
        <v>558</v>
      </c>
      <c r="C58" s="43">
        <v>25.363636363636363</v>
      </c>
      <c r="D58" s="43">
        <v>6</v>
      </c>
      <c r="E58" s="23">
        <v>6.8634259259259256E-3</v>
      </c>
      <c r="F58" s="18" t="s">
        <v>1005</v>
      </c>
      <c r="G58" s="23">
        <v>5.0694444444444441E-3</v>
      </c>
      <c r="H58" s="18" t="s">
        <v>1004</v>
      </c>
      <c r="I58" s="23">
        <v>1.7476851851851852E-3</v>
      </c>
      <c r="J58" s="18" t="s">
        <v>1003</v>
      </c>
      <c r="K58" s="23">
        <v>4.6296296296296294E-5</v>
      </c>
      <c r="L58" s="23">
        <v>1.2268518518518518E-3</v>
      </c>
      <c r="M58" s="44">
        <v>22</v>
      </c>
      <c r="N58" s="42">
        <v>3.9426523297491037E-2</v>
      </c>
      <c r="O58" s="43">
        <v>4.0023152222034479</v>
      </c>
      <c r="P58" s="42">
        <v>0.93043212349160109</v>
      </c>
      <c r="Q58" s="22">
        <v>0.28379629629629627</v>
      </c>
      <c r="R58" s="22">
        <v>0.26405092592592594</v>
      </c>
      <c r="S58" s="23">
        <v>2.4675925925925928E-2</v>
      </c>
      <c r="T58" s="23">
        <v>3.4525462962962966E-2</v>
      </c>
    </row>
    <row r="59" spans="1:20" ht="20.100000000000001" customHeight="1" x14ac:dyDescent="0.4">
      <c r="A59" s="18" t="s">
        <v>568</v>
      </c>
      <c r="B59" s="45">
        <v>454</v>
      </c>
      <c r="C59" s="43">
        <v>28.375</v>
      </c>
      <c r="D59" s="43">
        <v>6</v>
      </c>
      <c r="E59" s="23">
        <v>6.8865740740740745E-3</v>
      </c>
      <c r="F59" s="18" t="s">
        <v>1002</v>
      </c>
      <c r="G59" s="23">
        <v>4.8726851851851848E-3</v>
      </c>
      <c r="H59" s="18" t="s">
        <v>1001</v>
      </c>
      <c r="I59" s="23">
        <v>1.8981481481481482E-3</v>
      </c>
      <c r="J59" s="18" t="s">
        <v>1000</v>
      </c>
      <c r="K59" s="23">
        <v>1.1574074074074075E-4</v>
      </c>
      <c r="L59" s="23">
        <v>1.238425925925926E-3</v>
      </c>
      <c r="M59" s="44">
        <v>41</v>
      </c>
      <c r="N59" s="42">
        <v>9.0308370044052858E-2</v>
      </c>
      <c r="O59" s="43">
        <v>4.2401715455521014</v>
      </c>
      <c r="P59" s="42">
        <v>0.88745178924554402</v>
      </c>
      <c r="Q59" s="22">
        <v>0.31418981481481484</v>
      </c>
      <c r="R59" s="22">
        <v>0.27883101851851849</v>
      </c>
      <c r="S59" s="23">
        <v>2.3842592592592592E-2</v>
      </c>
      <c r="T59" s="23">
        <v>3.878472222222222E-2</v>
      </c>
    </row>
    <row r="60" spans="1:20" ht="20.100000000000001" customHeight="1" x14ac:dyDescent="0.4">
      <c r="A60" s="18" t="s">
        <v>84</v>
      </c>
      <c r="B60" s="45">
        <v>546</v>
      </c>
      <c r="C60" s="43">
        <v>30.333333333333332</v>
      </c>
      <c r="D60" s="43">
        <v>6.6</v>
      </c>
      <c r="E60" s="23">
        <v>6.2384259259259259E-3</v>
      </c>
      <c r="F60" s="18" t="s">
        <v>999</v>
      </c>
      <c r="G60" s="23">
        <v>4.3750000000000004E-3</v>
      </c>
      <c r="H60" s="18" t="s">
        <v>998</v>
      </c>
      <c r="I60" s="23">
        <v>1.712962962962963E-3</v>
      </c>
      <c r="J60" s="18" t="s">
        <v>997</v>
      </c>
      <c r="K60" s="23">
        <v>1.5046296296296297E-4</v>
      </c>
      <c r="L60" s="23">
        <v>1.7939814814814815E-3</v>
      </c>
      <c r="M60" s="44">
        <v>47</v>
      </c>
      <c r="N60" s="42">
        <v>8.608058608058608E-2</v>
      </c>
      <c r="O60" s="43">
        <v>4.3991191735170521</v>
      </c>
      <c r="P60" s="42">
        <v>0.91800560759629812</v>
      </c>
      <c r="Q60" s="22">
        <v>0.31296296296296294</v>
      </c>
      <c r="R60" s="22">
        <v>0.28730324074074076</v>
      </c>
      <c r="S60" s="23">
        <v>2.4930555555555556E-2</v>
      </c>
      <c r="T60" s="23">
        <v>5.1435185185185188E-2</v>
      </c>
    </row>
    <row r="61" spans="1:20" ht="20.100000000000001" customHeight="1" x14ac:dyDescent="0.4">
      <c r="A61" s="18" t="s">
        <v>559</v>
      </c>
      <c r="B61" s="45">
        <v>0</v>
      </c>
      <c r="C61" s="43">
        <v>0</v>
      </c>
      <c r="D61" s="18" t="s">
        <v>79</v>
      </c>
      <c r="E61" s="23">
        <v>0</v>
      </c>
      <c r="F61" s="18" t="s">
        <v>81</v>
      </c>
      <c r="G61" s="23">
        <v>0</v>
      </c>
      <c r="H61" s="18" t="s">
        <v>81</v>
      </c>
      <c r="I61" s="23">
        <v>0</v>
      </c>
      <c r="J61" s="18" t="s">
        <v>81</v>
      </c>
      <c r="K61" s="23">
        <v>0</v>
      </c>
      <c r="L61" s="23">
        <v>0</v>
      </c>
      <c r="M61" s="44"/>
      <c r="N61" s="42"/>
      <c r="O61" s="43"/>
      <c r="P61" s="42">
        <v>0</v>
      </c>
      <c r="Q61" s="22">
        <v>0</v>
      </c>
      <c r="R61" s="22">
        <v>0</v>
      </c>
      <c r="S61" s="23">
        <v>0</v>
      </c>
      <c r="T61" s="23">
        <v>0</v>
      </c>
    </row>
    <row r="62" spans="1:20" ht="20.100000000000001" customHeight="1" x14ac:dyDescent="0.4">
      <c r="A62" s="18" t="s">
        <v>558</v>
      </c>
      <c r="B62" s="45">
        <v>0</v>
      </c>
      <c r="C62" s="43">
        <v>0</v>
      </c>
      <c r="D62" s="18" t="s">
        <v>79</v>
      </c>
      <c r="E62" s="23">
        <v>0</v>
      </c>
      <c r="F62" s="18" t="s">
        <v>81</v>
      </c>
      <c r="G62" s="23">
        <v>0</v>
      </c>
      <c r="H62" s="18" t="s">
        <v>81</v>
      </c>
      <c r="I62" s="23">
        <v>0</v>
      </c>
      <c r="J62" s="18" t="s">
        <v>81</v>
      </c>
      <c r="K62" s="23">
        <v>0</v>
      </c>
      <c r="L62" s="23">
        <v>0</v>
      </c>
      <c r="M62" s="44"/>
      <c r="N62" s="42"/>
      <c r="O62" s="43"/>
      <c r="P62" s="42">
        <v>0</v>
      </c>
      <c r="Q62" s="22">
        <v>0</v>
      </c>
      <c r="R62" s="22">
        <v>0</v>
      </c>
      <c r="S62" s="23">
        <v>0</v>
      </c>
      <c r="T62" s="23">
        <v>0</v>
      </c>
    </row>
    <row r="63" spans="1:20" ht="20.100000000000001" customHeight="1" x14ac:dyDescent="0.4">
      <c r="A63" s="18" t="s">
        <v>557</v>
      </c>
      <c r="B63" s="45">
        <v>0</v>
      </c>
      <c r="C63" s="43">
        <v>0</v>
      </c>
      <c r="D63" s="18" t="s">
        <v>79</v>
      </c>
      <c r="E63" s="23">
        <v>0</v>
      </c>
      <c r="F63" s="18" t="s">
        <v>81</v>
      </c>
      <c r="G63" s="23">
        <v>0</v>
      </c>
      <c r="H63" s="18" t="s">
        <v>81</v>
      </c>
      <c r="I63" s="23">
        <v>0</v>
      </c>
      <c r="J63" s="18" t="s">
        <v>81</v>
      </c>
      <c r="K63" s="23">
        <v>0</v>
      </c>
      <c r="L63" s="23">
        <v>0</v>
      </c>
      <c r="M63" s="44"/>
      <c r="N63" s="42"/>
      <c r="O63" s="43"/>
      <c r="P63" s="42">
        <v>0</v>
      </c>
      <c r="Q63" s="22">
        <v>0</v>
      </c>
      <c r="R63" s="22">
        <v>0</v>
      </c>
      <c r="S63" s="23">
        <v>0</v>
      </c>
      <c r="T63" s="23">
        <v>0</v>
      </c>
    </row>
    <row r="64" spans="1:20" ht="20.100000000000001" customHeight="1" x14ac:dyDescent="0.4">
      <c r="A64" s="18" t="s">
        <v>172</v>
      </c>
      <c r="B64" s="45">
        <v>0</v>
      </c>
      <c r="C64" s="43">
        <v>0</v>
      </c>
      <c r="D64" s="18" t="s">
        <v>79</v>
      </c>
      <c r="E64" s="23">
        <v>0</v>
      </c>
      <c r="F64" s="18" t="s">
        <v>81</v>
      </c>
      <c r="G64" s="23">
        <v>0</v>
      </c>
      <c r="H64" s="18" t="s">
        <v>81</v>
      </c>
      <c r="I64" s="23">
        <v>0</v>
      </c>
      <c r="J64" s="18" t="s">
        <v>81</v>
      </c>
      <c r="K64" s="23">
        <v>0</v>
      </c>
      <c r="L64" s="23">
        <v>0</v>
      </c>
      <c r="M64" s="44"/>
      <c r="N64" s="42"/>
      <c r="O64" s="43"/>
      <c r="P64" s="42">
        <v>0</v>
      </c>
      <c r="Q64" s="22">
        <v>0</v>
      </c>
      <c r="R64" s="22">
        <v>0</v>
      </c>
      <c r="S64" s="23">
        <v>0</v>
      </c>
      <c r="T64" s="23">
        <v>0</v>
      </c>
    </row>
    <row r="65" spans="1:20" ht="20.100000000000001" customHeight="1" x14ac:dyDescent="0.4">
      <c r="A65" s="18" t="s">
        <v>149</v>
      </c>
      <c r="B65" s="45">
        <v>0</v>
      </c>
      <c r="C65" s="43">
        <v>0</v>
      </c>
      <c r="D65" s="18" t="s">
        <v>79</v>
      </c>
      <c r="E65" s="23">
        <v>0</v>
      </c>
      <c r="F65" s="18" t="s">
        <v>81</v>
      </c>
      <c r="G65" s="23">
        <v>0</v>
      </c>
      <c r="H65" s="18" t="s">
        <v>81</v>
      </c>
      <c r="I65" s="23">
        <v>0</v>
      </c>
      <c r="J65" s="18" t="s">
        <v>81</v>
      </c>
      <c r="K65" s="23">
        <v>0</v>
      </c>
      <c r="L65" s="23">
        <v>0</v>
      </c>
      <c r="M65" s="44"/>
      <c r="N65" s="42"/>
      <c r="O65" s="43"/>
      <c r="P65" s="42">
        <v>0</v>
      </c>
      <c r="Q65" s="22">
        <v>0</v>
      </c>
      <c r="R65" s="22">
        <v>0</v>
      </c>
      <c r="S65" s="23">
        <v>0</v>
      </c>
      <c r="T65" s="23">
        <v>0</v>
      </c>
    </row>
    <row r="66" spans="1:20" ht="20.100000000000001" customHeight="1" x14ac:dyDescent="0.4">
      <c r="A66" s="18" t="s">
        <v>310</v>
      </c>
      <c r="B66" s="45">
        <v>0</v>
      </c>
      <c r="C66" s="43">
        <v>0</v>
      </c>
      <c r="D66" s="18" t="s">
        <v>79</v>
      </c>
      <c r="E66" s="23">
        <v>0</v>
      </c>
      <c r="F66" s="18" t="s">
        <v>81</v>
      </c>
      <c r="G66" s="23">
        <v>0</v>
      </c>
      <c r="H66" s="18" t="s">
        <v>81</v>
      </c>
      <c r="I66" s="23">
        <v>0</v>
      </c>
      <c r="J66" s="18" t="s">
        <v>81</v>
      </c>
      <c r="K66" s="23">
        <v>0</v>
      </c>
      <c r="L66" s="23">
        <v>0</v>
      </c>
      <c r="M66" s="44"/>
      <c r="N66" s="42"/>
      <c r="O66" s="43"/>
      <c r="P66" s="42">
        <v>0</v>
      </c>
      <c r="Q66" s="22">
        <v>0</v>
      </c>
      <c r="R66" s="22">
        <v>0</v>
      </c>
      <c r="S66" s="23">
        <v>0</v>
      </c>
      <c r="T66" s="23">
        <v>0</v>
      </c>
    </row>
    <row r="67" spans="1:20" ht="20.100000000000001" customHeight="1" x14ac:dyDescent="0.4">
      <c r="A67" s="18" t="s">
        <v>611</v>
      </c>
      <c r="B67" s="45">
        <v>0</v>
      </c>
      <c r="C67" s="43">
        <v>0</v>
      </c>
      <c r="D67" s="18" t="s">
        <v>79</v>
      </c>
      <c r="E67" s="23">
        <v>0</v>
      </c>
      <c r="F67" s="18" t="s">
        <v>81</v>
      </c>
      <c r="G67" s="23">
        <v>0</v>
      </c>
      <c r="H67" s="18" t="s">
        <v>81</v>
      </c>
      <c r="I67" s="23">
        <v>0</v>
      </c>
      <c r="J67" s="18" t="s">
        <v>81</v>
      </c>
      <c r="K67" s="23">
        <v>0</v>
      </c>
      <c r="L67" s="23">
        <v>0</v>
      </c>
      <c r="M67" s="44"/>
      <c r="N67" s="42"/>
      <c r="O67" s="43"/>
      <c r="P67" s="42">
        <v>0</v>
      </c>
      <c r="Q67" s="22">
        <v>0</v>
      </c>
      <c r="R67" s="22">
        <v>0</v>
      </c>
      <c r="S67" s="23">
        <v>0</v>
      </c>
      <c r="T67" s="23">
        <v>0</v>
      </c>
    </row>
    <row r="68" spans="1:20" ht="20.100000000000001" customHeight="1" x14ac:dyDescent="0.4">
      <c r="A68" s="18" t="s">
        <v>556</v>
      </c>
      <c r="B68" s="45">
        <v>0</v>
      </c>
      <c r="C68" s="43">
        <v>0</v>
      </c>
      <c r="D68" s="18" t="s">
        <v>79</v>
      </c>
      <c r="E68" s="23">
        <v>0</v>
      </c>
      <c r="F68" s="18" t="s">
        <v>81</v>
      </c>
      <c r="G68" s="23">
        <v>0</v>
      </c>
      <c r="H68" s="18" t="s">
        <v>81</v>
      </c>
      <c r="I68" s="23">
        <v>0</v>
      </c>
      <c r="J68" s="18" t="s">
        <v>81</v>
      </c>
      <c r="K68" s="23">
        <v>0</v>
      </c>
      <c r="L68" s="23">
        <v>0</v>
      </c>
      <c r="M68" s="44"/>
      <c r="N68" s="42"/>
      <c r="O68" s="43"/>
      <c r="P68" s="42">
        <v>0</v>
      </c>
      <c r="Q68" s="22">
        <v>0</v>
      </c>
      <c r="R68" s="22">
        <v>0</v>
      </c>
      <c r="S68" s="23">
        <v>0</v>
      </c>
      <c r="T68" s="23">
        <v>0</v>
      </c>
    </row>
    <row r="69" spans="1:20" ht="20.100000000000001" customHeight="1" x14ac:dyDescent="0.4">
      <c r="A69" s="18" t="s">
        <v>555</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554</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ht="20.100000000000001" customHeight="1" x14ac:dyDescent="0.4">
      <c r="A71" s="18" t="s">
        <v>553</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ht="20.100000000000001" customHeight="1" x14ac:dyDescent="0.4">
      <c r="A72" s="18" t="s">
        <v>552</v>
      </c>
      <c r="B72" s="45">
        <v>0</v>
      </c>
      <c r="C72" s="43">
        <v>0</v>
      </c>
      <c r="D72" s="18" t="s">
        <v>79</v>
      </c>
      <c r="E72" s="23">
        <v>0</v>
      </c>
      <c r="F72" s="18" t="s">
        <v>81</v>
      </c>
      <c r="G72" s="23">
        <v>0</v>
      </c>
      <c r="H72" s="18" t="s">
        <v>81</v>
      </c>
      <c r="I72" s="23">
        <v>0</v>
      </c>
      <c r="J72" s="18" t="s">
        <v>81</v>
      </c>
      <c r="K72" s="23">
        <v>0</v>
      </c>
      <c r="L72" s="23">
        <v>0</v>
      </c>
      <c r="M72" s="44"/>
      <c r="N72" s="42"/>
      <c r="O72" s="43"/>
      <c r="P72" s="42">
        <v>0</v>
      </c>
      <c r="Q72" s="22">
        <v>0</v>
      </c>
      <c r="R72" s="22">
        <v>0</v>
      </c>
      <c r="S72" s="23">
        <v>0</v>
      </c>
      <c r="T72" s="23">
        <v>0</v>
      </c>
    </row>
    <row r="73" spans="1:20" ht="20.100000000000001" customHeight="1" x14ac:dyDescent="0.4">
      <c r="A73" s="18" t="s">
        <v>610</v>
      </c>
      <c r="B73" s="45">
        <v>0</v>
      </c>
      <c r="C73" s="43">
        <v>0</v>
      </c>
      <c r="D73" s="18" t="s">
        <v>79</v>
      </c>
      <c r="E73" s="23">
        <v>0</v>
      </c>
      <c r="F73" s="18" t="s">
        <v>81</v>
      </c>
      <c r="G73" s="23">
        <v>0</v>
      </c>
      <c r="H73" s="18" t="s">
        <v>81</v>
      </c>
      <c r="I73" s="23">
        <v>0</v>
      </c>
      <c r="J73" s="18" t="s">
        <v>81</v>
      </c>
      <c r="K73" s="23">
        <v>0</v>
      </c>
      <c r="L73" s="23">
        <v>0</v>
      </c>
      <c r="M73" s="44"/>
      <c r="N73" s="42"/>
      <c r="O73" s="43"/>
      <c r="P73" s="42">
        <v>0</v>
      </c>
      <c r="Q73" s="22">
        <v>0</v>
      </c>
      <c r="R73" s="22">
        <v>0</v>
      </c>
      <c r="S73" s="23">
        <v>0</v>
      </c>
      <c r="T73" s="23">
        <v>0</v>
      </c>
    </row>
    <row r="74" spans="1:20" ht="20.100000000000001" customHeight="1" x14ac:dyDescent="0.4">
      <c r="A74" s="18" t="s">
        <v>619</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605</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ht="20.100000000000001" customHeight="1" x14ac:dyDescent="0.4">
      <c r="A76" s="18" t="s">
        <v>551</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615</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604</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550</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161</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155</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549</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548</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547</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546</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545</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544</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543</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173</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542</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560</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541</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540</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539</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538</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537</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536</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535</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534</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533</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532</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618</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531</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530</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529</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528</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527</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ht="20.100000000000001" customHeight="1" x14ac:dyDescent="0.4">
      <c r="A108" s="18" t="s">
        <v>526</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ht="20.100000000000001" customHeight="1" x14ac:dyDescent="0.4">
      <c r="A109" s="18" t="s">
        <v>525</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600</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ht="20.100000000000001" customHeight="1" x14ac:dyDescent="0.4">
      <c r="A111" s="18" t="s">
        <v>612</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616</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ht="20.100000000000001" customHeight="1" x14ac:dyDescent="0.4">
      <c r="A113" s="18" t="s">
        <v>613</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ht="20.100000000000001" customHeight="1" x14ac:dyDescent="0.4">
      <c r="A114" s="18" t="s">
        <v>614</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590</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609</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607</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602</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603</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601</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606</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608</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524</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83</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523</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174</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122</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582</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519</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518</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113</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110</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101</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574</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121</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124</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125</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175</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0</v>
      </c>
      <c r="R138" s="22">
        <v>0</v>
      </c>
      <c r="S138" s="23">
        <v>0</v>
      </c>
      <c r="T138" s="23">
        <v>0</v>
      </c>
    </row>
    <row r="139" spans="1:20" ht="20.100000000000001" customHeight="1" x14ac:dyDescent="0.4">
      <c r="A139" s="18" t="s">
        <v>517</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515</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598</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581</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580</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587</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513</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0</v>
      </c>
      <c r="R145" s="22">
        <v>0</v>
      </c>
      <c r="S145" s="23">
        <v>0</v>
      </c>
      <c r="T145" s="23">
        <v>0</v>
      </c>
    </row>
    <row r="146" spans="1:20" ht="20.100000000000001" customHeight="1" x14ac:dyDescent="0.4">
      <c r="A146" s="18" t="s">
        <v>511</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576</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0</v>
      </c>
      <c r="R147" s="22">
        <v>0</v>
      </c>
      <c r="S147" s="23">
        <v>0</v>
      </c>
      <c r="T147" s="23">
        <v>0</v>
      </c>
    </row>
    <row r="148" spans="1:20" ht="20.100000000000001" customHeight="1" x14ac:dyDescent="0.4">
      <c r="A148" s="18" t="s">
        <v>509</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585</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0</v>
      </c>
      <c r="R149" s="22">
        <v>0</v>
      </c>
      <c r="S149" s="23">
        <v>0</v>
      </c>
      <c r="T149" s="23">
        <v>0</v>
      </c>
    </row>
    <row r="150" spans="1:20" ht="20.100000000000001" customHeight="1" x14ac:dyDescent="0.4">
      <c r="A150" s="18" t="s">
        <v>168</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93</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575</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169</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594</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564</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578</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507</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506</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108</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563</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505</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591</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0</v>
      </c>
      <c r="R162" s="22">
        <v>0</v>
      </c>
      <c r="S162" s="23">
        <v>0</v>
      </c>
      <c r="T162" s="23">
        <v>0</v>
      </c>
    </row>
    <row r="163" spans="1:20" ht="20.100000000000001" customHeight="1" x14ac:dyDescent="0.4">
      <c r="A163" s="18" t="s">
        <v>583</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0</v>
      </c>
      <c r="R163" s="22">
        <v>0</v>
      </c>
      <c r="S163" s="23">
        <v>0</v>
      </c>
      <c r="T163" s="23">
        <v>0</v>
      </c>
    </row>
    <row r="164" spans="1:20" ht="20.100000000000001" customHeight="1" x14ac:dyDescent="0.4">
      <c r="A164" s="18" t="s">
        <v>119</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569</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106</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82</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503</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502</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105</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571</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570</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182</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17942</v>
      </c>
      <c r="C174" s="38">
        <v>18.748171368861023</v>
      </c>
      <c r="D174" s="38">
        <v>3.7</v>
      </c>
      <c r="E174" s="35">
        <v>1.1064814814814816E-2</v>
      </c>
      <c r="F174" s="40" t="s">
        <v>996</v>
      </c>
      <c r="G174" s="35">
        <v>8.9004629629629625E-3</v>
      </c>
      <c r="H174" s="40" t="s">
        <v>995</v>
      </c>
      <c r="I174" s="35">
        <v>1.9097222222222222E-3</v>
      </c>
      <c r="J174" s="40" t="s">
        <v>994</v>
      </c>
      <c r="K174" s="35">
        <v>2.6620370370370372E-4</v>
      </c>
      <c r="L174" s="35">
        <v>1.9444444444444444E-3</v>
      </c>
      <c r="M174" s="39">
        <v>2414</v>
      </c>
      <c r="N174" s="37">
        <v>0.13454464385241333</v>
      </c>
      <c r="O174" s="38">
        <v>2.8910999146633394</v>
      </c>
      <c r="P174" s="37">
        <v>0.86263250922595391</v>
      </c>
      <c r="Q174" s="36">
        <v>0.31322916666666667</v>
      </c>
      <c r="R174" s="36">
        <v>0.27019675925925923</v>
      </c>
      <c r="S174" s="35">
        <v>1.9895833333333335E-2</v>
      </c>
      <c r="T174" s="35">
        <v>4.341435185185185E-2</v>
      </c>
    </row>
    <row r="176" spans="1:20" ht="20.100000000000001" customHeight="1" x14ac:dyDescent="0.4">
      <c r="A176" s="18" t="s">
        <v>993</v>
      </c>
    </row>
  </sheetData>
  <phoneticPr fontId="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433BA-4205-4C06-A04A-DBD449E001CF}">
  <sheetPr codeName="Sheet15"/>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504</v>
      </c>
      <c r="B2" s="45">
        <v>114</v>
      </c>
      <c r="C2" s="43">
        <v>7.125</v>
      </c>
      <c r="D2" s="43">
        <v>1.7</v>
      </c>
      <c r="E2" s="23">
        <v>2.3587962962962963E-2</v>
      </c>
      <c r="F2" s="18" t="s">
        <v>1319</v>
      </c>
      <c r="G2" s="23">
        <v>1.773148148148148E-2</v>
      </c>
      <c r="H2" s="18" t="s">
        <v>1318</v>
      </c>
      <c r="I2" s="23">
        <v>3.2754629629629631E-3</v>
      </c>
      <c r="J2" s="18" t="s">
        <v>1317</v>
      </c>
      <c r="K2" s="23">
        <v>2.5810185185185185E-3</v>
      </c>
      <c r="L2" s="23">
        <v>3.5879629629629629E-3</v>
      </c>
      <c r="M2" s="44">
        <v>82</v>
      </c>
      <c r="N2" s="42">
        <v>0.7192982456140351</v>
      </c>
      <c r="O2" s="43">
        <v>1.3781813653699875</v>
      </c>
      <c r="P2" s="42">
        <v>0.79482512455994203</v>
      </c>
      <c r="Q2" s="22">
        <v>0.27101851851851849</v>
      </c>
      <c r="R2" s="22">
        <v>0.21540509259259261</v>
      </c>
      <c r="S2" s="23">
        <v>1.7604166666666667E-2</v>
      </c>
      <c r="T2" s="23">
        <v>4.071759259259259E-2</v>
      </c>
    </row>
    <row r="3" spans="1:20" ht="20.100000000000001" customHeight="1" x14ac:dyDescent="0.4">
      <c r="A3" s="18" t="s">
        <v>112</v>
      </c>
      <c r="B3" s="45">
        <v>196</v>
      </c>
      <c r="C3" s="43">
        <v>10.888888888888889</v>
      </c>
      <c r="D3" s="43">
        <v>1.9</v>
      </c>
      <c r="E3" s="23">
        <v>2.1134259259259259E-2</v>
      </c>
      <c r="F3" s="18" t="s">
        <v>1316</v>
      </c>
      <c r="G3" s="23">
        <v>1.6006944444444445E-2</v>
      </c>
      <c r="H3" s="18" t="s">
        <v>1315</v>
      </c>
      <c r="I3" s="23">
        <v>3.4375E-3</v>
      </c>
      <c r="J3" s="18" t="s">
        <v>1314</v>
      </c>
      <c r="K3" s="23">
        <v>1.6782407407407408E-3</v>
      </c>
      <c r="L3" s="23">
        <v>2.9861111111111113E-3</v>
      </c>
      <c r="M3" s="44">
        <v>110</v>
      </c>
      <c r="N3" s="42">
        <v>0.56122448979591832</v>
      </c>
      <c r="O3" s="43">
        <v>1.5647023793042669</v>
      </c>
      <c r="P3" s="42">
        <v>0.8953842182852082</v>
      </c>
      <c r="Q3" s="22">
        <v>0.32384259259259257</v>
      </c>
      <c r="R3" s="22">
        <v>0.28996527777777775</v>
      </c>
      <c r="S3" s="23">
        <v>1.3472222222222222E-2</v>
      </c>
      <c r="T3" s="23">
        <v>4.884259259259259E-2</v>
      </c>
    </row>
    <row r="4" spans="1:20" ht="20.100000000000001" customHeight="1" x14ac:dyDescent="0.4">
      <c r="A4" s="18" t="s">
        <v>114</v>
      </c>
      <c r="B4" s="45">
        <v>225</v>
      </c>
      <c r="C4" s="43">
        <v>12.5</v>
      </c>
      <c r="D4" s="43">
        <v>2.2000000000000002</v>
      </c>
      <c r="E4" s="23">
        <v>1.8483796296296297E-2</v>
      </c>
      <c r="F4" s="18" t="s">
        <v>1313</v>
      </c>
      <c r="G4" s="23">
        <v>1.5127314814814816E-2</v>
      </c>
      <c r="H4" s="18" t="s">
        <v>1312</v>
      </c>
      <c r="I4" s="23">
        <v>2.5000000000000001E-3</v>
      </c>
      <c r="J4" s="18" t="s">
        <v>1311</v>
      </c>
      <c r="K4" s="23">
        <v>8.564814814814815E-4</v>
      </c>
      <c r="L4" s="23">
        <v>1.4351851851851852E-3</v>
      </c>
      <c r="M4" s="44">
        <v>135</v>
      </c>
      <c r="N4" s="42">
        <v>0.6</v>
      </c>
      <c r="O4" s="43">
        <v>1.6740468261030101</v>
      </c>
      <c r="P4" s="42">
        <v>0.96685176902800984</v>
      </c>
      <c r="Q4" s="22">
        <v>0.32179398148148147</v>
      </c>
      <c r="R4" s="22">
        <v>0.31112268518518521</v>
      </c>
      <c r="S4" s="23">
        <v>2.3564814814814816E-2</v>
      </c>
      <c r="T4" s="23">
        <v>4.5821759259259257E-2</v>
      </c>
    </row>
    <row r="5" spans="1:20" ht="20.100000000000001" customHeight="1" x14ac:dyDescent="0.4">
      <c r="A5" s="18" t="s">
        <v>168</v>
      </c>
      <c r="B5" s="45">
        <v>142</v>
      </c>
      <c r="C5" s="43">
        <v>7.4736842105263159</v>
      </c>
      <c r="D5" s="43">
        <v>2.2999999999999998</v>
      </c>
      <c r="E5" s="23">
        <v>1.7835648148148149E-2</v>
      </c>
      <c r="F5" s="18" t="s">
        <v>1310</v>
      </c>
      <c r="G5" s="23">
        <v>1.4849537037037038E-2</v>
      </c>
      <c r="H5" s="18" t="s">
        <v>1309</v>
      </c>
      <c r="I5" s="23">
        <v>1.7824074074074075E-3</v>
      </c>
      <c r="J5" s="18" t="s">
        <v>1308</v>
      </c>
      <c r="K5" s="23">
        <v>1.2037037037037038E-3</v>
      </c>
      <c r="L5" s="23">
        <v>2.7199074074074074E-3</v>
      </c>
      <c r="M5" s="44">
        <v>63</v>
      </c>
      <c r="N5" s="42">
        <v>0.44366197183098594</v>
      </c>
      <c r="O5" s="43">
        <v>1.7642762511208692</v>
      </c>
      <c r="P5" s="42">
        <v>0.79920119087071073</v>
      </c>
      <c r="Q5" s="22">
        <v>0.22085648148148149</v>
      </c>
      <c r="R5" s="22">
        <v>0.17650462962962962</v>
      </c>
      <c r="S5" s="23">
        <v>1.0648148148148148E-2</v>
      </c>
      <c r="T5" s="23">
        <v>2.1562499999999998E-2</v>
      </c>
    </row>
    <row r="6" spans="1:20" ht="20.100000000000001" customHeight="1" x14ac:dyDescent="0.4">
      <c r="A6" s="18" t="s">
        <v>129</v>
      </c>
      <c r="B6" s="45">
        <v>254</v>
      </c>
      <c r="C6" s="43">
        <v>13.368421052631579</v>
      </c>
      <c r="D6" s="43">
        <v>2.5</v>
      </c>
      <c r="E6" s="23">
        <v>1.653935185185185E-2</v>
      </c>
      <c r="F6" s="18" t="s">
        <v>1307</v>
      </c>
      <c r="G6" s="23">
        <v>1.4305555555555556E-2</v>
      </c>
      <c r="H6" s="18" t="s">
        <v>1306</v>
      </c>
      <c r="I6" s="23">
        <v>1.9907407407407408E-3</v>
      </c>
      <c r="J6" s="18" t="s">
        <v>1305</v>
      </c>
      <c r="K6" s="23">
        <v>2.5462962962962961E-4</v>
      </c>
      <c r="L6" s="23">
        <v>2.0370370370370369E-3</v>
      </c>
      <c r="M6" s="44">
        <v>31</v>
      </c>
      <c r="N6" s="42">
        <v>0.12204724409448819</v>
      </c>
      <c r="O6" s="43">
        <v>1.8011397101526558</v>
      </c>
      <c r="P6" s="42">
        <v>0.95546127378956758</v>
      </c>
      <c r="Q6" s="22">
        <v>0.32366898148148149</v>
      </c>
      <c r="R6" s="22">
        <v>0.30925925925925923</v>
      </c>
      <c r="S6" s="23">
        <v>1.4675925925925926E-2</v>
      </c>
      <c r="T6" s="23">
        <v>4.8750000000000002E-2</v>
      </c>
    </row>
    <row r="7" spans="1:20" ht="20.100000000000001" customHeight="1" x14ac:dyDescent="0.4">
      <c r="A7" s="18" t="s">
        <v>82</v>
      </c>
      <c r="B7" s="45">
        <v>121</v>
      </c>
      <c r="C7" s="43">
        <v>7.5625</v>
      </c>
      <c r="D7" s="43">
        <v>2.4</v>
      </c>
      <c r="E7" s="23">
        <v>1.7256944444444443E-2</v>
      </c>
      <c r="F7" s="18" t="s">
        <v>1304</v>
      </c>
      <c r="G7" s="23">
        <v>1.4108796296296296E-2</v>
      </c>
      <c r="H7" s="18" t="s">
        <v>1303</v>
      </c>
      <c r="I7" s="23">
        <v>2.0833333333333333E-3</v>
      </c>
      <c r="J7" s="18" t="s">
        <v>1302</v>
      </c>
      <c r="K7" s="23">
        <v>1.0648148148148149E-3</v>
      </c>
      <c r="L7" s="23">
        <v>1.8287037037037037E-3</v>
      </c>
      <c r="M7" s="44">
        <v>70</v>
      </c>
      <c r="N7" s="42">
        <v>0.57851239669421484</v>
      </c>
      <c r="O7" s="43">
        <v>1.8217657266906171</v>
      </c>
      <c r="P7" s="42">
        <v>0.61096866382414305</v>
      </c>
      <c r="Q7" s="22">
        <v>0.28310185185185183</v>
      </c>
      <c r="R7" s="22">
        <v>0.17296296296296296</v>
      </c>
      <c r="S7" s="23">
        <v>1.5185185185185185E-2</v>
      </c>
      <c r="T7" s="23">
        <v>3.4155092592592591E-2</v>
      </c>
    </row>
    <row r="8" spans="1:20" ht="20.100000000000001" customHeight="1" x14ac:dyDescent="0.4">
      <c r="A8" s="18" t="s">
        <v>105</v>
      </c>
      <c r="B8" s="45">
        <v>149</v>
      </c>
      <c r="C8" s="43">
        <v>8.764705882352942</v>
      </c>
      <c r="D8" s="43">
        <v>2.2999999999999998</v>
      </c>
      <c r="E8" s="23">
        <v>1.7928240740740741E-2</v>
      </c>
      <c r="F8" s="18" t="s">
        <v>1301</v>
      </c>
      <c r="G8" s="23">
        <v>1.4027777777777778E-2</v>
      </c>
      <c r="H8" s="18" t="s">
        <v>1300</v>
      </c>
      <c r="I8" s="23">
        <v>2.0023148148148148E-3</v>
      </c>
      <c r="J8" s="18" t="s">
        <v>1299</v>
      </c>
      <c r="K8" s="23">
        <v>1.8981481481481482E-3</v>
      </c>
      <c r="L8" s="23">
        <v>3.1018518518518517E-3</v>
      </c>
      <c r="M8" s="44">
        <v>91</v>
      </c>
      <c r="N8" s="42">
        <v>0.61073825503355705</v>
      </c>
      <c r="O8" s="43">
        <v>1.6566793875388495</v>
      </c>
      <c r="P8" s="42">
        <v>0.72054162084644269</v>
      </c>
      <c r="Q8" s="22">
        <v>0.30593749999999997</v>
      </c>
      <c r="R8" s="22">
        <v>0.22043981481481481</v>
      </c>
      <c r="S8" s="23">
        <v>1.2129629629629629E-2</v>
      </c>
      <c r="T8" s="23">
        <v>3.4502314814814812E-2</v>
      </c>
    </row>
    <row r="9" spans="1:20" ht="20.100000000000001" customHeight="1" x14ac:dyDescent="0.4">
      <c r="A9" s="18" t="s">
        <v>597</v>
      </c>
      <c r="B9" s="45">
        <v>277</v>
      </c>
      <c r="C9" s="43">
        <v>15.388888888888889</v>
      </c>
      <c r="D9" s="43">
        <v>2.6</v>
      </c>
      <c r="E9" s="23">
        <v>1.5486111111111112E-2</v>
      </c>
      <c r="F9" s="18" t="s">
        <v>1298</v>
      </c>
      <c r="G9" s="23">
        <v>1.361111111111111E-2</v>
      </c>
      <c r="H9" s="18" t="s">
        <v>1297</v>
      </c>
      <c r="I9" s="23">
        <v>1.6782407407407408E-3</v>
      </c>
      <c r="J9" s="18" t="s">
        <v>1296</v>
      </c>
      <c r="K9" s="23">
        <v>1.9675925925925926E-4</v>
      </c>
      <c r="L9" s="23">
        <v>2.3611111111111111E-3</v>
      </c>
      <c r="M9" s="44">
        <v>23</v>
      </c>
      <c r="N9" s="42">
        <v>8.3032490974729242E-2</v>
      </c>
      <c r="O9" s="43">
        <v>2.044913837887647</v>
      </c>
      <c r="P9" s="42">
        <v>0.96357275438140566</v>
      </c>
      <c r="Q9" s="22">
        <v>0.32541666666666669</v>
      </c>
      <c r="R9" s="22">
        <v>0.3135648148148148</v>
      </c>
      <c r="S9" s="23">
        <v>1.6585648148148148E-2</v>
      </c>
      <c r="T9" s="23">
        <v>4.7303240740740743E-2</v>
      </c>
    </row>
    <row r="10" spans="1:20" ht="20.100000000000001" customHeight="1" x14ac:dyDescent="0.4">
      <c r="A10" s="18" t="s">
        <v>523</v>
      </c>
      <c r="B10" s="45">
        <v>71</v>
      </c>
      <c r="C10" s="43">
        <v>7.1</v>
      </c>
      <c r="D10" s="43">
        <v>2.5</v>
      </c>
      <c r="E10" s="23">
        <v>1.6157407407407409E-2</v>
      </c>
      <c r="F10" s="18" t="s">
        <v>1295</v>
      </c>
      <c r="G10" s="23">
        <v>1.3287037037037036E-2</v>
      </c>
      <c r="H10" s="18" t="s">
        <v>1294</v>
      </c>
      <c r="I10" s="23">
        <v>2.3032407407407407E-3</v>
      </c>
      <c r="J10" s="18" t="s">
        <v>1293</v>
      </c>
      <c r="K10" s="23">
        <v>5.7870370370370367E-4</v>
      </c>
      <c r="L10" s="23">
        <v>1.8634259259259259E-3</v>
      </c>
      <c r="M10" s="44">
        <v>22</v>
      </c>
      <c r="N10" s="42">
        <v>0.30985915492957744</v>
      </c>
      <c r="O10" s="43">
        <v>1.7578495167750077</v>
      </c>
      <c r="P10" s="42">
        <v>0.54172106993937741</v>
      </c>
      <c r="Q10" s="22">
        <v>0.31065972222222221</v>
      </c>
      <c r="R10" s="22">
        <v>0.16828703703703704</v>
      </c>
      <c r="S10" s="23">
        <v>8.773148148148148E-3</v>
      </c>
      <c r="T10" s="23">
        <v>2.8229166666666666E-2</v>
      </c>
    </row>
    <row r="11" spans="1:20" ht="20.100000000000001" customHeight="1" x14ac:dyDescent="0.4">
      <c r="A11" s="18" t="s">
        <v>123</v>
      </c>
      <c r="B11" s="45">
        <v>275</v>
      </c>
      <c r="C11" s="43">
        <v>13.75</v>
      </c>
      <c r="D11" s="43">
        <v>2.6</v>
      </c>
      <c r="E11" s="23">
        <v>1.5555555555555555E-2</v>
      </c>
      <c r="F11" s="18" t="s">
        <v>1292</v>
      </c>
      <c r="G11" s="23">
        <v>1.3159722222222222E-2</v>
      </c>
      <c r="H11" s="18" t="s">
        <v>1291</v>
      </c>
      <c r="I11" s="23">
        <v>2.0254629629629629E-3</v>
      </c>
      <c r="J11" s="18" t="s">
        <v>1290</v>
      </c>
      <c r="K11" s="23">
        <v>3.7037037037037035E-4</v>
      </c>
      <c r="L11" s="23">
        <v>2.3842592592592591E-3</v>
      </c>
      <c r="M11" s="44">
        <v>43</v>
      </c>
      <c r="N11" s="42">
        <v>0.15636363636363637</v>
      </c>
      <c r="O11" s="43">
        <v>1.8684376365304181</v>
      </c>
      <c r="P11" s="42">
        <v>0.95380820816127165</v>
      </c>
      <c r="Q11" s="22">
        <v>0.32148148148148148</v>
      </c>
      <c r="R11" s="22">
        <v>0.30663194444444447</v>
      </c>
      <c r="S11" s="23">
        <v>1.6689814814814814E-2</v>
      </c>
      <c r="T11" s="23">
        <v>4.8773148148148149E-2</v>
      </c>
    </row>
    <row r="12" spans="1:20" ht="20.100000000000001" customHeight="1" x14ac:dyDescent="0.4">
      <c r="A12" s="18" t="s">
        <v>111</v>
      </c>
      <c r="B12" s="45">
        <v>194</v>
      </c>
      <c r="C12" s="43">
        <v>13.857142857142858</v>
      </c>
      <c r="D12" s="43">
        <v>2.5</v>
      </c>
      <c r="E12" s="23">
        <v>1.6226851851851853E-2</v>
      </c>
      <c r="F12" s="18" t="s">
        <v>1289</v>
      </c>
      <c r="G12" s="23">
        <v>1.3078703703703703E-2</v>
      </c>
      <c r="H12" s="18" t="s">
        <v>1288</v>
      </c>
      <c r="I12" s="23">
        <v>2.4305555555555556E-3</v>
      </c>
      <c r="J12" s="18" t="s">
        <v>1287</v>
      </c>
      <c r="K12" s="23">
        <v>7.1759259259259259E-4</v>
      </c>
      <c r="L12" s="23">
        <v>2.2569444444444442E-3</v>
      </c>
      <c r="M12" s="44">
        <v>62</v>
      </c>
      <c r="N12" s="42">
        <v>0.31958762886597936</v>
      </c>
      <c r="O12" s="43">
        <v>1.9046198504362355</v>
      </c>
      <c r="P12" s="42">
        <v>0.95733894586369006</v>
      </c>
      <c r="Q12" s="22">
        <v>0.31665509259259261</v>
      </c>
      <c r="R12" s="22">
        <v>0.30314814814814817</v>
      </c>
      <c r="S12" s="23">
        <v>1.9803240740740739E-2</v>
      </c>
      <c r="T12" s="23">
        <v>4.6493055555555558E-2</v>
      </c>
    </row>
    <row r="13" spans="1:20" ht="20.100000000000001" customHeight="1" x14ac:dyDescent="0.4">
      <c r="A13" s="18" t="s">
        <v>98</v>
      </c>
      <c r="B13" s="45">
        <v>282</v>
      </c>
      <c r="C13" s="43">
        <v>14.842105263157896</v>
      </c>
      <c r="D13" s="43">
        <v>2.9</v>
      </c>
      <c r="E13" s="23">
        <v>1.4340277777777778E-2</v>
      </c>
      <c r="F13" s="18" t="s">
        <v>1286</v>
      </c>
      <c r="G13" s="23">
        <v>1.2662037037037038E-2</v>
      </c>
      <c r="H13" s="18" t="s">
        <v>1285</v>
      </c>
      <c r="I13" s="23">
        <v>1.4930555555555556E-3</v>
      </c>
      <c r="J13" s="18" t="s">
        <v>1284</v>
      </c>
      <c r="K13" s="23">
        <v>1.8518518518518518E-4</v>
      </c>
      <c r="L13" s="23">
        <v>1.5509259259259259E-3</v>
      </c>
      <c r="M13" s="44">
        <v>33</v>
      </c>
      <c r="N13" s="42">
        <v>0.11702127659574468</v>
      </c>
      <c r="O13" s="43">
        <v>2.0310625366615844</v>
      </c>
      <c r="P13" s="42">
        <v>0.97240145532655542</v>
      </c>
      <c r="Q13" s="22">
        <v>0.31312499999999999</v>
      </c>
      <c r="R13" s="22">
        <v>0.30447916666666669</v>
      </c>
      <c r="S13" s="23">
        <v>1.8703703703703705E-2</v>
      </c>
      <c r="T13" s="23">
        <v>4.9479166666666664E-2</v>
      </c>
    </row>
    <row r="14" spans="1:20" ht="20.100000000000001" customHeight="1" x14ac:dyDescent="0.4">
      <c r="A14" s="18" t="s">
        <v>593</v>
      </c>
      <c r="B14" s="45">
        <v>214</v>
      </c>
      <c r="C14" s="43">
        <v>13.375</v>
      </c>
      <c r="D14" s="43">
        <v>2.5</v>
      </c>
      <c r="E14" s="23">
        <v>1.6053240740740739E-2</v>
      </c>
      <c r="F14" s="18" t="s">
        <v>1283</v>
      </c>
      <c r="G14" s="23">
        <v>1.255787037037037E-2</v>
      </c>
      <c r="H14" s="18" t="s">
        <v>1282</v>
      </c>
      <c r="I14" s="23">
        <v>2.9745370370370373E-3</v>
      </c>
      <c r="J14" s="18" t="s">
        <v>1281</v>
      </c>
      <c r="K14" s="23">
        <v>5.2083333333333333E-4</v>
      </c>
      <c r="L14" s="23">
        <v>2.0138888888888888E-3</v>
      </c>
      <c r="M14" s="44">
        <v>56</v>
      </c>
      <c r="N14" s="42">
        <v>0.26168224299065418</v>
      </c>
      <c r="O14" s="43">
        <v>1.8559512942875294</v>
      </c>
      <c r="P14" s="42">
        <v>0.96276415318594355</v>
      </c>
      <c r="Q14" s="22">
        <v>0.31188657407407405</v>
      </c>
      <c r="R14" s="22">
        <v>0.30027777777777775</v>
      </c>
      <c r="S14" s="23">
        <v>2.2638888888888889E-2</v>
      </c>
      <c r="T14" s="23">
        <v>5.1412037037037034E-2</v>
      </c>
    </row>
    <row r="15" spans="1:20" ht="20.100000000000001" customHeight="1" x14ac:dyDescent="0.4">
      <c r="A15" s="18" t="s">
        <v>592</v>
      </c>
      <c r="B15" s="45">
        <v>198</v>
      </c>
      <c r="C15" s="43">
        <v>14.142857142857142</v>
      </c>
      <c r="D15" s="43">
        <v>2.6</v>
      </c>
      <c r="E15" s="23">
        <v>1.5439814814814814E-2</v>
      </c>
      <c r="F15" s="18" t="s">
        <v>1280</v>
      </c>
      <c r="G15" s="23">
        <v>1.2175925925925925E-2</v>
      </c>
      <c r="H15" s="18" t="s">
        <v>1279</v>
      </c>
      <c r="I15" s="23">
        <v>2.5115740740740741E-3</v>
      </c>
      <c r="J15" s="18" t="s">
        <v>1278</v>
      </c>
      <c r="K15" s="23">
        <v>7.5231481481481482E-4</v>
      </c>
      <c r="L15" s="23">
        <v>2.8124999999999999E-3</v>
      </c>
      <c r="M15" s="44">
        <v>53</v>
      </c>
      <c r="N15" s="42">
        <v>0.26767676767676768</v>
      </c>
      <c r="O15" s="43">
        <v>1.9806774962394706</v>
      </c>
      <c r="P15" s="42">
        <v>0.95004242493321656</v>
      </c>
      <c r="Q15" s="22">
        <v>0.31315972222222221</v>
      </c>
      <c r="R15" s="22">
        <v>0.29751157407407408</v>
      </c>
      <c r="S15" s="23">
        <v>2.0578703703703703E-2</v>
      </c>
      <c r="T15" s="23">
        <v>4.6342592592592595E-2</v>
      </c>
    </row>
    <row r="16" spans="1:20" ht="20.100000000000001" customHeight="1" x14ac:dyDescent="0.4">
      <c r="A16" s="18" t="s">
        <v>131</v>
      </c>
      <c r="B16" s="45">
        <v>156</v>
      </c>
      <c r="C16" s="43">
        <v>7.8</v>
      </c>
      <c r="D16" s="43">
        <v>3.2</v>
      </c>
      <c r="E16" s="23">
        <v>1.2962962962962963E-2</v>
      </c>
      <c r="F16" s="18" t="s">
        <v>1277</v>
      </c>
      <c r="G16" s="23">
        <v>1.1516203703703704E-2</v>
      </c>
      <c r="H16" s="18" t="s">
        <v>1276</v>
      </c>
      <c r="I16" s="23">
        <v>1.25E-3</v>
      </c>
      <c r="J16" s="18" t="s">
        <v>1275</v>
      </c>
      <c r="K16" s="23">
        <v>1.9675925925925926E-4</v>
      </c>
      <c r="L16" s="23">
        <v>1.2962962962962963E-3</v>
      </c>
      <c r="M16" s="44">
        <v>24</v>
      </c>
      <c r="N16" s="42">
        <v>0.15384615384615385</v>
      </c>
      <c r="O16" s="43">
        <v>1.8910985891754628</v>
      </c>
      <c r="P16" s="42">
        <v>0.54389966386196309</v>
      </c>
      <c r="Q16" s="22">
        <v>0.31597222222222221</v>
      </c>
      <c r="R16" s="22">
        <v>0.17186342592592593</v>
      </c>
      <c r="S16" s="23">
        <v>2.2835648148148147E-2</v>
      </c>
      <c r="T16" s="23">
        <v>5.2349537037037035E-2</v>
      </c>
    </row>
    <row r="17" spans="1:20" ht="20.100000000000001" customHeight="1" x14ac:dyDescent="0.4">
      <c r="A17" s="18" t="s">
        <v>512</v>
      </c>
      <c r="B17" s="45">
        <v>103</v>
      </c>
      <c r="C17" s="43">
        <v>7.3571428571428568</v>
      </c>
      <c r="D17" s="43">
        <v>2.8</v>
      </c>
      <c r="E17" s="23">
        <v>1.4386574074074074E-2</v>
      </c>
      <c r="F17" s="18" t="s">
        <v>1274</v>
      </c>
      <c r="G17" s="23">
        <v>1.1446759259259259E-2</v>
      </c>
      <c r="H17" s="18" t="s">
        <v>1273</v>
      </c>
      <c r="I17" s="23">
        <v>2.0023148148148148E-3</v>
      </c>
      <c r="J17" s="18" t="s">
        <v>1272</v>
      </c>
      <c r="K17" s="23">
        <v>9.3749999999999997E-4</v>
      </c>
      <c r="L17" s="23">
        <v>1.8634259259259259E-3</v>
      </c>
      <c r="M17" s="44">
        <v>52</v>
      </c>
      <c r="N17" s="42">
        <v>0.50485436893203883</v>
      </c>
      <c r="O17" s="43">
        <v>2.2485696886414406</v>
      </c>
      <c r="P17" s="42">
        <v>0.4349268913261406</v>
      </c>
      <c r="Q17" s="22">
        <v>0.31346064814814817</v>
      </c>
      <c r="R17" s="22">
        <v>0.13633101851851853</v>
      </c>
      <c r="S17" s="23">
        <v>2.3125E-2</v>
      </c>
      <c r="T17" s="23">
        <v>4.2638888888888886E-2</v>
      </c>
    </row>
    <row r="18" spans="1:20" ht="20.100000000000001" customHeight="1" x14ac:dyDescent="0.4">
      <c r="A18" s="18" t="s">
        <v>169</v>
      </c>
      <c r="B18" s="45">
        <v>190</v>
      </c>
      <c r="C18" s="43">
        <v>9.5</v>
      </c>
      <c r="D18" s="43">
        <v>2.6</v>
      </c>
      <c r="E18" s="23">
        <v>1.5810185185185184E-2</v>
      </c>
      <c r="F18" s="18" t="s">
        <v>1271</v>
      </c>
      <c r="G18" s="23">
        <v>1.0706018518518519E-2</v>
      </c>
      <c r="H18" s="18" t="s">
        <v>1270</v>
      </c>
      <c r="I18" s="23">
        <v>3.5300925925925925E-3</v>
      </c>
      <c r="J18" s="18" t="s">
        <v>1269</v>
      </c>
      <c r="K18" s="23">
        <v>1.5740740740740741E-3</v>
      </c>
      <c r="L18" s="23">
        <v>2.9050925925925928E-3</v>
      </c>
      <c r="M18" s="44">
        <v>103</v>
      </c>
      <c r="N18" s="42">
        <v>0.54210526315789476</v>
      </c>
      <c r="O18" s="43">
        <v>1.7952220590083665</v>
      </c>
      <c r="P18" s="42">
        <v>0.76371186477175634</v>
      </c>
      <c r="Q18" s="22">
        <v>0.28871527777777778</v>
      </c>
      <c r="R18" s="22">
        <v>0.22049768518518517</v>
      </c>
      <c r="S18" s="23">
        <v>1.5682870370370371E-2</v>
      </c>
      <c r="T18" s="23">
        <v>3.3055555555555553E-2</v>
      </c>
    </row>
    <row r="19" spans="1:20" ht="20.100000000000001" customHeight="1" x14ac:dyDescent="0.4">
      <c r="A19" s="18" t="s">
        <v>177</v>
      </c>
      <c r="B19" s="45">
        <v>238</v>
      </c>
      <c r="C19" s="43">
        <v>14</v>
      </c>
      <c r="D19" s="43">
        <v>3.1</v>
      </c>
      <c r="E19" s="23">
        <v>1.3078703703703703E-2</v>
      </c>
      <c r="F19" s="18" t="s">
        <v>1268</v>
      </c>
      <c r="G19" s="23">
        <v>1.0543981481481482E-2</v>
      </c>
      <c r="H19" s="18" t="s">
        <v>1267</v>
      </c>
      <c r="I19" s="23">
        <v>2.2685185185185187E-3</v>
      </c>
      <c r="J19" s="18" t="s">
        <v>1266</v>
      </c>
      <c r="K19" s="23">
        <v>2.6620370370370372E-4</v>
      </c>
      <c r="L19" s="23">
        <v>1.8981481481481482E-3</v>
      </c>
      <c r="M19" s="44">
        <v>33</v>
      </c>
      <c r="N19" s="42">
        <v>0.13865546218487396</v>
      </c>
      <c r="O19" s="43">
        <v>2.164109527603836</v>
      </c>
      <c r="P19" s="42">
        <v>0.88457303621638539</v>
      </c>
      <c r="Q19" s="22">
        <v>0.30472222222222223</v>
      </c>
      <c r="R19" s="22">
        <v>0.26954861111111111</v>
      </c>
      <c r="S19" s="23">
        <v>3.3460648148148149E-2</v>
      </c>
      <c r="T19" s="23">
        <v>5.0752314814814813E-2</v>
      </c>
    </row>
    <row r="20" spans="1:20" ht="20.100000000000001" customHeight="1" x14ac:dyDescent="0.4">
      <c r="A20" s="18" t="s">
        <v>80</v>
      </c>
      <c r="B20" s="45">
        <v>260</v>
      </c>
      <c r="C20" s="43">
        <v>15.294117647058824</v>
      </c>
      <c r="D20" s="43">
        <v>3</v>
      </c>
      <c r="E20" s="23">
        <v>1.3483796296296296E-2</v>
      </c>
      <c r="F20" s="18" t="s">
        <v>1265</v>
      </c>
      <c r="G20" s="23">
        <v>1.0543981481481482E-2</v>
      </c>
      <c r="H20" s="18" t="s">
        <v>1264</v>
      </c>
      <c r="I20" s="23">
        <v>2.1643518518518518E-3</v>
      </c>
      <c r="J20" s="18" t="s">
        <v>1263</v>
      </c>
      <c r="K20" s="23">
        <v>7.8703703703703705E-4</v>
      </c>
      <c r="L20" s="23">
        <v>2.1412037037037038E-3</v>
      </c>
      <c r="M20" s="44">
        <v>95</v>
      </c>
      <c r="N20" s="42">
        <v>0.36538461538461536</v>
      </c>
      <c r="O20" s="43">
        <v>2.0724868941995709</v>
      </c>
      <c r="P20" s="42">
        <v>0.94776132152330317</v>
      </c>
      <c r="Q20" s="22">
        <v>0.32443287037037039</v>
      </c>
      <c r="R20" s="22">
        <v>0.3074884259259259</v>
      </c>
      <c r="S20" s="23">
        <v>1.5578703703703704E-2</v>
      </c>
      <c r="T20" s="23">
        <v>4.5787037037037036E-2</v>
      </c>
    </row>
    <row r="21" spans="1:20" ht="20.100000000000001" customHeight="1" x14ac:dyDescent="0.4">
      <c r="A21" s="18" t="s">
        <v>126</v>
      </c>
      <c r="B21" s="45">
        <v>162</v>
      </c>
      <c r="C21" s="43">
        <v>8.526315789473685</v>
      </c>
      <c r="D21" s="43">
        <v>3.5</v>
      </c>
      <c r="E21" s="23">
        <v>1.1793981481481482E-2</v>
      </c>
      <c r="F21" s="18" t="s">
        <v>1262</v>
      </c>
      <c r="G21" s="23">
        <v>1.0416666666666666E-2</v>
      </c>
      <c r="H21" s="18" t="s">
        <v>1261</v>
      </c>
      <c r="I21" s="23">
        <v>1.1226851851851851E-3</v>
      </c>
      <c r="J21" s="18" t="s">
        <v>1260</v>
      </c>
      <c r="K21" s="23">
        <v>2.6620370370370372E-4</v>
      </c>
      <c r="L21" s="23">
        <v>1.3194444444444445E-3</v>
      </c>
      <c r="M21" s="44">
        <v>32</v>
      </c>
      <c r="N21" s="42">
        <v>0.19753086419753085</v>
      </c>
      <c r="O21" s="43">
        <v>2.2647124440205468</v>
      </c>
      <c r="P21" s="42">
        <v>0.52446116799347875</v>
      </c>
      <c r="Q21" s="22">
        <v>0.29910879629629628</v>
      </c>
      <c r="R21" s="22">
        <v>0.15686342592592592</v>
      </c>
      <c r="S21" s="23">
        <v>3.1863425925925927E-2</v>
      </c>
      <c r="T21" s="23">
        <v>5.0266203703703702E-2</v>
      </c>
    </row>
    <row r="22" spans="1:20" ht="20.100000000000001" customHeight="1" x14ac:dyDescent="0.4">
      <c r="A22" s="18" t="s">
        <v>130</v>
      </c>
      <c r="B22" s="45">
        <v>331</v>
      </c>
      <c r="C22" s="43">
        <v>16.55</v>
      </c>
      <c r="D22" s="43">
        <v>3.5</v>
      </c>
      <c r="E22" s="23">
        <v>1.1805555555555555E-2</v>
      </c>
      <c r="F22" s="18" t="s">
        <v>1259</v>
      </c>
      <c r="G22" s="23">
        <v>1.0266203703703704E-2</v>
      </c>
      <c r="H22" s="18" t="s">
        <v>1258</v>
      </c>
      <c r="I22" s="23">
        <v>1.2268518518518518E-3</v>
      </c>
      <c r="J22" s="18" t="s">
        <v>1257</v>
      </c>
      <c r="K22" s="23">
        <v>3.1250000000000001E-4</v>
      </c>
      <c r="L22" s="23">
        <v>2.0370370370370369E-3</v>
      </c>
      <c r="M22" s="44">
        <v>51</v>
      </c>
      <c r="N22" s="42">
        <v>0.15407854984894259</v>
      </c>
      <c r="O22" s="43">
        <v>2.2818535510182558</v>
      </c>
      <c r="P22" s="42">
        <v>0.97953161437182923</v>
      </c>
      <c r="Q22" s="22">
        <v>0.30851851851851853</v>
      </c>
      <c r="R22" s="22">
        <v>0.30219907407407409</v>
      </c>
      <c r="S22" s="23">
        <v>1.5856481481481482E-2</v>
      </c>
      <c r="T22" s="23">
        <v>4.8483796296296296E-2</v>
      </c>
    </row>
    <row r="23" spans="1:20" ht="20.100000000000001" customHeight="1" x14ac:dyDescent="0.4">
      <c r="A23" s="18" t="s">
        <v>128</v>
      </c>
      <c r="B23" s="45">
        <v>340</v>
      </c>
      <c r="C23" s="43">
        <v>18.888888888888889</v>
      </c>
      <c r="D23" s="43">
        <v>3.7</v>
      </c>
      <c r="E23" s="23">
        <v>1.0995370370370371E-2</v>
      </c>
      <c r="F23" s="18" t="s">
        <v>1256</v>
      </c>
      <c r="G23" s="23">
        <v>1.0243055555555556E-2</v>
      </c>
      <c r="H23" s="18" t="s">
        <v>1255</v>
      </c>
      <c r="I23" s="23">
        <v>5.0925925925925921E-4</v>
      </c>
      <c r="J23" s="18" t="s">
        <v>1254</v>
      </c>
      <c r="K23" s="23">
        <v>2.4305555555555555E-4</v>
      </c>
      <c r="L23" s="23">
        <v>2.7314814814814814E-3</v>
      </c>
      <c r="M23" s="44">
        <v>30</v>
      </c>
      <c r="N23" s="42">
        <v>8.8235294117647065E-2</v>
      </c>
      <c r="O23" s="43">
        <v>2.5524782383452504</v>
      </c>
      <c r="P23" s="42">
        <v>0.97520970419778807</v>
      </c>
      <c r="Q23" s="22">
        <v>0.31618055555555558</v>
      </c>
      <c r="R23" s="22">
        <v>0.30834490740740739</v>
      </c>
      <c r="S23" s="23">
        <v>1.9884259259259258E-2</v>
      </c>
      <c r="T23" s="23">
        <v>4.8564814814814818E-2</v>
      </c>
    </row>
    <row r="24" spans="1:20" ht="20.100000000000001" customHeight="1" x14ac:dyDescent="0.4">
      <c r="A24" s="18" t="s">
        <v>521</v>
      </c>
      <c r="B24" s="45">
        <v>328</v>
      </c>
      <c r="C24" s="43">
        <v>17.263157894736842</v>
      </c>
      <c r="D24" s="43">
        <v>3.7</v>
      </c>
      <c r="E24" s="23">
        <v>1.1203703703703704E-2</v>
      </c>
      <c r="F24" s="18" t="s">
        <v>1253</v>
      </c>
      <c r="G24" s="23">
        <v>1.0185185185185186E-2</v>
      </c>
      <c r="H24" s="18" t="s">
        <v>1252</v>
      </c>
      <c r="I24" s="23">
        <v>8.4490740740740739E-4</v>
      </c>
      <c r="J24" s="18" t="s">
        <v>1251</v>
      </c>
      <c r="K24" s="23">
        <v>1.7361111111111112E-4</v>
      </c>
      <c r="L24" s="23">
        <v>2.2106481481481482E-3</v>
      </c>
      <c r="M24" s="44">
        <v>25</v>
      </c>
      <c r="N24" s="42">
        <v>7.621951219512195E-2</v>
      </c>
      <c r="O24" s="43">
        <v>2.3872221411812959</v>
      </c>
      <c r="P24" s="42">
        <v>0.95548058204292352</v>
      </c>
      <c r="Q24" s="22">
        <v>0.31534722222222222</v>
      </c>
      <c r="R24" s="22">
        <v>0.30130787037037038</v>
      </c>
      <c r="S24" s="23">
        <v>1.861111111111111E-2</v>
      </c>
      <c r="T24" s="23">
        <v>5.0081018518518518E-2</v>
      </c>
    </row>
    <row r="25" spans="1:20" ht="20.100000000000001" customHeight="1" x14ac:dyDescent="0.4">
      <c r="A25" s="18" t="s">
        <v>116</v>
      </c>
      <c r="B25" s="45">
        <v>295</v>
      </c>
      <c r="C25" s="43">
        <v>16.388888888888889</v>
      </c>
      <c r="D25" s="43">
        <v>3.4</v>
      </c>
      <c r="E25" s="23">
        <v>1.2164351851851852E-2</v>
      </c>
      <c r="F25" s="18" t="s">
        <v>1250</v>
      </c>
      <c r="G25" s="23">
        <v>1.0115740740740741E-2</v>
      </c>
      <c r="H25" s="18" t="s">
        <v>1249</v>
      </c>
      <c r="I25" s="23">
        <v>1.8402777777777777E-3</v>
      </c>
      <c r="J25" s="18" t="s">
        <v>1248</v>
      </c>
      <c r="K25" s="23">
        <v>1.9675925925925926E-4</v>
      </c>
      <c r="L25" s="23">
        <v>1.5740740740740741E-3</v>
      </c>
      <c r="M25" s="44">
        <v>38</v>
      </c>
      <c r="N25" s="42">
        <v>0.12881355932203389</v>
      </c>
      <c r="O25" s="43">
        <v>2.2450533863548143</v>
      </c>
      <c r="P25" s="42">
        <v>0.94162085746518909</v>
      </c>
      <c r="Q25" s="22">
        <v>0.32302083333333331</v>
      </c>
      <c r="R25" s="22">
        <v>0.30416666666666664</v>
      </c>
      <c r="S25" s="23">
        <v>2.4965277777777777E-2</v>
      </c>
      <c r="T25" s="23">
        <v>4.6076388888888889E-2</v>
      </c>
    </row>
    <row r="26" spans="1:20" ht="20.100000000000001" customHeight="1" x14ac:dyDescent="0.4">
      <c r="A26" s="18" t="s">
        <v>117</v>
      </c>
      <c r="B26" s="45">
        <v>293</v>
      </c>
      <c r="C26" s="43">
        <v>18.3125</v>
      </c>
      <c r="D26" s="43">
        <v>3.5</v>
      </c>
      <c r="E26" s="23">
        <v>1.1851851851851851E-2</v>
      </c>
      <c r="F26" s="18" t="s">
        <v>1247</v>
      </c>
      <c r="G26" s="23">
        <v>9.9652777777777778E-3</v>
      </c>
      <c r="H26" s="18" t="s">
        <v>1246</v>
      </c>
      <c r="I26" s="23">
        <v>1.5740740740740741E-3</v>
      </c>
      <c r="J26" s="18" t="s">
        <v>1245</v>
      </c>
      <c r="K26" s="23">
        <v>3.1250000000000001E-4</v>
      </c>
      <c r="L26" s="23">
        <v>1.9212962962962964E-3</v>
      </c>
      <c r="M26" s="44">
        <v>48</v>
      </c>
      <c r="N26" s="42">
        <v>0.16382252559726962</v>
      </c>
      <c r="O26" s="43">
        <v>2.4645762032241874</v>
      </c>
      <c r="P26" s="42">
        <v>0.9782879554386873</v>
      </c>
      <c r="Q26" s="22">
        <v>0.31646990740740738</v>
      </c>
      <c r="R26" s="22">
        <v>0.30959490740740742</v>
      </c>
      <c r="S26" s="23">
        <v>1.9722222222222221E-2</v>
      </c>
      <c r="T26" s="23">
        <v>4.8506944444444443E-2</v>
      </c>
    </row>
    <row r="27" spans="1:20" ht="20.100000000000001" customHeight="1" x14ac:dyDescent="0.4">
      <c r="A27" s="18" t="s">
        <v>100</v>
      </c>
      <c r="B27" s="45">
        <v>238</v>
      </c>
      <c r="C27" s="43">
        <v>17</v>
      </c>
      <c r="D27" s="43">
        <v>3.3</v>
      </c>
      <c r="E27" s="23">
        <v>1.2430555555555556E-2</v>
      </c>
      <c r="F27" s="18" t="s">
        <v>1244</v>
      </c>
      <c r="G27" s="23">
        <v>9.7453703703703695E-3</v>
      </c>
      <c r="H27" s="18" t="s">
        <v>1243</v>
      </c>
      <c r="I27" s="23">
        <v>2.4189814814814816E-3</v>
      </c>
      <c r="J27" s="18" t="s">
        <v>1242</v>
      </c>
      <c r="K27" s="23">
        <v>2.6620370370370372E-4</v>
      </c>
      <c r="L27" s="23">
        <v>2.4189814814814816E-3</v>
      </c>
      <c r="M27" s="44">
        <v>26</v>
      </c>
      <c r="N27" s="42">
        <v>0.1092436974789916</v>
      </c>
      <c r="O27" s="43">
        <v>2.3552853302413923</v>
      </c>
      <c r="P27" s="42">
        <v>0.96591883107420795</v>
      </c>
      <c r="Q27" s="22">
        <v>0.31135416666666665</v>
      </c>
      <c r="R27" s="22">
        <v>0.30074074074074075</v>
      </c>
      <c r="S27" s="23">
        <v>2.1874999999999999E-2</v>
      </c>
      <c r="T27" s="23">
        <v>4.9606481481481481E-2</v>
      </c>
    </row>
    <row r="28" spans="1:20" ht="20.100000000000001" customHeight="1" x14ac:dyDescent="0.4">
      <c r="A28" s="18" t="s">
        <v>107</v>
      </c>
      <c r="B28" s="45">
        <v>333</v>
      </c>
      <c r="C28" s="43">
        <v>17.526315789473685</v>
      </c>
      <c r="D28" s="43">
        <v>3.7</v>
      </c>
      <c r="E28" s="23">
        <v>1.1157407407407408E-2</v>
      </c>
      <c r="F28" s="18" t="s">
        <v>1241</v>
      </c>
      <c r="G28" s="23">
        <v>9.5601851851851855E-3</v>
      </c>
      <c r="H28" s="18" t="s">
        <v>1240</v>
      </c>
      <c r="I28" s="23">
        <v>1.3078703703703703E-3</v>
      </c>
      <c r="J28" s="18" t="s">
        <v>1239</v>
      </c>
      <c r="K28" s="23">
        <v>2.8935185185185184E-4</v>
      </c>
      <c r="L28" s="23">
        <v>2.7199074074074074E-3</v>
      </c>
      <c r="M28" s="44">
        <v>36</v>
      </c>
      <c r="N28" s="42">
        <v>0.10810810810810811</v>
      </c>
      <c r="O28" s="43">
        <v>2.4286836140971011</v>
      </c>
      <c r="P28" s="42">
        <v>0.98216970826062822</v>
      </c>
      <c r="Q28" s="22">
        <v>0.30614583333333334</v>
      </c>
      <c r="R28" s="22">
        <v>0.30068287037037039</v>
      </c>
      <c r="S28" s="23">
        <v>2.1921296296296296E-2</v>
      </c>
      <c r="T28" s="23">
        <v>4.9108796296296296E-2</v>
      </c>
    </row>
    <row r="29" spans="1:20" ht="20.100000000000001" customHeight="1" x14ac:dyDescent="0.4">
      <c r="A29" s="18" t="s">
        <v>508</v>
      </c>
      <c r="B29" s="45">
        <v>321</v>
      </c>
      <c r="C29" s="43">
        <v>17.833333333333332</v>
      </c>
      <c r="D29" s="43">
        <v>3.8</v>
      </c>
      <c r="E29" s="23">
        <v>1.0844907407407407E-2</v>
      </c>
      <c r="F29" s="18" t="s">
        <v>1238</v>
      </c>
      <c r="G29" s="23">
        <v>9.4675925925925934E-3</v>
      </c>
      <c r="H29" s="18" t="s">
        <v>1237</v>
      </c>
      <c r="I29" s="23">
        <v>1.238425925925926E-3</v>
      </c>
      <c r="J29" s="18" t="s">
        <v>1236</v>
      </c>
      <c r="K29" s="23">
        <v>1.3888888888888889E-4</v>
      </c>
      <c r="L29" s="23">
        <v>1.736111111111111E-3</v>
      </c>
      <c r="M29" s="44">
        <v>26</v>
      </c>
      <c r="N29" s="42">
        <v>8.0996884735202487E-2</v>
      </c>
      <c r="O29" s="43">
        <v>2.4062563614908021</v>
      </c>
      <c r="P29" s="42">
        <v>0.96185221010136734</v>
      </c>
      <c r="Q29" s="22">
        <v>0.32105324074074076</v>
      </c>
      <c r="R29" s="22">
        <v>0.30879629629629629</v>
      </c>
      <c r="S29" s="23">
        <v>1.6064814814814816E-2</v>
      </c>
      <c r="T29" s="23">
        <v>4.8761574074074075E-2</v>
      </c>
    </row>
    <row r="30" spans="1:20" ht="20.100000000000001" customHeight="1" x14ac:dyDescent="0.4">
      <c r="A30" s="18" t="s">
        <v>115</v>
      </c>
      <c r="B30" s="45">
        <v>323</v>
      </c>
      <c r="C30" s="43">
        <v>17.944444444444443</v>
      </c>
      <c r="D30" s="43">
        <v>3.5</v>
      </c>
      <c r="E30" s="23">
        <v>1.1643518518518518E-2</v>
      </c>
      <c r="F30" s="18" t="s">
        <v>1235</v>
      </c>
      <c r="G30" s="23">
        <v>9.3981481481481485E-3</v>
      </c>
      <c r="H30" s="18" t="s">
        <v>1234</v>
      </c>
      <c r="I30" s="23">
        <v>1.8634259259259259E-3</v>
      </c>
      <c r="J30" s="18" t="s">
        <v>1233</v>
      </c>
      <c r="K30" s="23">
        <v>3.7037037037037035E-4</v>
      </c>
      <c r="L30" s="23">
        <v>1.9444444444444444E-3</v>
      </c>
      <c r="M30" s="44">
        <v>62</v>
      </c>
      <c r="N30" s="42">
        <v>0.19195046439628483</v>
      </c>
      <c r="O30" s="43">
        <v>2.4142402052527721</v>
      </c>
      <c r="P30" s="42">
        <v>0.95927313728621666</v>
      </c>
      <c r="Q30" s="22">
        <v>0.32284722222222223</v>
      </c>
      <c r="R30" s="22">
        <v>0.3096990740740741</v>
      </c>
      <c r="S30" s="23">
        <v>1.8749999999999999E-2</v>
      </c>
      <c r="T30" s="23">
        <v>4.5578703703703705E-2</v>
      </c>
    </row>
    <row r="31" spans="1:20" ht="20.100000000000001" customHeight="1" x14ac:dyDescent="0.4">
      <c r="A31" s="18" t="s">
        <v>572</v>
      </c>
      <c r="B31" s="45">
        <v>164</v>
      </c>
      <c r="C31" s="43">
        <v>10.25</v>
      </c>
      <c r="D31" s="43">
        <v>4</v>
      </c>
      <c r="E31" s="23">
        <v>1.0219907407407407E-2</v>
      </c>
      <c r="F31" s="18" t="s">
        <v>1232</v>
      </c>
      <c r="G31" s="23">
        <v>8.9814814814814809E-3</v>
      </c>
      <c r="H31" s="18" t="s">
        <v>1231</v>
      </c>
      <c r="I31" s="23">
        <v>1.1458333333333333E-3</v>
      </c>
      <c r="J31" s="18" t="s">
        <v>1230</v>
      </c>
      <c r="K31" s="23">
        <v>9.2592592592592588E-5</v>
      </c>
      <c r="L31" s="23">
        <v>8.7962962962962962E-4</v>
      </c>
      <c r="M31" s="44">
        <v>17</v>
      </c>
      <c r="N31" s="42">
        <v>0.10365853658536585</v>
      </c>
      <c r="O31" s="43">
        <v>2.5189086782074068</v>
      </c>
      <c r="P31" s="42">
        <v>0.52254279111975899</v>
      </c>
      <c r="Q31" s="22">
        <v>0.32446759259259261</v>
      </c>
      <c r="R31" s="22">
        <v>0.16954861111111111</v>
      </c>
      <c r="S31" s="23">
        <v>2.1724537037037039E-2</v>
      </c>
      <c r="T31" s="23">
        <v>4.7233796296296295E-2</v>
      </c>
    </row>
    <row r="32" spans="1:20" ht="20.100000000000001" customHeight="1" x14ac:dyDescent="0.4">
      <c r="A32" s="18" t="s">
        <v>118</v>
      </c>
      <c r="B32" s="45">
        <v>348</v>
      </c>
      <c r="C32" s="43">
        <v>18.315789473684209</v>
      </c>
      <c r="D32" s="43">
        <v>3.7</v>
      </c>
      <c r="E32" s="23">
        <v>1.1238425925925926E-2</v>
      </c>
      <c r="F32" s="18" t="s">
        <v>1229</v>
      </c>
      <c r="G32" s="23">
        <v>8.9004629629629625E-3</v>
      </c>
      <c r="H32" s="18" t="s">
        <v>1228</v>
      </c>
      <c r="I32" s="23">
        <v>2.1180555555555558E-3</v>
      </c>
      <c r="J32" s="18" t="s">
        <v>1227</v>
      </c>
      <c r="K32" s="23">
        <v>2.0833333333333335E-4</v>
      </c>
      <c r="L32" s="23">
        <v>1.6319444444444445E-3</v>
      </c>
      <c r="M32" s="44">
        <v>44</v>
      </c>
      <c r="N32" s="42">
        <v>0.12643678160919541</v>
      </c>
      <c r="O32" s="43">
        <v>2.4733560102779073</v>
      </c>
      <c r="P32" s="42">
        <v>0.92216598604319977</v>
      </c>
      <c r="Q32" s="22">
        <v>0.33459490740740738</v>
      </c>
      <c r="R32" s="22">
        <v>0.30855324074074075</v>
      </c>
      <c r="S32" s="23">
        <v>2.0185185185185184E-2</v>
      </c>
      <c r="T32" s="23">
        <v>4.7384259259259258E-2</v>
      </c>
    </row>
    <row r="33" spans="1:20" ht="20.100000000000001" customHeight="1" x14ac:dyDescent="0.4">
      <c r="A33" s="18" t="s">
        <v>102</v>
      </c>
      <c r="B33" s="45">
        <v>229</v>
      </c>
      <c r="C33" s="43">
        <v>16.357142857142858</v>
      </c>
      <c r="D33" s="43">
        <v>4</v>
      </c>
      <c r="E33" s="23">
        <v>1.0324074074074074E-2</v>
      </c>
      <c r="F33" s="18" t="s">
        <v>1226</v>
      </c>
      <c r="G33" s="23">
        <v>8.7500000000000008E-3</v>
      </c>
      <c r="H33" s="18" t="s">
        <v>1225</v>
      </c>
      <c r="I33" s="23">
        <v>8.1018518518518516E-4</v>
      </c>
      <c r="J33" s="18" t="s">
        <v>1224</v>
      </c>
      <c r="K33" s="23">
        <v>7.6388888888888893E-4</v>
      </c>
      <c r="L33" s="23">
        <v>1.8634259259259259E-3</v>
      </c>
      <c r="M33" s="44">
        <v>94</v>
      </c>
      <c r="N33" s="42">
        <v>0.41048034934497818</v>
      </c>
      <c r="O33" s="43">
        <v>2.4788843420792435</v>
      </c>
      <c r="P33" s="42">
        <v>0.89437816800203784</v>
      </c>
      <c r="Q33" s="22">
        <v>0.30740740740740741</v>
      </c>
      <c r="R33" s="22">
        <v>0.27494212962962961</v>
      </c>
      <c r="S33" s="23">
        <v>3.7916666666666668E-2</v>
      </c>
      <c r="T33" s="23">
        <v>5.0115740740740738E-2</v>
      </c>
    </row>
    <row r="34" spans="1:20" ht="20.100000000000001" customHeight="1" x14ac:dyDescent="0.4">
      <c r="A34" s="18" t="s">
        <v>567</v>
      </c>
      <c r="B34" s="45">
        <v>200</v>
      </c>
      <c r="C34" s="43">
        <v>16.666666666666668</v>
      </c>
      <c r="D34" s="43">
        <v>4</v>
      </c>
      <c r="E34" s="23">
        <v>1.0405092592592593E-2</v>
      </c>
      <c r="F34" s="18" t="s">
        <v>1223</v>
      </c>
      <c r="G34" s="23">
        <v>8.3680555555555557E-3</v>
      </c>
      <c r="H34" s="18" t="s">
        <v>1222</v>
      </c>
      <c r="I34" s="23">
        <v>1.5046296296296296E-3</v>
      </c>
      <c r="J34" s="18" t="s">
        <v>1221</v>
      </c>
      <c r="K34" s="23">
        <v>5.3240740740740744E-4</v>
      </c>
      <c r="L34" s="23">
        <v>1.7824074074074075E-3</v>
      </c>
      <c r="M34" s="44">
        <v>60</v>
      </c>
      <c r="N34" s="42">
        <v>0.3</v>
      </c>
      <c r="O34" s="43">
        <v>2.3499022230163154</v>
      </c>
      <c r="P34" s="42">
        <v>0.92380235344464245</v>
      </c>
      <c r="Q34" s="22">
        <v>0.31989583333333332</v>
      </c>
      <c r="R34" s="22">
        <v>0.29552083333333334</v>
      </c>
      <c r="S34" s="23">
        <v>3.1284722222222221E-2</v>
      </c>
      <c r="T34" s="23">
        <v>3.996527777777778E-2</v>
      </c>
    </row>
    <row r="35" spans="1:20" ht="20.100000000000001" customHeight="1" x14ac:dyDescent="0.4">
      <c r="A35" s="18" t="s">
        <v>97</v>
      </c>
      <c r="B35" s="45">
        <v>409</v>
      </c>
      <c r="C35" s="43">
        <v>20.45</v>
      </c>
      <c r="D35" s="43">
        <v>4.4000000000000004</v>
      </c>
      <c r="E35" s="23">
        <v>9.2939814814814812E-3</v>
      </c>
      <c r="F35" s="18" t="s">
        <v>1220</v>
      </c>
      <c r="G35" s="23">
        <v>8.0208333333333329E-3</v>
      </c>
      <c r="H35" s="18" t="s">
        <v>1219</v>
      </c>
      <c r="I35" s="23">
        <v>1.1458333333333333E-3</v>
      </c>
      <c r="J35" s="18" t="s">
        <v>1218</v>
      </c>
      <c r="K35" s="23">
        <v>1.3888888888888889E-4</v>
      </c>
      <c r="L35" s="23">
        <v>1.5277777777777779E-3</v>
      </c>
      <c r="M35" s="44">
        <v>36</v>
      </c>
      <c r="N35" s="42">
        <v>8.8019559902200492E-2</v>
      </c>
      <c r="O35" s="43">
        <v>2.8086366278274095</v>
      </c>
      <c r="P35" s="42">
        <v>0.95003331503888966</v>
      </c>
      <c r="Q35" s="22">
        <v>0.31934027777777779</v>
      </c>
      <c r="R35" s="22">
        <v>0.30337962962962961</v>
      </c>
      <c r="S35" s="23">
        <v>2.0810185185185185E-2</v>
      </c>
      <c r="T35" s="23">
        <v>4.6469907407407404E-2</v>
      </c>
    </row>
    <row r="36" spans="1:20" ht="20.100000000000001" customHeight="1" x14ac:dyDescent="0.4">
      <c r="A36" s="18" t="s">
        <v>104</v>
      </c>
      <c r="B36" s="45">
        <v>272</v>
      </c>
      <c r="C36" s="43">
        <v>20.923076923076923</v>
      </c>
      <c r="D36" s="43">
        <v>4.5</v>
      </c>
      <c r="E36" s="23">
        <v>9.0856481481481483E-3</v>
      </c>
      <c r="F36" s="18" t="s">
        <v>1217</v>
      </c>
      <c r="G36" s="23">
        <v>7.9629629629629634E-3</v>
      </c>
      <c r="H36" s="18" t="s">
        <v>1216</v>
      </c>
      <c r="I36" s="23">
        <v>1.0879629629629629E-3</v>
      </c>
      <c r="J36" s="18" t="s">
        <v>1215</v>
      </c>
      <c r="K36" s="23">
        <v>3.4722222222222222E-5</v>
      </c>
      <c r="L36" s="23">
        <v>2.0949074074074073E-3</v>
      </c>
      <c r="M36" s="44">
        <v>4</v>
      </c>
      <c r="N36" s="42">
        <v>1.4705882352941176E-2</v>
      </c>
      <c r="O36" s="43">
        <v>2.9510134213157251</v>
      </c>
      <c r="P36" s="42">
        <v>0.93541139006703766</v>
      </c>
      <c r="Q36" s="22">
        <v>0.31582175925925926</v>
      </c>
      <c r="R36" s="22">
        <v>0.29541666666666666</v>
      </c>
      <c r="S36" s="23">
        <v>1.9085648148148147E-2</v>
      </c>
      <c r="T36" s="23">
        <v>4.9386574074074076E-2</v>
      </c>
    </row>
    <row r="37" spans="1:20" ht="20.100000000000001" customHeight="1" x14ac:dyDescent="0.4">
      <c r="A37" s="18" t="s">
        <v>109</v>
      </c>
      <c r="B37" s="45">
        <v>378</v>
      </c>
      <c r="C37" s="43">
        <v>18.899999999999999</v>
      </c>
      <c r="D37" s="43">
        <v>4.3</v>
      </c>
      <c r="E37" s="23">
        <v>9.5601851851851855E-3</v>
      </c>
      <c r="F37" s="18" t="s">
        <v>1214</v>
      </c>
      <c r="G37" s="23">
        <v>7.8819444444444449E-3</v>
      </c>
      <c r="H37" s="18" t="s">
        <v>1213</v>
      </c>
      <c r="I37" s="23">
        <v>1.3425925925925925E-3</v>
      </c>
      <c r="J37" s="18" t="s">
        <v>1212</v>
      </c>
      <c r="K37" s="23">
        <v>3.3564814814814812E-4</v>
      </c>
      <c r="L37" s="23">
        <v>2.476851851851852E-3</v>
      </c>
      <c r="M37" s="44">
        <v>51</v>
      </c>
      <c r="N37" s="42">
        <v>0.13492063492063491</v>
      </c>
      <c r="O37" s="43">
        <v>2.654692313611132</v>
      </c>
      <c r="P37" s="42">
        <v>0.96730795218788124</v>
      </c>
      <c r="Q37" s="22">
        <v>0.30666666666666664</v>
      </c>
      <c r="R37" s="22">
        <v>0.2966435185185185</v>
      </c>
      <c r="S37" s="23">
        <v>2.960648148148148E-2</v>
      </c>
      <c r="T37" s="23">
        <v>4.9942129629629628E-2</v>
      </c>
    </row>
    <row r="38" spans="1:20" ht="20.100000000000001" customHeight="1" x14ac:dyDescent="0.4">
      <c r="A38" s="18" t="s">
        <v>176</v>
      </c>
      <c r="B38" s="45">
        <v>63</v>
      </c>
      <c r="C38" s="43">
        <v>15.75</v>
      </c>
      <c r="D38" s="43">
        <v>4.9000000000000004</v>
      </c>
      <c r="E38" s="23">
        <v>8.4837962962962966E-3</v>
      </c>
      <c r="F38" s="18" t="s">
        <v>1211</v>
      </c>
      <c r="G38" s="23">
        <v>7.3958333333333333E-3</v>
      </c>
      <c r="H38" s="18" t="s">
        <v>1210</v>
      </c>
      <c r="I38" s="23">
        <v>1.0763888888888889E-3</v>
      </c>
      <c r="J38" s="18" t="s">
        <v>1209</v>
      </c>
      <c r="K38" s="23">
        <v>2.3148148148148147E-5</v>
      </c>
      <c r="L38" s="23">
        <v>1.1111111111111111E-3</v>
      </c>
      <c r="M38" s="44">
        <v>1</v>
      </c>
      <c r="N38" s="42">
        <v>1.5873015873015872E-2</v>
      </c>
      <c r="O38" s="43">
        <v>2.3600925826442141</v>
      </c>
      <c r="P38" s="42">
        <v>0.95117291407259819</v>
      </c>
      <c r="Q38" s="22">
        <v>0.29233796296296294</v>
      </c>
      <c r="R38" s="22">
        <v>0.27805555555555556</v>
      </c>
      <c r="S38" s="23">
        <v>1.7928240740740741E-2</v>
      </c>
      <c r="T38" s="23">
        <v>3.5370370370370371E-2</v>
      </c>
    </row>
    <row r="39" spans="1:20" ht="20.100000000000001" customHeight="1" x14ac:dyDescent="0.4">
      <c r="A39" s="18" t="s">
        <v>579</v>
      </c>
      <c r="B39" s="45">
        <v>388</v>
      </c>
      <c r="C39" s="43">
        <v>20.421052631578949</v>
      </c>
      <c r="D39" s="43">
        <v>4.4000000000000004</v>
      </c>
      <c r="E39" s="23">
        <v>9.3749999999999997E-3</v>
      </c>
      <c r="F39" s="18" t="s">
        <v>1208</v>
      </c>
      <c r="G39" s="23">
        <v>7.2916666666666668E-3</v>
      </c>
      <c r="H39" s="18" t="s">
        <v>1207</v>
      </c>
      <c r="I39" s="23">
        <v>1.8865740740740742E-3</v>
      </c>
      <c r="J39" s="18" t="s">
        <v>1206</v>
      </c>
      <c r="K39" s="23">
        <v>1.8518518518518518E-4</v>
      </c>
      <c r="L39" s="23">
        <v>1.9444444444444444E-3</v>
      </c>
      <c r="M39" s="44">
        <v>38</v>
      </c>
      <c r="N39" s="42">
        <v>9.7938144329896906E-2</v>
      </c>
      <c r="O39" s="43">
        <v>2.8582850193707232</v>
      </c>
      <c r="P39" s="42">
        <v>0.94436877640552175</v>
      </c>
      <c r="Q39" s="22">
        <v>0.31521990740740741</v>
      </c>
      <c r="R39" s="22">
        <v>0.29768518518518516</v>
      </c>
      <c r="S39" s="23">
        <v>2.1689814814814815E-2</v>
      </c>
      <c r="T39" s="23">
        <v>4.8912037037037039E-2</v>
      </c>
    </row>
    <row r="40" spans="1:20" ht="20.100000000000001" customHeight="1" x14ac:dyDescent="0.4">
      <c r="A40" s="18" t="s">
        <v>95</v>
      </c>
      <c r="B40" s="45">
        <v>422</v>
      </c>
      <c r="C40" s="43">
        <v>22.210526315789473</v>
      </c>
      <c r="D40" s="43">
        <v>4.9000000000000004</v>
      </c>
      <c r="E40" s="23">
        <v>8.4143518518518517E-3</v>
      </c>
      <c r="F40" s="18" t="s">
        <v>1205</v>
      </c>
      <c r="G40" s="23">
        <v>7.2453703703703708E-3</v>
      </c>
      <c r="H40" s="18" t="s">
        <v>1204</v>
      </c>
      <c r="I40" s="23">
        <v>1.0879629629629629E-3</v>
      </c>
      <c r="J40" s="18" t="s">
        <v>1203</v>
      </c>
      <c r="K40" s="23">
        <v>8.1018518518518516E-5</v>
      </c>
      <c r="L40" s="23">
        <v>1.5509259259259259E-3</v>
      </c>
      <c r="M40" s="44">
        <v>21</v>
      </c>
      <c r="N40" s="42">
        <v>4.9763033175355451E-2</v>
      </c>
      <c r="O40" s="43">
        <v>2.8578992286710201</v>
      </c>
      <c r="P40" s="42">
        <v>0.98441712127748249</v>
      </c>
      <c r="Q40" s="22">
        <v>0.32894675925925926</v>
      </c>
      <c r="R40" s="22">
        <v>0.32381944444444444</v>
      </c>
      <c r="S40" s="23">
        <v>8.9351851851851849E-3</v>
      </c>
      <c r="T40" s="23">
        <v>4.6249999999999999E-2</v>
      </c>
    </row>
    <row r="41" spans="1:20" ht="20.100000000000001" customHeight="1" x14ac:dyDescent="0.4">
      <c r="A41" s="18" t="s">
        <v>94</v>
      </c>
      <c r="B41" s="45">
        <v>458</v>
      </c>
      <c r="C41" s="43">
        <v>22.9</v>
      </c>
      <c r="D41" s="43">
        <v>4.9000000000000004</v>
      </c>
      <c r="E41" s="23">
        <v>8.4490740740740741E-3</v>
      </c>
      <c r="F41" s="18" t="s">
        <v>1202</v>
      </c>
      <c r="G41" s="23">
        <v>7.0717592592592594E-3</v>
      </c>
      <c r="H41" s="18" t="s">
        <v>1201</v>
      </c>
      <c r="I41" s="23">
        <v>1.1111111111111111E-3</v>
      </c>
      <c r="J41" s="18" t="s">
        <v>1200</v>
      </c>
      <c r="K41" s="23">
        <v>2.7777777777777778E-4</v>
      </c>
      <c r="L41" s="23">
        <v>2.2685185185185187E-3</v>
      </c>
      <c r="M41" s="44">
        <v>55</v>
      </c>
      <c r="N41" s="42">
        <v>0.12008733624454149</v>
      </c>
      <c r="O41" s="43">
        <v>3.067021763847229</v>
      </c>
      <c r="P41" s="42">
        <v>0.96297501264980778</v>
      </c>
      <c r="Q41" s="22">
        <v>0.32306712962962963</v>
      </c>
      <c r="R41" s="22">
        <v>0.31109953703703702</v>
      </c>
      <c r="S41" s="23">
        <v>1.6782407407407409E-2</v>
      </c>
      <c r="T41" s="23">
        <v>4.8692129629629627E-2</v>
      </c>
    </row>
    <row r="42" spans="1:20" ht="20.100000000000001" customHeight="1" x14ac:dyDescent="0.4">
      <c r="A42" s="18" t="s">
        <v>562</v>
      </c>
      <c r="B42" s="45">
        <v>335</v>
      </c>
      <c r="C42" s="43">
        <v>23.928571428571427</v>
      </c>
      <c r="D42" s="43">
        <v>5</v>
      </c>
      <c r="E42" s="23">
        <v>8.2060185185185187E-3</v>
      </c>
      <c r="F42" s="18" t="s">
        <v>1199</v>
      </c>
      <c r="G42" s="23">
        <v>6.9907407407407409E-3</v>
      </c>
      <c r="H42" s="18" t="s">
        <v>1198</v>
      </c>
      <c r="I42" s="23">
        <v>1.1574074074074073E-3</v>
      </c>
      <c r="J42" s="18" t="s">
        <v>1197</v>
      </c>
      <c r="K42" s="23">
        <v>6.9444444444444444E-5</v>
      </c>
      <c r="L42" s="23">
        <v>1.6666666666666668E-3</v>
      </c>
      <c r="M42" s="44">
        <v>13</v>
      </c>
      <c r="N42" s="42">
        <v>3.880597014925373E-2</v>
      </c>
      <c r="O42" s="43">
        <v>3.2245399231250431</v>
      </c>
      <c r="P42" s="42">
        <v>0.97542901204019894</v>
      </c>
      <c r="Q42" s="22">
        <v>0.31699074074074074</v>
      </c>
      <c r="R42" s="22">
        <v>0.30920138888888887</v>
      </c>
      <c r="S42" s="23">
        <v>1.8437499999999999E-2</v>
      </c>
      <c r="T42" s="23">
        <v>4.9849537037037039E-2</v>
      </c>
    </row>
    <row r="43" spans="1:20" ht="20.100000000000001" customHeight="1" x14ac:dyDescent="0.4">
      <c r="A43" s="18" t="s">
        <v>516</v>
      </c>
      <c r="B43" s="45">
        <v>368</v>
      </c>
      <c r="C43" s="43">
        <v>18.399999999999999</v>
      </c>
      <c r="D43" s="43">
        <v>4.5</v>
      </c>
      <c r="E43" s="23">
        <v>9.2013888888888892E-3</v>
      </c>
      <c r="F43" s="18" t="s">
        <v>1196</v>
      </c>
      <c r="G43" s="23">
        <v>6.7708333333333336E-3</v>
      </c>
      <c r="H43" s="18" t="s">
        <v>1195</v>
      </c>
      <c r="I43" s="23">
        <v>2.1180555555555558E-3</v>
      </c>
      <c r="J43" s="18" t="s">
        <v>1194</v>
      </c>
      <c r="K43" s="23">
        <v>3.1250000000000001E-4</v>
      </c>
      <c r="L43" s="23">
        <v>1.9675925925925924E-3</v>
      </c>
      <c r="M43" s="44">
        <v>58</v>
      </c>
      <c r="N43" s="42">
        <v>0.15760869565217392</v>
      </c>
      <c r="O43" s="43">
        <v>2.7321606434317505</v>
      </c>
      <c r="P43" s="42">
        <v>0.91472679221673392</v>
      </c>
      <c r="Q43" s="22">
        <v>0.30677083333333333</v>
      </c>
      <c r="R43" s="22">
        <v>0.28061342592592592</v>
      </c>
      <c r="S43" s="23">
        <v>1.726851851851852E-2</v>
      </c>
      <c r="T43" s="23">
        <v>4.6122685185185183E-2</v>
      </c>
    </row>
    <row r="44" spans="1:20" ht="20.100000000000001" customHeight="1" x14ac:dyDescent="0.4">
      <c r="A44" s="18" t="s">
        <v>89</v>
      </c>
      <c r="B44" s="45">
        <v>490</v>
      </c>
      <c r="C44" s="43">
        <v>24.5</v>
      </c>
      <c r="D44" s="43">
        <v>5.2</v>
      </c>
      <c r="E44" s="23">
        <v>7.8819444444444449E-3</v>
      </c>
      <c r="F44" s="18" t="s">
        <v>1193</v>
      </c>
      <c r="G44" s="23">
        <v>6.5856481481481478E-3</v>
      </c>
      <c r="H44" s="18" t="s">
        <v>1192</v>
      </c>
      <c r="I44" s="23">
        <v>1.2268518518518518E-3</v>
      </c>
      <c r="J44" s="18" t="s">
        <v>1191</v>
      </c>
      <c r="K44" s="23">
        <v>8.1018518518518516E-5</v>
      </c>
      <c r="L44" s="23">
        <v>1.4351851851851852E-3</v>
      </c>
      <c r="M44" s="44">
        <v>26</v>
      </c>
      <c r="N44" s="42">
        <v>5.3061224489795916E-2</v>
      </c>
      <c r="O44" s="43">
        <v>3.3507700135974776</v>
      </c>
      <c r="P44" s="42">
        <v>0.96876044140503692</v>
      </c>
      <c r="Q44" s="22">
        <v>0.31447916666666664</v>
      </c>
      <c r="R44" s="22">
        <v>0.30465277777777777</v>
      </c>
      <c r="S44" s="23">
        <v>1.9803240740740739E-2</v>
      </c>
      <c r="T44" s="23">
        <v>4.193287037037037E-2</v>
      </c>
    </row>
    <row r="45" spans="1:20" ht="20.100000000000001" customHeight="1" x14ac:dyDescent="0.4">
      <c r="A45" s="18" t="s">
        <v>565</v>
      </c>
      <c r="B45" s="45">
        <v>414</v>
      </c>
      <c r="C45" s="43">
        <v>23</v>
      </c>
      <c r="D45" s="43">
        <v>5.3</v>
      </c>
      <c r="E45" s="23">
        <v>7.8009259259259256E-3</v>
      </c>
      <c r="F45" s="18" t="s">
        <v>1190</v>
      </c>
      <c r="G45" s="23">
        <v>6.4004629629629628E-3</v>
      </c>
      <c r="H45" s="18" t="s">
        <v>1189</v>
      </c>
      <c r="I45" s="23">
        <v>1.3657407407407407E-3</v>
      </c>
      <c r="J45" s="18" t="s">
        <v>1188</v>
      </c>
      <c r="K45" s="23">
        <v>3.4722222222222222E-5</v>
      </c>
      <c r="L45" s="23">
        <v>2.627314814814815E-3</v>
      </c>
      <c r="M45" s="44">
        <v>5</v>
      </c>
      <c r="N45" s="42">
        <v>1.2077294685990338E-2</v>
      </c>
      <c r="O45" s="43">
        <v>3.1363973169939157</v>
      </c>
      <c r="P45" s="42">
        <v>0.97054261248944029</v>
      </c>
      <c r="Q45" s="22">
        <v>0.31482638888888886</v>
      </c>
      <c r="R45" s="22">
        <v>0.30555555555555558</v>
      </c>
      <c r="S45" s="23">
        <v>1.6712962962962964E-2</v>
      </c>
      <c r="T45" s="23">
        <v>5.0115740740740738E-2</v>
      </c>
    </row>
    <row r="46" spans="1:20" ht="20.100000000000001" customHeight="1" x14ac:dyDescent="0.4">
      <c r="A46" s="18" t="s">
        <v>502</v>
      </c>
      <c r="B46" s="45">
        <v>266</v>
      </c>
      <c r="C46" s="43">
        <v>13.3</v>
      </c>
      <c r="D46" s="43">
        <v>4.9000000000000004</v>
      </c>
      <c r="E46" s="23">
        <v>8.3680555555555557E-3</v>
      </c>
      <c r="F46" s="18" t="s">
        <v>1187</v>
      </c>
      <c r="G46" s="23">
        <v>6.3541666666666668E-3</v>
      </c>
      <c r="H46" s="18" t="s">
        <v>1186</v>
      </c>
      <c r="I46" s="23">
        <v>1.6435185185185185E-3</v>
      </c>
      <c r="J46" s="18" t="s">
        <v>1185</v>
      </c>
      <c r="K46" s="23">
        <v>3.7037037037037035E-4</v>
      </c>
      <c r="L46" s="23">
        <v>1.3425925925925925E-3</v>
      </c>
      <c r="M46" s="44">
        <v>73</v>
      </c>
      <c r="N46" s="42">
        <v>0.27443609022556392</v>
      </c>
      <c r="O46" s="43">
        <v>2.9970761512826267</v>
      </c>
      <c r="P46" s="42">
        <v>0.77168755619577878</v>
      </c>
      <c r="Q46" s="22">
        <v>0.23960648148148148</v>
      </c>
      <c r="R46" s="22">
        <v>0.18490740740740741</v>
      </c>
      <c r="S46" s="23">
        <v>1.375E-2</v>
      </c>
      <c r="T46" s="23">
        <v>2.931712962962963E-2</v>
      </c>
    </row>
    <row r="47" spans="1:20" ht="20.100000000000001" customHeight="1" x14ac:dyDescent="0.4">
      <c r="A47" s="18" t="s">
        <v>96</v>
      </c>
      <c r="B47" s="45">
        <v>282</v>
      </c>
      <c r="C47" s="43">
        <v>16.588235294117649</v>
      </c>
      <c r="D47" s="43">
        <v>6</v>
      </c>
      <c r="E47" s="23">
        <v>6.898148148148148E-3</v>
      </c>
      <c r="F47" s="18" t="s">
        <v>1184</v>
      </c>
      <c r="G47" s="23">
        <v>6.3194444444444444E-3</v>
      </c>
      <c r="H47" s="18" t="s">
        <v>1183</v>
      </c>
      <c r="I47" s="23">
        <v>5.5555555555555556E-4</v>
      </c>
      <c r="J47" s="18" t="s">
        <v>1182</v>
      </c>
      <c r="K47" s="23">
        <v>3.4722222222222222E-5</v>
      </c>
      <c r="L47" s="23">
        <v>1.4351851851851852E-3</v>
      </c>
      <c r="M47" s="44">
        <v>6</v>
      </c>
      <c r="N47" s="42">
        <v>2.1276595744680851E-2</v>
      </c>
      <c r="O47" s="43">
        <v>3.5519419483371446</v>
      </c>
      <c r="P47" s="42">
        <v>0.65011007725830394</v>
      </c>
      <c r="Q47" s="22">
        <v>0.29931712962962964</v>
      </c>
      <c r="R47" s="22">
        <v>0.1945949074074074</v>
      </c>
      <c r="S47" s="23">
        <v>1.5636574074074074E-2</v>
      </c>
      <c r="T47" s="23">
        <v>4.5983796296296293E-2</v>
      </c>
    </row>
    <row r="48" spans="1:20" ht="20.100000000000001" customHeight="1" x14ac:dyDescent="0.4">
      <c r="A48" s="18" t="s">
        <v>568</v>
      </c>
      <c r="B48" s="45">
        <v>353</v>
      </c>
      <c r="C48" s="43">
        <v>22.0625</v>
      </c>
      <c r="D48" s="43">
        <v>5.3</v>
      </c>
      <c r="E48" s="23">
        <v>7.789351851851852E-3</v>
      </c>
      <c r="F48" s="18" t="s">
        <v>1181</v>
      </c>
      <c r="G48" s="23">
        <v>6.053240740740741E-3</v>
      </c>
      <c r="H48" s="18" t="s">
        <v>1180</v>
      </c>
      <c r="I48" s="23">
        <v>1.4930555555555556E-3</v>
      </c>
      <c r="J48" s="18" t="s">
        <v>1179</v>
      </c>
      <c r="K48" s="23">
        <v>2.4305555555555555E-4</v>
      </c>
      <c r="L48" s="23">
        <v>1.7013888888888888E-3</v>
      </c>
      <c r="M48" s="44">
        <v>50</v>
      </c>
      <c r="N48" s="42">
        <v>0.14164305949008499</v>
      </c>
      <c r="O48" s="43">
        <v>3.1509284226218006</v>
      </c>
      <c r="P48" s="42">
        <v>0.92262676598851467</v>
      </c>
      <c r="Q48" s="22">
        <v>0.3162152777777778</v>
      </c>
      <c r="R48" s="22">
        <v>0.29174768518518518</v>
      </c>
      <c r="S48" s="23">
        <v>2.2465277777777778E-2</v>
      </c>
      <c r="T48" s="23">
        <v>3.90625E-2</v>
      </c>
    </row>
    <row r="49" spans="1:20" ht="20.100000000000001" customHeight="1" x14ac:dyDescent="0.4">
      <c r="A49" s="18" t="s">
        <v>86</v>
      </c>
      <c r="B49" s="45">
        <v>404</v>
      </c>
      <c r="C49" s="43">
        <v>21.263157894736842</v>
      </c>
      <c r="D49" s="43">
        <v>6.4</v>
      </c>
      <c r="E49" s="23">
        <v>6.4467592592592588E-3</v>
      </c>
      <c r="F49" s="18" t="s">
        <v>1178</v>
      </c>
      <c r="G49" s="23">
        <v>5.2662037037037035E-3</v>
      </c>
      <c r="H49" s="18" t="s">
        <v>1177</v>
      </c>
      <c r="I49" s="23">
        <v>1.1458333333333333E-3</v>
      </c>
      <c r="J49" s="18" t="s">
        <v>1176</v>
      </c>
      <c r="K49" s="23">
        <v>3.4722222222222222E-5</v>
      </c>
      <c r="L49" s="23">
        <v>1.5046296296296296E-3</v>
      </c>
      <c r="M49" s="44">
        <v>10</v>
      </c>
      <c r="N49" s="42">
        <v>2.4752475247524754E-2</v>
      </c>
      <c r="O49" s="43">
        <v>3.3520886040359303</v>
      </c>
      <c r="P49" s="42">
        <v>0.86234341546438753</v>
      </c>
      <c r="Q49" s="22">
        <v>0.30649305555555556</v>
      </c>
      <c r="R49" s="22">
        <v>0.26430555555555557</v>
      </c>
      <c r="S49" s="23">
        <v>4.4745370370370373E-2</v>
      </c>
      <c r="T49" s="23">
        <v>5.1238425925925923E-2</v>
      </c>
    </row>
    <row r="50" spans="1:20" ht="20.100000000000001" customHeight="1" x14ac:dyDescent="0.4">
      <c r="A50" s="18" t="s">
        <v>85</v>
      </c>
      <c r="B50" s="45">
        <v>433</v>
      </c>
      <c r="C50" s="43">
        <v>28.866666666666667</v>
      </c>
      <c r="D50" s="43">
        <v>7.7</v>
      </c>
      <c r="E50" s="23">
        <v>5.3935185185185188E-3</v>
      </c>
      <c r="F50" s="18" t="s">
        <v>1175</v>
      </c>
      <c r="G50" s="23">
        <v>4.8379629629629632E-3</v>
      </c>
      <c r="H50" s="18" t="s">
        <v>1174</v>
      </c>
      <c r="I50" s="23">
        <v>5.2083333333333333E-4</v>
      </c>
      <c r="J50" s="18" t="s">
        <v>1173</v>
      </c>
      <c r="K50" s="23">
        <v>3.4722222222222222E-5</v>
      </c>
      <c r="L50" s="23">
        <v>2.3958333333333331E-3</v>
      </c>
      <c r="M50" s="44">
        <v>7</v>
      </c>
      <c r="N50" s="42">
        <v>1.6166281755196306E-2</v>
      </c>
      <c r="O50" s="43">
        <v>4.0090427936333164</v>
      </c>
      <c r="P50" s="42">
        <v>0.93744245847405949</v>
      </c>
      <c r="Q50" s="22">
        <v>0.32003472222222223</v>
      </c>
      <c r="R50" s="22">
        <v>0.30001157407407408</v>
      </c>
      <c r="S50" s="23">
        <v>1.7048611111111112E-2</v>
      </c>
      <c r="T50" s="23">
        <v>4.8900462962962965E-2</v>
      </c>
    </row>
    <row r="51" spans="1:20" ht="20.100000000000001" customHeight="1" x14ac:dyDescent="0.4">
      <c r="A51" s="18" t="s">
        <v>87</v>
      </c>
      <c r="B51" s="45">
        <v>415</v>
      </c>
      <c r="C51" s="43">
        <v>23.055555555555557</v>
      </c>
      <c r="D51" s="43">
        <v>6.8</v>
      </c>
      <c r="E51" s="23">
        <v>6.0416666666666665E-3</v>
      </c>
      <c r="F51" s="18" t="s">
        <v>1172</v>
      </c>
      <c r="G51" s="23">
        <v>4.7453703703703703E-3</v>
      </c>
      <c r="H51" s="18" t="s">
        <v>1171</v>
      </c>
      <c r="I51" s="23">
        <v>1.2731481481481483E-3</v>
      </c>
      <c r="J51" s="18" t="s">
        <v>1170</v>
      </c>
      <c r="K51" s="23">
        <v>3.4722222222222222E-5</v>
      </c>
      <c r="L51" s="23">
        <v>1.1689814814814816E-3</v>
      </c>
      <c r="M51" s="44">
        <v>11</v>
      </c>
      <c r="N51" s="42">
        <v>2.6506024096385541E-2</v>
      </c>
      <c r="O51" s="43">
        <v>3.235234603113037</v>
      </c>
      <c r="P51" s="42">
        <v>0.93032020981840202</v>
      </c>
      <c r="Q51" s="22">
        <v>0.31917824074074075</v>
      </c>
      <c r="R51" s="22">
        <v>0.29693287037037036</v>
      </c>
      <c r="S51" s="23">
        <v>2.0983796296296296E-2</v>
      </c>
      <c r="T51" s="23">
        <v>4.9953703703703702E-2</v>
      </c>
    </row>
    <row r="52" spans="1:20" ht="20.100000000000001" customHeight="1" x14ac:dyDescent="0.4">
      <c r="A52" s="18" t="s">
        <v>84</v>
      </c>
      <c r="B52" s="45">
        <v>410</v>
      </c>
      <c r="C52" s="43">
        <v>24.117647058823529</v>
      </c>
      <c r="D52" s="43">
        <v>6.9</v>
      </c>
      <c r="E52" s="23">
        <v>5.9722222222222225E-3</v>
      </c>
      <c r="F52" s="18" t="s">
        <v>1169</v>
      </c>
      <c r="G52" s="23">
        <v>4.6643518518518518E-3</v>
      </c>
      <c r="H52" s="18" t="s">
        <v>1168</v>
      </c>
      <c r="I52" s="23">
        <v>1.2268518518518518E-3</v>
      </c>
      <c r="J52" s="18" t="s">
        <v>1167</v>
      </c>
      <c r="K52" s="23">
        <v>8.1018518518518516E-5</v>
      </c>
      <c r="L52" s="23">
        <v>1.238425925925926E-3</v>
      </c>
      <c r="M52" s="44">
        <v>25</v>
      </c>
      <c r="N52" s="42">
        <v>6.097560975609756E-2</v>
      </c>
      <c r="O52" s="43">
        <v>3.3984873475570909</v>
      </c>
      <c r="P52" s="42">
        <v>0.9480095956251362</v>
      </c>
      <c r="Q52" s="22">
        <v>0.31190972222222224</v>
      </c>
      <c r="R52" s="22">
        <v>0.29569444444444443</v>
      </c>
      <c r="S52" s="23">
        <v>2.207175925925926E-2</v>
      </c>
      <c r="T52" s="23">
        <v>5.1597222222222225E-2</v>
      </c>
    </row>
    <row r="53" spans="1:20" ht="20.100000000000001" customHeight="1" x14ac:dyDescent="0.4">
      <c r="A53" s="18" t="s">
        <v>559</v>
      </c>
      <c r="B53" s="45">
        <v>0</v>
      </c>
      <c r="C53" s="43">
        <v>0</v>
      </c>
      <c r="D53" s="18" t="s">
        <v>79</v>
      </c>
      <c r="E53" s="23">
        <v>0</v>
      </c>
      <c r="F53" s="18" t="s">
        <v>81</v>
      </c>
      <c r="G53" s="23">
        <v>0</v>
      </c>
      <c r="H53" s="18" t="s">
        <v>81</v>
      </c>
      <c r="I53" s="23">
        <v>0</v>
      </c>
      <c r="J53" s="18" t="s">
        <v>81</v>
      </c>
      <c r="K53" s="23">
        <v>0</v>
      </c>
      <c r="L53" s="23">
        <v>0</v>
      </c>
      <c r="M53" s="44"/>
      <c r="N53" s="42"/>
      <c r="O53" s="43"/>
      <c r="P53" s="42">
        <v>0</v>
      </c>
      <c r="Q53" s="22">
        <v>0</v>
      </c>
      <c r="R53" s="22">
        <v>0</v>
      </c>
      <c r="S53" s="23">
        <v>0</v>
      </c>
      <c r="T53" s="23">
        <v>0</v>
      </c>
    </row>
    <row r="54" spans="1:20" ht="20.100000000000001" customHeight="1" x14ac:dyDescent="0.4">
      <c r="A54" s="18" t="s">
        <v>558</v>
      </c>
      <c r="B54" s="45">
        <v>0</v>
      </c>
      <c r="C54" s="43">
        <v>0</v>
      </c>
      <c r="D54" s="18" t="s">
        <v>79</v>
      </c>
      <c r="E54" s="23">
        <v>0</v>
      </c>
      <c r="F54" s="18" t="s">
        <v>81</v>
      </c>
      <c r="G54" s="23">
        <v>0</v>
      </c>
      <c r="H54" s="18" t="s">
        <v>81</v>
      </c>
      <c r="I54" s="23">
        <v>0</v>
      </c>
      <c r="J54" s="18" t="s">
        <v>81</v>
      </c>
      <c r="K54" s="23">
        <v>0</v>
      </c>
      <c r="L54" s="23">
        <v>0</v>
      </c>
      <c r="M54" s="44"/>
      <c r="N54" s="42"/>
      <c r="O54" s="43"/>
      <c r="P54" s="42">
        <v>0</v>
      </c>
      <c r="Q54" s="22">
        <v>0</v>
      </c>
      <c r="R54" s="22">
        <v>0</v>
      </c>
      <c r="S54" s="23">
        <v>0</v>
      </c>
      <c r="T54" s="23">
        <v>0</v>
      </c>
    </row>
    <row r="55" spans="1:20" ht="20.100000000000001" customHeight="1" x14ac:dyDescent="0.4">
      <c r="A55" s="18" t="s">
        <v>557</v>
      </c>
      <c r="B55" s="45">
        <v>0</v>
      </c>
      <c r="C55" s="43">
        <v>0</v>
      </c>
      <c r="D55" s="18" t="s">
        <v>79</v>
      </c>
      <c r="E55" s="23">
        <v>0</v>
      </c>
      <c r="F55" s="18" t="s">
        <v>81</v>
      </c>
      <c r="G55" s="23">
        <v>0</v>
      </c>
      <c r="H55" s="18" t="s">
        <v>81</v>
      </c>
      <c r="I55" s="23">
        <v>0</v>
      </c>
      <c r="J55" s="18" t="s">
        <v>81</v>
      </c>
      <c r="K55" s="23">
        <v>0</v>
      </c>
      <c r="L55" s="23">
        <v>0</v>
      </c>
      <c r="M55" s="44"/>
      <c r="N55" s="42"/>
      <c r="O55" s="43"/>
      <c r="P55" s="42">
        <v>0</v>
      </c>
      <c r="Q55" s="22">
        <v>0</v>
      </c>
      <c r="R55" s="22">
        <v>0</v>
      </c>
      <c r="S55" s="23">
        <v>0</v>
      </c>
      <c r="T55" s="23">
        <v>0</v>
      </c>
    </row>
    <row r="56" spans="1:20" ht="20.100000000000001" customHeight="1" x14ac:dyDescent="0.4">
      <c r="A56" s="18" t="s">
        <v>172</v>
      </c>
      <c r="B56" s="45">
        <v>0</v>
      </c>
      <c r="C56" s="43">
        <v>0</v>
      </c>
      <c r="D56" s="18" t="s">
        <v>79</v>
      </c>
      <c r="E56" s="23">
        <v>0</v>
      </c>
      <c r="F56" s="18" t="s">
        <v>81</v>
      </c>
      <c r="G56" s="23">
        <v>0</v>
      </c>
      <c r="H56" s="18" t="s">
        <v>81</v>
      </c>
      <c r="I56" s="23">
        <v>0</v>
      </c>
      <c r="J56" s="18" t="s">
        <v>81</v>
      </c>
      <c r="K56" s="23">
        <v>0</v>
      </c>
      <c r="L56" s="23">
        <v>0</v>
      </c>
      <c r="M56" s="44"/>
      <c r="N56" s="42"/>
      <c r="O56" s="43"/>
      <c r="P56" s="42">
        <v>0</v>
      </c>
      <c r="Q56" s="22">
        <v>0</v>
      </c>
      <c r="R56" s="22">
        <v>0</v>
      </c>
      <c r="S56" s="23">
        <v>0</v>
      </c>
      <c r="T56" s="23">
        <v>0</v>
      </c>
    </row>
    <row r="57" spans="1:20" ht="20.100000000000001" customHeight="1" x14ac:dyDescent="0.4">
      <c r="A57" s="18" t="s">
        <v>149</v>
      </c>
      <c r="B57" s="45">
        <v>0</v>
      </c>
      <c r="C57" s="43">
        <v>0</v>
      </c>
      <c r="D57" s="18" t="s">
        <v>79</v>
      </c>
      <c r="E57" s="23">
        <v>0</v>
      </c>
      <c r="F57" s="18" t="s">
        <v>81</v>
      </c>
      <c r="G57" s="23">
        <v>0</v>
      </c>
      <c r="H57" s="18" t="s">
        <v>81</v>
      </c>
      <c r="I57" s="23">
        <v>0</v>
      </c>
      <c r="J57" s="18" t="s">
        <v>81</v>
      </c>
      <c r="K57" s="23">
        <v>0</v>
      </c>
      <c r="L57" s="23">
        <v>0</v>
      </c>
      <c r="M57" s="44"/>
      <c r="N57" s="42"/>
      <c r="O57" s="43"/>
      <c r="P57" s="42">
        <v>0</v>
      </c>
      <c r="Q57" s="22">
        <v>0</v>
      </c>
      <c r="R57" s="22">
        <v>0</v>
      </c>
      <c r="S57" s="23">
        <v>0</v>
      </c>
      <c r="T57" s="23">
        <v>0</v>
      </c>
    </row>
    <row r="58" spans="1:20" ht="20.100000000000001" customHeight="1" x14ac:dyDescent="0.4">
      <c r="A58" s="18" t="s">
        <v>310</v>
      </c>
      <c r="B58" s="45">
        <v>0</v>
      </c>
      <c r="C58" s="43">
        <v>0</v>
      </c>
      <c r="D58" s="18" t="s">
        <v>79</v>
      </c>
      <c r="E58" s="23">
        <v>0</v>
      </c>
      <c r="F58" s="18" t="s">
        <v>81</v>
      </c>
      <c r="G58" s="23">
        <v>0</v>
      </c>
      <c r="H58" s="18" t="s">
        <v>81</v>
      </c>
      <c r="I58" s="23">
        <v>0</v>
      </c>
      <c r="J58" s="18" t="s">
        <v>81</v>
      </c>
      <c r="K58" s="23">
        <v>0</v>
      </c>
      <c r="L58" s="23">
        <v>0</v>
      </c>
      <c r="M58" s="44"/>
      <c r="N58" s="42"/>
      <c r="O58" s="43"/>
      <c r="P58" s="42">
        <v>0</v>
      </c>
      <c r="Q58" s="22">
        <v>0</v>
      </c>
      <c r="R58" s="22">
        <v>0</v>
      </c>
      <c r="S58" s="23">
        <v>0</v>
      </c>
      <c r="T58" s="23">
        <v>0</v>
      </c>
    </row>
    <row r="59" spans="1:20" ht="20.100000000000001" customHeight="1" x14ac:dyDescent="0.4">
      <c r="A59" s="18" t="s">
        <v>611</v>
      </c>
      <c r="B59" s="45">
        <v>0</v>
      </c>
      <c r="C59" s="43">
        <v>0</v>
      </c>
      <c r="D59" s="18" t="s">
        <v>79</v>
      </c>
      <c r="E59" s="23">
        <v>0</v>
      </c>
      <c r="F59" s="18" t="s">
        <v>81</v>
      </c>
      <c r="G59" s="23">
        <v>0</v>
      </c>
      <c r="H59" s="18" t="s">
        <v>81</v>
      </c>
      <c r="I59" s="23">
        <v>0</v>
      </c>
      <c r="J59" s="18" t="s">
        <v>81</v>
      </c>
      <c r="K59" s="23">
        <v>0</v>
      </c>
      <c r="L59" s="23">
        <v>0</v>
      </c>
      <c r="M59" s="44"/>
      <c r="N59" s="42"/>
      <c r="O59" s="43"/>
      <c r="P59" s="42">
        <v>0</v>
      </c>
      <c r="Q59" s="22">
        <v>0</v>
      </c>
      <c r="R59" s="22">
        <v>0</v>
      </c>
      <c r="S59" s="23">
        <v>0</v>
      </c>
      <c r="T59" s="23">
        <v>0</v>
      </c>
    </row>
    <row r="60" spans="1:20" ht="20.100000000000001" customHeight="1" x14ac:dyDescent="0.4">
      <c r="A60" s="18" t="s">
        <v>556</v>
      </c>
      <c r="B60" s="45">
        <v>0</v>
      </c>
      <c r="C60" s="43">
        <v>0</v>
      </c>
      <c r="D60" s="18" t="s">
        <v>79</v>
      </c>
      <c r="E60" s="23">
        <v>0</v>
      </c>
      <c r="F60" s="18" t="s">
        <v>81</v>
      </c>
      <c r="G60" s="23">
        <v>0</v>
      </c>
      <c r="H60" s="18" t="s">
        <v>81</v>
      </c>
      <c r="I60" s="23">
        <v>0</v>
      </c>
      <c r="J60" s="18" t="s">
        <v>81</v>
      </c>
      <c r="K60" s="23">
        <v>0</v>
      </c>
      <c r="L60" s="23">
        <v>0</v>
      </c>
      <c r="M60" s="44"/>
      <c r="N60" s="42"/>
      <c r="O60" s="43"/>
      <c r="P60" s="42">
        <v>0</v>
      </c>
      <c r="Q60" s="22">
        <v>0</v>
      </c>
      <c r="R60" s="22">
        <v>0</v>
      </c>
      <c r="S60" s="23">
        <v>0</v>
      </c>
      <c r="T60" s="23">
        <v>0</v>
      </c>
    </row>
    <row r="61" spans="1:20" ht="20.100000000000001" customHeight="1" x14ac:dyDescent="0.4">
      <c r="A61" s="18" t="s">
        <v>555</v>
      </c>
      <c r="B61" s="45">
        <v>0</v>
      </c>
      <c r="C61" s="43">
        <v>0</v>
      </c>
      <c r="D61" s="18" t="s">
        <v>79</v>
      </c>
      <c r="E61" s="23">
        <v>0</v>
      </c>
      <c r="F61" s="18" t="s">
        <v>81</v>
      </c>
      <c r="G61" s="23">
        <v>0</v>
      </c>
      <c r="H61" s="18" t="s">
        <v>81</v>
      </c>
      <c r="I61" s="23">
        <v>0</v>
      </c>
      <c r="J61" s="18" t="s">
        <v>81</v>
      </c>
      <c r="K61" s="23">
        <v>0</v>
      </c>
      <c r="L61" s="23">
        <v>0</v>
      </c>
      <c r="M61" s="44"/>
      <c r="N61" s="42"/>
      <c r="O61" s="43"/>
      <c r="P61" s="42">
        <v>0</v>
      </c>
      <c r="Q61" s="22">
        <v>0</v>
      </c>
      <c r="R61" s="22">
        <v>0</v>
      </c>
      <c r="S61" s="23">
        <v>0</v>
      </c>
      <c r="T61" s="23">
        <v>0</v>
      </c>
    </row>
    <row r="62" spans="1:20" ht="20.100000000000001" customHeight="1" x14ac:dyDescent="0.4">
      <c r="A62" s="18" t="s">
        <v>554</v>
      </c>
      <c r="B62" s="45">
        <v>0</v>
      </c>
      <c r="C62" s="43">
        <v>0</v>
      </c>
      <c r="D62" s="18" t="s">
        <v>79</v>
      </c>
      <c r="E62" s="23">
        <v>0</v>
      </c>
      <c r="F62" s="18" t="s">
        <v>81</v>
      </c>
      <c r="G62" s="23">
        <v>0</v>
      </c>
      <c r="H62" s="18" t="s">
        <v>81</v>
      </c>
      <c r="I62" s="23">
        <v>0</v>
      </c>
      <c r="J62" s="18" t="s">
        <v>81</v>
      </c>
      <c r="K62" s="23">
        <v>0</v>
      </c>
      <c r="L62" s="23">
        <v>0</v>
      </c>
      <c r="M62" s="44"/>
      <c r="N62" s="42"/>
      <c r="O62" s="43"/>
      <c r="P62" s="42">
        <v>0</v>
      </c>
      <c r="Q62" s="22">
        <v>0</v>
      </c>
      <c r="R62" s="22">
        <v>0</v>
      </c>
      <c r="S62" s="23">
        <v>0</v>
      </c>
      <c r="T62" s="23">
        <v>0</v>
      </c>
    </row>
    <row r="63" spans="1:20" ht="20.100000000000001" customHeight="1" x14ac:dyDescent="0.4">
      <c r="A63" s="18" t="s">
        <v>553</v>
      </c>
      <c r="B63" s="45">
        <v>0</v>
      </c>
      <c r="C63" s="43">
        <v>0</v>
      </c>
      <c r="D63" s="18" t="s">
        <v>79</v>
      </c>
      <c r="E63" s="23">
        <v>0</v>
      </c>
      <c r="F63" s="18" t="s">
        <v>81</v>
      </c>
      <c r="G63" s="23">
        <v>0</v>
      </c>
      <c r="H63" s="18" t="s">
        <v>81</v>
      </c>
      <c r="I63" s="23">
        <v>0</v>
      </c>
      <c r="J63" s="18" t="s">
        <v>81</v>
      </c>
      <c r="K63" s="23">
        <v>0</v>
      </c>
      <c r="L63" s="23">
        <v>0</v>
      </c>
      <c r="M63" s="44"/>
      <c r="N63" s="42"/>
      <c r="O63" s="43"/>
      <c r="P63" s="42">
        <v>0</v>
      </c>
      <c r="Q63" s="22">
        <v>0</v>
      </c>
      <c r="R63" s="22">
        <v>0</v>
      </c>
      <c r="S63" s="23">
        <v>0</v>
      </c>
      <c r="T63" s="23">
        <v>0</v>
      </c>
    </row>
    <row r="64" spans="1:20" ht="20.100000000000001" customHeight="1" x14ac:dyDescent="0.4">
      <c r="A64" s="18" t="s">
        <v>552</v>
      </c>
      <c r="B64" s="45">
        <v>0</v>
      </c>
      <c r="C64" s="43">
        <v>0</v>
      </c>
      <c r="D64" s="18" t="s">
        <v>79</v>
      </c>
      <c r="E64" s="23">
        <v>0</v>
      </c>
      <c r="F64" s="18" t="s">
        <v>81</v>
      </c>
      <c r="G64" s="23">
        <v>0</v>
      </c>
      <c r="H64" s="18" t="s">
        <v>81</v>
      </c>
      <c r="I64" s="23">
        <v>0</v>
      </c>
      <c r="J64" s="18" t="s">
        <v>81</v>
      </c>
      <c r="K64" s="23">
        <v>0</v>
      </c>
      <c r="L64" s="23">
        <v>0</v>
      </c>
      <c r="M64" s="44"/>
      <c r="N64" s="42"/>
      <c r="O64" s="43"/>
      <c r="P64" s="42">
        <v>0</v>
      </c>
      <c r="Q64" s="22">
        <v>0</v>
      </c>
      <c r="R64" s="22">
        <v>0</v>
      </c>
      <c r="S64" s="23">
        <v>0</v>
      </c>
      <c r="T64" s="23">
        <v>0</v>
      </c>
    </row>
    <row r="65" spans="1:20" ht="20.100000000000001" customHeight="1" x14ac:dyDescent="0.4">
      <c r="A65" s="18" t="s">
        <v>610</v>
      </c>
      <c r="B65" s="45">
        <v>0</v>
      </c>
      <c r="C65" s="43">
        <v>0</v>
      </c>
      <c r="D65" s="18" t="s">
        <v>79</v>
      </c>
      <c r="E65" s="23">
        <v>0</v>
      </c>
      <c r="F65" s="18" t="s">
        <v>81</v>
      </c>
      <c r="G65" s="23">
        <v>0</v>
      </c>
      <c r="H65" s="18" t="s">
        <v>81</v>
      </c>
      <c r="I65" s="23">
        <v>0</v>
      </c>
      <c r="J65" s="18" t="s">
        <v>81</v>
      </c>
      <c r="K65" s="23">
        <v>0</v>
      </c>
      <c r="L65" s="23">
        <v>0</v>
      </c>
      <c r="M65" s="44"/>
      <c r="N65" s="42"/>
      <c r="O65" s="43"/>
      <c r="P65" s="42">
        <v>0</v>
      </c>
      <c r="Q65" s="22">
        <v>0</v>
      </c>
      <c r="R65" s="22">
        <v>0</v>
      </c>
      <c r="S65" s="23">
        <v>0</v>
      </c>
      <c r="T65" s="23">
        <v>0</v>
      </c>
    </row>
    <row r="66" spans="1:20" ht="20.100000000000001" customHeight="1" x14ac:dyDescent="0.4">
      <c r="A66" s="18" t="s">
        <v>619</v>
      </c>
      <c r="B66" s="45">
        <v>0</v>
      </c>
      <c r="C66" s="43">
        <v>0</v>
      </c>
      <c r="D66" s="18" t="s">
        <v>79</v>
      </c>
      <c r="E66" s="23">
        <v>0</v>
      </c>
      <c r="F66" s="18" t="s">
        <v>81</v>
      </c>
      <c r="G66" s="23">
        <v>0</v>
      </c>
      <c r="H66" s="18" t="s">
        <v>81</v>
      </c>
      <c r="I66" s="23">
        <v>0</v>
      </c>
      <c r="J66" s="18" t="s">
        <v>81</v>
      </c>
      <c r="K66" s="23">
        <v>0</v>
      </c>
      <c r="L66" s="23">
        <v>0</v>
      </c>
      <c r="M66" s="44"/>
      <c r="N66" s="42"/>
      <c r="O66" s="43"/>
      <c r="P66" s="42">
        <v>0</v>
      </c>
      <c r="Q66" s="22">
        <v>0</v>
      </c>
      <c r="R66" s="22">
        <v>0</v>
      </c>
      <c r="S66" s="23">
        <v>0</v>
      </c>
      <c r="T66" s="23">
        <v>0</v>
      </c>
    </row>
    <row r="67" spans="1:20" ht="20.100000000000001" customHeight="1" x14ac:dyDescent="0.4">
      <c r="A67" s="18" t="s">
        <v>605</v>
      </c>
      <c r="B67" s="45">
        <v>0</v>
      </c>
      <c r="C67" s="43">
        <v>0</v>
      </c>
      <c r="D67" s="18" t="s">
        <v>79</v>
      </c>
      <c r="E67" s="23">
        <v>0</v>
      </c>
      <c r="F67" s="18" t="s">
        <v>81</v>
      </c>
      <c r="G67" s="23">
        <v>0</v>
      </c>
      <c r="H67" s="18" t="s">
        <v>81</v>
      </c>
      <c r="I67" s="23">
        <v>0</v>
      </c>
      <c r="J67" s="18" t="s">
        <v>81</v>
      </c>
      <c r="K67" s="23">
        <v>0</v>
      </c>
      <c r="L67" s="23">
        <v>0</v>
      </c>
      <c r="M67" s="44"/>
      <c r="N67" s="42"/>
      <c r="O67" s="43"/>
      <c r="P67" s="42">
        <v>0</v>
      </c>
      <c r="Q67" s="22">
        <v>0</v>
      </c>
      <c r="R67" s="22">
        <v>0</v>
      </c>
      <c r="S67" s="23">
        <v>0</v>
      </c>
      <c r="T67" s="23">
        <v>0</v>
      </c>
    </row>
    <row r="68" spans="1:20" ht="20.100000000000001" customHeight="1" x14ac:dyDescent="0.4">
      <c r="A68" s="18" t="s">
        <v>551</v>
      </c>
      <c r="B68" s="45">
        <v>0</v>
      </c>
      <c r="C68" s="43">
        <v>0</v>
      </c>
      <c r="D68" s="18" t="s">
        <v>79</v>
      </c>
      <c r="E68" s="23">
        <v>0</v>
      </c>
      <c r="F68" s="18" t="s">
        <v>81</v>
      </c>
      <c r="G68" s="23">
        <v>0</v>
      </c>
      <c r="H68" s="18" t="s">
        <v>81</v>
      </c>
      <c r="I68" s="23">
        <v>0</v>
      </c>
      <c r="J68" s="18" t="s">
        <v>81</v>
      </c>
      <c r="K68" s="23">
        <v>0</v>
      </c>
      <c r="L68" s="23">
        <v>0</v>
      </c>
      <c r="M68" s="44"/>
      <c r="N68" s="42"/>
      <c r="O68" s="43"/>
      <c r="P68" s="42">
        <v>0</v>
      </c>
      <c r="Q68" s="22">
        <v>0</v>
      </c>
      <c r="R68" s="22">
        <v>0</v>
      </c>
      <c r="S68" s="23">
        <v>0</v>
      </c>
      <c r="T68" s="23">
        <v>0</v>
      </c>
    </row>
    <row r="69" spans="1:20" ht="20.100000000000001" customHeight="1" x14ac:dyDescent="0.4">
      <c r="A69" s="18" t="s">
        <v>615</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604</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ht="20.100000000000001" customHeight="1" x14ac:dyDescent="0.4">
      <c r="A71" s="18" t="s">
        <v>550</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ht="20.100000000000001" customHeight="1" x14ac:dyDescent="0.4">
      <c r="A72" s="18" t="s">
        <v>161</v>
      </c>
      <c r="B72" s="45">
        <v>0</v>
      </c>
      <c r="C72" s="43">
        <v>0</v>
      </c>
      <c r="D72" s="18" t="s">
        <v>79</v>
      </c>
      <c r="E72" s="23">
        <v>0</v>
      </c>
      <c r="F72" s="18" t="s">
        <v>81</v>
      </c>
      <c r="G72" s="23">
        <v>0</v>
      </c>
      <c r="H72" s="18" t="s">
        <v>81</v>
      </c>
      <c r="I72" s="23">
        <v>0</v>
      </c>
      <c r="J72" s="18" t="s">
        <v>81</v>
      </c>
      <c r="K72" s="23">
        <v>0</v>
      </c>
      <c r="L72" s="23">
        <v>0</v>
      </c>
      <c r="M72" s="44"/>
      <c r="N72" s="42"/>
      <c r="O72" s="43"/>
      <c r="P72" s="42">
        <v>0</v>
      </c>
      <c r="Q72" s="22">
        <v>0</v>
      </c>
      <c r="R72" s="22">
        <v>0</v>
      </c>
      <c r="S72" s="23">
        <v>0</v>
      </c>
      <c r="T72" s="23">
        <v>0</v>
      </c>
    </row>
    <row r="73" spans="1:20" ht="20.100000000000001" customHeight="1" x14ac:dyDescent="0.4">
      <c r="A73" s="18" t="s">
        <v>155</v>
      </c>
      <c r="B73" s="45">
        <v>0</v>
      </c>
      <c r="C73" s="43">
        <v>0</v>
      </c>
      <c r="D73" s="18" t="s">
        <v>79</v>
      </c>
      <c r="E73" s="23">
        <v>0</v>
      </c>
      <c r="F73" s="18" t="s">
        <v>81</v>
      </c>
      <c r="G73" s="23">
        <v>0</v>
      </c>
      <c r="H73" s="18" t="s">
        <v>81</v>
      </c>
      <c r="I73" s="23">
        <v>0</v>
      </c>
      <c r="J73" s="18" t="s">
        <v>81</v>
      </c>
      <c r="K73" s="23">
        <v>0</v>
      </c>
      <c r="L73" s="23">
        <v>0</v>
      </c>
      <c r="M73" s="44"/>
      <c r="N73" s="42"/>
      <c r="O73" s="43"/>
      <c r="P73" s="42">
        <v>0</v>
      </c>
      <c r="Q73" s="22">
        <v>0</v>
      </c>
      <c r="R73" s="22">
        <v>0</v>
      </c>
      <c r="S73" s="23">
        <v>0</v>
      </c>
      <c r="T73" s="23">
        <v>0</v>
      </c>
    </row>
    <row r="74" spans="1:20" ht="20.100000000000001" customHeight="1" x14ac:dyDescent="0.4">
      <c r="A74" s="18" t="s">
        <v>549</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548</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ht="20.100000000000001" customHeight="1" x14ac:dyDescent="0.4">
      <c r="A76" s="18" t="s">
        <v>547</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546</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545</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544</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543</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173</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542</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560</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541</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540</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539</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538</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537</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536</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535</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534</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533</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532</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618</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531</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530</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529</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528</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527</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526</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525</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600</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612</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616</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613</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614</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590</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ht="20.100000000000001" customHeight="1" x14ac:dyDescent="0.4">
      <c r="A108" s="18" t="s">
        <v>609</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ht="20.100000000000001" customHeight="1" x14ac:dyDescent="0.4">
      <c r="A109" s="18" t="s">
        <v>607</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602</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ht="20.100000000000001" customHeight="1" x14ac:dyDescent="0.4">
      <c r="A111" s="18" t="s">
        <v>603</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601</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ht="20.100000000000001" customHeight="1" x14ac:dyDescent="0.4">
      <c r="A113" s="18" t="s">
        <v>606</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ht="20.100000000000001" customHeight="1" x14ac:dyDescent="0.4">
      <c r="A114" s="18" t="s">
        <v>608</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524</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83</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522</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174</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122</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588</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520</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595</v>
      </c>
      <c r="B122" s="45">
        <v>0</v>
      </c>
      <c r="C122" s="43">
        <v>0</v>
      </c>
      <c r="D122" s="18" t="s">
        <v>79</v>
      </c>
      <c r="E122" s="23">
        <v>0</v>
      </c>
      <c r="F122" s="18" t="s">
        <v>78</v>
      </c>
      <c r="G122" s="23">
        <v>0</v>
      </c>
      <c r="H122" s="18" t="s">
        <v>78</v>
      </c>
      <c r="I122" s="23">
        <v>0</v>
      </c>
      <c r="J122" s="18" t="s">
        <v>78</v>
      </c>
      <c r="K122" s="23">
        <v>0</v>
      </c>
      <c r="L122" s="23">
        <v>0</v>
      </c>
      <c r="M122" s="44">
        <v>0</v>
      </c>
      <c r="N122" s="42"/>
      <c r="O122" s="43"/>
      <c r="P122" s="42">
        <v>0</v>
      </c>
      <c r="Q122" s="22">
        <v>0.39435185185185184</v>
      </c>
      <c r="R122" s="22">
        <v>0</v>
      </c>
      <c r="S122" s="23">
        <v>0</v>
      </c>
      <c r="T122" s="23">
        <v>0</v>
      </c>
    </row>
    <row r="123" spans="1:20" ht="20.100000000000001" customHeight="1" x14ac:dyDescent="0.4">
      <c r="A123" s="18" t="s">
        <v>582</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519</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518</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577</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113</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110</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561</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101</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574</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121</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124</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125</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175</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517</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573</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586</v>
      </c>
      <c r="B138" s="45">
        <v>0</v>
      </c>
      <c r="C138" s="43">
        <v>0</v>
      </c>
      <c r="D138" s="18" t="s">
        <v>79</v>
      </c>
      <c r="E138" s="23">
        <v>0</v>
      </c>
      <c r="F138" s="18" t="s">
        <v>78</v>
      </c>
      <c r="G138" s="23">
        <v>0</v>
      </c>
      <c r="H138" s="18" t="s">
        <v>78</v>
      </c>
      <c r="I138" s="23">
        <v>0</v>
      </c>
      <c r="J138" s="18" t="s">
        <v>78</v>
      </c>
      <c r="K138" s="23">
        <v>0</v>
      </c>
      <c r="L138" s="23">
        <v>0</v>
      </c>
      <c r="M138" s="44">
        <v>0</v>
      </c>
      <c r="N138" s="42"/>
      <c r="O138" s="43"/>
      <c r="P138" s="42">
        <v>0</v>
      </c>
      <c r="Q138" s="22">
        <v>0.39619212962962963</v>
      </c>
      <c r="R138" s="22">
        <v>0</v>
      </c>
      <c r="S138" s="23">
        <v>0</v>
      </c>
      <c r="T138" s="23">
        <v>0</v>
      </c>
    </row>
    <row r="139" spans="1:20" ht="20.100000000000001" customHeight="1" x14ac:dyDescent="0.4">
      <c r="A139" s="18" t="s">
        <v>515</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514</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599</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598</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581</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580</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587</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0</v>
      </c>
      <c r="R145" s="22">
        <v>0</v>
      </c>
      <c r="S145" s="23">
        <v>0</v>
      </c>
      <c r="T145" s="23">
        <v>0</v>
      </c>
    </row>
    <row r="146" spans="1:20" ht="20.100000000000001" customHeight="1" x14ac:dyDescent="0.4">
      <c r="A146" s="18" t="s">
        <v>513</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511</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0</v>
      </c>
      <c r="R147" s="22">
        <v>0</v>
      </c>
      <c r="S147" s="23">
        <v>0</v>
      </c>
      <c r="T147" s="23">
        <v>0</v>
      </c>
    </row>
    <row r="148" spans="1:20" ht="20.100000000000001" customHeight="1" x14ac:dyDescent="0.4">
      <c r="A148" s="18" t="s">
        <v>510</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576</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0</v>
      </c>
      <c r="R149" s="22">
        <v>0</v>
      </c>
      <c r="S149" s="23">
        <v>0</v>
      </c>
      <c r="T149" s="23">
        <v>0</v>
      </c>
    </row>
    <row r="150" spans="1:20" ht="20.100000000000001" customHeight="1" x14ac:dyDescent="0.4">
      <c r="A150" s="18" t="s">
        <v>509</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585</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93</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575</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594</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564</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578</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507</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506</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108</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563</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505</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591</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0</v>
      </c>
      <c r="R162" s="22">
        <v>0</v>
      </c>
      <c r="S162" s="23">
        <v>0</v>
      </c>
      <c r="T162" s="23">
        <v>0</v>
      </c>
    </row>
    <row r="163" spans="1:20" ht="20.100000000000001" customHeight="1" x14ac:dyDescent="0.4">
      <c r="A163" s="18" t="s">
        <v>583</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0</v>
      </c>
      <c r="R163" s="22">
        <v>0</v>
      </c>
      <c r="S163" s="23">
        <v>0</v>
      </c>
      <c r="T163" s="23">
        <v>0</v>
      </c>
    </row>
    <row r="164" spans="1:20" ht="20.100000000000001" customHeight="1" x14ac:dyDescent="0.4">
      <c r="A164" s="18" t="s">
        <v>119</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569</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106</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503</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501</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1.4675925925925926E-2</v>
      </c>
      <c r="R168" s="22">
        <v>0</v>
      </c>
      <c r="S168" s="23">
        <v>0</v>
      </c>
      <c r="T168" s="23">
        <v>0</v>
      </c>
    </row>
    <row r="169" spans="1:20" ht="20.100000000000001" customHeight="1" x14ac:dyDescent="0.4">
      <c r="A169" s="18" t="s">
        <v>571</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500</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566</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570</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182</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14124</v>
      </c>
      <c r="C174" s="38">
        <v>15.572216097023153</v>
      </c>
      <c r="D174" s="38">
        <v>3.8</v>
      </c>
      <c r="E174" s="35">
        <v>1.0960648148148148E-2</v>
      </c>
      <c r="F174" s="40" t="s">
        <v>1166</v>
      </c>
      <c r="G174" s="35">
        <v>9.0624999999999994E-3</v>
      </c>
      <c r="H174" s="40" t="s">
        <v>1165</v>
      </c>
      <c r="I174" s="35">
        <v>1.5625000000000001E-3</v>
      </c>
      <c r="J174" s="40" t="s">
        <v>1164</v>
      </c>
      <c r="K174" s="35">
        <v>3.3564814814814812E-4</v>
      </c>
      <c r="L174" s="35">
        <v>2.1296296296296298E-3</v>
      </c>
      <c r="M174" s="39">
        <v>2260</v>
      </c>
      <c r="N174" s="37">
        <v>0.1600113282356273</v>
      </c>
      <c r="O174" s="38">
        <v>2.4739899832328831</v>
      </c>
      <c r="P174" s="37">
        <v>0.8384181527263922</v>
      </c>
      <c r="Q174" s="36">
        <v>0.31281249999999999</v>
      </c>
      <c r="R174" s="36">
        <v>0.26226851851851851</v>
      </c>
      <c r="S174" s="35">
        <v>1.9293981481481481E-2</v>
      </c>
      <c r="T174" s="35">
        <v>4.3877314814814813E-2</v>
      </c>
    </row>
    <row r="176" spans="1:20" ht="20.100000000000001" customHeight="1" x14ac:dyDescent="0.4">
      <c r="A176" s="18" t="s">
        <v>1163</v>
      </c>
    </row>
  </sheetData>
  <phoneticPr fontId="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E60C1-BBF7-4D26-8D16-E476E41BA96D}">
  <sheetPr codeName="Sheet16"/>
  <dimension ref="A1:T176"/>
  <sheetViews>
    <sheetView zoomScale="85" zoomScaleNormal="85" workbookViewId="0">
      <pane ySplit="1" topLeftCell="A2" activePane="bottomLeft" state="frozen"/>
      <selection activeCell="Q56" sqref="Q56"/>
      <selection pane="bottomLeft" activeCell="J24" sqref="J24"/>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129</v>
      </c>
      <c r="B2" s="45">
        <v>201</v>
      </c>
      <c r="C2" s="43">
        <v>8.7391304347826093</v>
      </c>
      <c r="D2" s="43">
        <v>2.5</v>
      </c>
      <c r="E2" s="23">
        <v>1.6307870370370372E-2</v>
      </c>
      <c r="F2" s="18" t="s">
        <v>1465</v>
      </c>
      <c r="G2" s="23">
        <v>1.474537037037037E-2</v>
      </c>
      <c r="H2" s="18" t="s">
        <v>1464</v>
      </c>
      <c r="I2" s="23">
        <v>1.4004629629629629E-3</v>
      </c>
      <c r="J2" s="18" t="s">
        <v>1463</v>
      </c>
      <c r="K2" s="23">
        <v>1.6203703703703703E-4</v>
      </c>
      <c r="L2" s="23">
        <v>1.5972222222222223E-3</v>
      </c>
      <c r="M2" s="44">
        <v>20</v>
      </c>
      <c r="N2" s="42">
        <v>9.950248756218906E-2</v>
      </c>
      <c r="O2" s="43">
        <v>1.2074285207571931</v>
      </c>
      <c r="P2" s="42">
        <v>0.96348372111667446</v>
      </c>
      <c r="Q2" s="22">
        <v>0.31300925925925926</v>
      </c>
      <c r="R2" s="22">
        <v>0.30157407407407405</v>
      </c>
      <c r="S2" s="23">
        <v>1.3888888888888888E-2</v>
      </c>
      <c r="T2" s="23">
        <v>4.6331018518518521E-2</v>
      </c>
    </row>
    <row r="3" spans="1:20" ht="20.100000000000001" customHeight="1" x14ac:dyDescent="0.4">
      <c r="A3" s="18" t="s">
        <v>168</v>
      </c>
      <c r="B3" s="45">
        <v>249</v>
      </c>
      <c r="C3" s="43">
        <v>11.318181818181818</v>
      </c>
      <c r="D3" s="43">
        <v>2.7</v>
      </c>
      <c r="E3" s="23">
        <v>1.5208333333333334E-2</v>
      </c>
      <c r="F3" s="18" t="s">
        <v>1462</v>
      </c>
      <c r="G3" s="23">
        <v>1.3831018518518519E-2</v>
      </c>
      <c r="H3" s="18" t="s">
        <v>1461</v>
      </c>
      <c r="I3" s="23">
        <v>1.0532407407407407E-3</v>
      </c>
      <c r="J3" s="18" t="s">
        <v>1460</v>
      </c>
      <c r="K3" s="23">
        <v>3.3564814814814812E-4</v>
      </c>
      <c r="L3" s="23">
        <v>1.5972222222222223E-3</v>
      </c>
      <c r="M3" s="44">
        <v>52</v>
      </c>
      <c r="N3" s="42">
        <v>0.20883534136546184</v>
      </c>
      <c r="O3" s="43">
        <v>1.9350819760759235</v>
      </c>
      <c r="P3" s="42">
        <v>0.96575390830212537</v>
      </c>
      <c r="Q3" s="22">
        <v>0.25234953703703705</v>
      </c>
      <c r="R3" s="22">
        <v>0.2437037037037037</v>
      </c>
      <c r="S3" s="23">
        <v>1.1134259259259259E-2</v>
      </c>
      <c r="T3" s="23">
        <v>3.0868055555555555E-2</v>
      </c>
    </row>
    <row r="4" spans="1:20" ht="20.100000000000001" customHeight="1" x14ac:dyDescent="0.4">
      <c r="A4" s="18" t="s">
        <v>82</v>
      </c>
      <c r="B4" s="45">
        <v>145</v>
      </c>
      <c r="C4" s="43">
        <v>8.0555555555555554</v>
      </c>
      <c r="D4" s="43">
        <v>2.6</v>
      </c>
      <c r="E4" s="23">
        <v>1.5868055555555555E-2</v>
      </c>
      <c r="F4" s="18" t="s">
        <v>1459</v>
      </c>
      <c r="G4" s="23">
        <v>1.3541666666666667E-2</v>
      </c>
      <c r="H4" s="18" t="s">
        <v>1458</v>
      </c>
      <c r="I4" s="23">
        <v>1.736111111111111E-3</v>
      </c>
      <c r="J4" s="18" t="s">
        <v>1457</v>
      </c>
      <c r="K4" s="23">
        <v>5.9027777777777778E-4</v>
      </c>
      <c r="L4" s="23">
        <v>1.5509259259259259E-3</v>
      </c>
      <c r="M4" s="44">
        <v>55</v>
      </c>
      <c r="N4" s="42">
        <v>0.37931034482758619</v>
      </c>
      <c r="O4" s="43">
        <v>1.6948003195029768</v>
      </c>
      <c r="P4" s="42">
        <v>0.88021849177807432</v>
      </c>
      <c r="Q4" s="22">
        <v>0.22500000000000001</v>
      </c>
      <c r="R4" s="22">
        <v>0.19804398148148147</v>
      </c>
      <c r="S4" s="23">
        <v>1.6724537037037038E-2</v>
      </c>
      <c r="T4" s="23">
        <v>4.5729166666666668E-2</v>
      </c>
    </row>
    <row r="5" spans="1:20" ht="20.100000000000001" customHeight="1" x14ac:dyDescent="0.4">
      <c r="A5" s="18" t="s">
        <v>98</v>
      </c>
      <c r="B5" s="45">
        <v>200</v>
      </c>
      <c r="C5" s="43">
        <v>9.5238095238095237</v>
      </c>
      <c r="D5" s="43">
        <v>2.7</v>
      </c>
      <c r="E5" s="23">
        <v>1.4895833333333334E-2</v>
      </c>
      <c r="F5" s="18" t="s">
        <v>1456</v>
      </c>
      <c r="G5" s="23">
        <v>1.34375E-2</v>
      </c>
      <c r="H5" s="18" t="s">
        <v>1455</v>
      </c>
      <c r="I5" s="23">
        <v>1.3773148148148147E-3</v>
      </c>
      <c r="J5" s="18" t="s">
        <v>1454</v>
      </c>
      <c r="K5" s="23">
        <v>8.1018518518518516E-5</v>
      </c>
      <c r="L5" s="23">
        <v>1.0763888888888889E-3</v>
      </c>
      <c r="M5" s="44">
        <v>16</v>
      </c>
      <c r="N5" s="42">
        <v>0.08</v>
      </c>
      <c r="O5" s="43">
        <v>1.3009287261515869</v>
      </c>
      <c r="P5" s="42">
        <v>0.96188368296408433</v>
      </c>
      <c r="Q5" s="22">
        <v>0.31711805555555556</v>
      </c>
      <c r="R5" s="22">
        <v>0.30503472222222222</v>
      </c>
      <c r="S5" s="23">
        <v>2.1817129629629631E-2</v>
      </c>
      <c r="T5" s="23">
        <v>4.7083333333333331E-2</v>
      </c>
    </row>
    <row r="6" spans="1:20" ht="20.100000000000001" customHeight="1" x14ac:dyDescent="0.4">
      <c r="A6" s="18" t="s">
        <v>504</v>
      </c>
      <c r="B6" s="45">
        <v>205</v>
      </c>
      <c r="C6" s="43">
        <v>10.789473684210526</v>
      </c>
      <c r="D6" s="43">
        <v>2.6</v>
      </c>
      <c r="E6" s="23">
        <v>1.5949074074074074E-2</v>
      </c>
      <c r="F6" s="18" t="s">
        <v>1453</v>
      </c>
      <c r="G6" s="23">
        <v>1.3298611111111112E-2</v>
      </c>
      <c r="H6" s="18" t="s">
        <v>1452</v>
      </c>
      <c r="I6" s="23">
        <v>1.5162037037037036E-3</v>
      </c>
      <c r="J6" s="18" t="s">
        <v>1451</v>
      </c>
      <c r="K6" s="23">
        <v>1.1226851851851851E-3</v>
      </c>
      <c r="L6" s="23">
        <v>2.4421296296296296E-3</v>
      </c>
      <c r="M6" s="44">
        <v>94</v>
      </c>
      <c r="N6" s="42">
        <v>0.45853658536585368</v>
      </c>
      <c r="O6" s="43">
        <v>1.7675959947913018</v>
      </c>
      <c r="P6" s="42">
        <v>0.93136108699834719</v>
      </c>
      <c r="Q6" s="22">
        <v>0.27307870370370368</v>
      </c>
      <c r="R6" s="22">
        <v>0.25434027777777779</v>
      </c>
      <c r="S6" s="23">
        <v>1.849537037037037E-2</v>
      </c>
      <c r="T6" s="23">
        <v>4.1527777777777775E-2</v>
      </c>
    </row>
    <row r="7" spans="1:20" ht="20.100000000000001" customHeight="1" x14ac:dyDescent="0.4">
      <c r="A7" s="18" t="s">
        <v>593</v>
      </c>
      <c r="B7" s="45">
        <v>200</v>
      </c>
      <c r="C7" s="43">
        <v>12.5</v>
      </c>
      <c r="D7" s="43">
        <v>2.6</v>
      </c>
      <c r="E7" s="23">
        <v>1.5636574074074074E-2</v>
      </c>
      <c r="F7" s="18" t="s">
        <v>1450</v>
      </c>
      <c r="G7" s="23">
        <v>1.2847222222222222E-2</v>
      </c>
      <c r="H7" s="18" t="s">
        <v>1449</v>
      </c>
      <c r="I7" s="23">
        <v>2.3263888888888887E-3</v>
      </c>
      <c r="J7" s="18" t="s">
        <v>1448</v>
      </c>
      <c r="K7" s="23">
        <v>4.6296296296296298E-4</v>
      </c>
      <c r="L7" s="23">
        <v>2.1296296296296298E-3</v>
      </c>
      <c r="M7" s="44">
        <v>43</v>
      </c>
      <c r="N7" s="42">
        <v>0.215</v>
      </c>
      <c r="O7" s="43">
        <v>1.7242666316832125</v>
      </c>
      <c r="P7" s="42">
        <v>0.95869552189167273</v>
      </c>
      <c r="Q7" s="22">
        <v>0.31506944444444446</v>
      </c>
      <c r="R7" s="22">
        <v>0.30206018518518518</v>
      </c>
      <c r="S7" s="23">
        <v>2.2233796296296297E-2</v>
      </c>
      <c r="T7" s="23">
        <v>4.9814814814814812E-2</v>
      </c>
    </row>
    <row r="8" spans="1:20" ht="20.100000000000001" customHeight="1" x14ac:dyDescent="0.4">
      <c r="A8" s="18" t="s">
        <v>592</v>
      </c>
      <c r="B8" s="45">
        <v>205</v>
      </c>
      <c r="C8" s="43">
        <v>13.666666666666666</v>
      </c>
      <c r="D8" s="43">
        <v>2.7</v>
      </c>
      <c r="E8" s="23">
        <v>1.4884259259259259E-2</v>
      </c>
      <c r="F8" s="18" t="s">
        <v>1447</v>
      </c>
      <c r="G8" s="23">
        <v>1.2800925925925926E-2</v>
      </c>
      <c r="H8" s="18" t="s">
        <v>1446</v>
      </c>
      <c r="I8" s="23">
        <v>1.6319444444444445E-3</v>
      </c>
      <c r="J8" s="18" t="s">
        <v>1445</v>
      </c>
      <c r="K8" s="23">
        <v>4.5138888888888887E-4</v>
      </c>
      <c r="L8" s="23">
        <v>2.1412037037037038E-3</v>
      </c>
      <c r="M8" s="44">
        <v>43</v>
      </c>
      <c r="N8" s="42">
        <v>0.2097560975609756</v>
      </c>
      <c r="O8" s="43">
        <v>1.9088743922265503</v>
      </c>
      <c r="P8" s="42">
        <v>0.94346440237519202</v>
      </c>
      <c r="Q8" s="22">
        <v>0.31619212962962961</v>
      </c>
      <c r="R8" s="22">
        <v>0.29831018518518521</v>
      </c>
      <c r="S8" s="23">
        <v>1.8761574074074073E-2</v>
      </c>
      <c r="T8" s="23">
        <v>4.8483796296296296E-2</v>
      </c>
    </row>
    <row r="9" spans="1:20" ht="20.100000000000001" customHeight="1" x14ac:dyDescent="0.4">
      <c r="A9" s="18" t="s">
        <v>512</v>
      </c>
      <c r="B9" s="45">
        <v>167</v>
      </c>
      <c r="C9" s="43">
        <v>7.9523809523809526</v>
      </c>
      <c r="D9" s="43">
        <v>2.8</v>
      </c>
      <c r="E9" s="23">
        <v>1.480324074074074E-2</v>
      </c>
      <c r="F9" s="18" t="s">
        <v>1444</v>
      </c>
      <c r="G9" s="23">
        <v>1.2650462962962962E-2</v>
      </c>
      <c r="H9" s="18" t="s">
        <v>1443</v>
      </c>
      <c r="I9" s="23">
        <v>1.7013888888888888E-3</v>
      </c>
      <c r="J9" s="18" t="s">
        <v>1442</v>
      </c>
      <c r="K9" s="23">
        <v>4.3981481481481481E-4</v>
      </c>
      <c r="L9" s="23">
        <v>1.3773148148148147E-3</v>
      </c>
      <c r="M9" s="44">
        <v>54</v>
      </c>
      <c r="N9" s="42">
        <v>0.32335329341317365</v>
      </c>
      <c r="O9" s="43">
        <v>1.1061722955016084</v>
      </c>
      <c r="P9" s="42">
        <v>0.93132652742182842</v>
      </c>
      <c r="Q9" s="22">
        <v>0.32163194444444443</v>
      </c>
      <c r="R9" s="22">
        <v>0.29954861111111108</v>
      </c>
      <c r="S9" s="23">
        <v>2.2476851851851852E-2</v>
      </c>
      <c r="T9" s="23">
        <v>3.9872685185185185E-2</v>
      </c>
    </row>
    <row r="10" spans="1:20" ht="20.100000000000001" customHeight="1" x14ac:dyDescent="0.4">
      <c r="A10" s="18" t="s">
        <v>112</v>
      </c>
      <c r="B10" s="45">
        <v>287</v>
      </c>
      <c r="C10" s="43">
        <v>13.666666666666666</v>
      </c>
      <c r="D10" s="43">
        <v>2.8</v>
      </c>
      <c r="E10" s="23">
        <v>1.4733796296296297E-2</v>
      </c>
      <c r="F10" s="18" t="s">
        <v>1441</v>
      </c>
      <c r="G10" s="23">
        <v>1.2615740740740742E-2</v>
      </c>
      <c r="H10" s="18" t="s">
        <v>1440</v>
      </c>
      <c r="I10" s="23">
        <v>1.4699074074074074E-3</v>
      </c>
      <c r="J10" s="18" t="s">
        <v>1439</v>
      </c>
      <c r="K10" s="23">
        <v>6.4814814814814813E-4</v>
      </c>
      <c r="L10" s="23">
        <v>2.0833333333333333E-3</v>
      </c>
      <c r="M10" s="44">
        <v>89</v>
      </c>
      <c r="N10" s="42">
        <v>0.31010452961672474</v>
      </c>
      <c r="O10" s="43">
        <v>1.8617449362263077</v>
      </c>
      <c r="P10" s="42">
        <v>0.94975133024565084</v>
      </c>
      <c r="Q10" s="22">
        <v>0.3220486111111111</v>
      </c>
      <c r="R10" s="22">
        <v>0.30586805555555557</v>
      </c>
      <c r="S10" s="23">
        <v>1.6909722222222222E-2</v>
      </c>
      <c r="T10" s="23">
        <v>4.6643518518518522E-2</v>
      </c>
    </row>
    <row r="11" spans="1:20" ht="20.100000000000001" customHeight="1" x14ac:dyDescent="0.4">
      <c r="A11" s="18" t="s">
        <v>111</v>
      </c>
      <c r="B11" s="45">
        <v>244</v>
      </c>
      <c r="C11" s="43">
        <v>13.555555555555555</v>
      </c>
      <c r="D11" s="43">
        <v>2.8</v>
      </c>
      <c r="E11" s="23">
        <v>1.4687499999999999E-2</v>
      </c>
      <c r="F11" s="18" t="s">
        <v>1438</v>
      </c>
      <c r="G11" s="23">
        <v>1.2534722222222221E-2</v>
      </c>
      <c r="H11" s="18" t="s">
        <v>1437</v>
      </c>
      <c r="I11" s="23">
        <v>1.5856481481481481E-3</v>
      </c>
      <c r="J11" s="18" t="s">
        <v>1436</v>
      </c>
      <c r="K11" s="23">
        <v>5.7870370370370367E-4</v>
      </c>
      <c r="L11" s="23">
        <v>1.6898148148148148E-3</v>
      </c>
      <c r="M11" s="44">
        <v>83</v>
      </c>
      <c r="N11" s="42">
        <v>0.3401639344262295</v>
      </c>
      <c r="O11" s="43">
        <v>1.8468391290487485</v>
      </c>
      <c r="P11" s="42">
        <v>0.96469174134126789</v>
      </c>
      <c r="Q11" s="22">
        <v>0.31702546296296297</v>
      </c>
      <c r="R11" s="22">
        <v>0.30583333333333335</v>
      </c>
      <c r="S11" s="23">
        <v>2.0289351851851854E-2</v>
      </c>
      <c r="T11" s="23">
        <v>4.7384259259259258E-2</v>
      </c>
    </row>
    <row r="12" spans="1:20" ht="20.100000000000001" customHeight="1" x14ac:dyDescent="0.4">
      <c r="A12" s="18" t="s">
        <v>123</v>
      </c>
      <c r="B12" s="45">
        <v>313</v>
      </c>
      <c r="C12" s="43">
        <v>14.904761904761905</v>
      </c>
      <c r="D12" s="43">
        <v>3</v>
      </c>
      <c r="E12" s="23">
        <v>1.3784722222222223E-2</v>
      </c>
      <c r="F12" s="18" t="s">
        <v>1435</v>
      </c>
      <c r="G12" s="23">
        <v>1.207175925925926E-2</v>
      </c>
      <c r="H12" s="18" t="s">
        <v>1434</v>
      </c>
      <c r="I12" s="23">
        <v>1.4004629629629629E-3</v>
      </c>
      <c r="J12" s="18" t="s">
        <v>1433</v>
      </c>
      <c r="K12" s="23">
        <v>3.1250000000000001E-4</v>
      </c>
      <c r="L12" s="23">
        <v>1.5277777777777779E-3</v>
      </c>
      <c r="M12" s="44">
        <v>63</v>
      </c>
      <c r="N12" s="42">
        <v>0.2012779552715655</v>
      </c>
      <c r="O12" s="43">
        <v>2.0008249762903665</v>
      </c>
      <c r="P12" s="42">
        <v>0.94306476545873275</v>
      </c>
      <c r="Q12" s="22">
        <v>0.32913194444444444</v>
      </c>
      <c r="R12" s="22">
        <v>0.31039351851851854</v>
      </c>
      <c r="S12" s="23">
        <v>1.5810185185185184E-2</v>
      </c>
      <c r="T12" s="23">
        <v>4.8680555555555553E-2</v>
      </c>
    </row>
    <row r="13" spans="1:20" ht="20.100000000000001" customHeight="1" x14ac:dyDescent="0.4">
      <c r="A13" s="18" t="s">
        <v>126</v>
      </c>
      <c r="B13" s="45">
        <v>209</v>
      </c>
      <c r="C13" s="43">
        <v>8.7083333333333339</v>
      </c>
      <c r="D13" s="43">
        <v>3.1</v>
      </c>
      <c r="E13" s="23">
        <v>1.3287037037037036E-2</v>
      </c>
      <c r="F13" s="18" t="s">
        <v>1432</v>
      </c>
      <c r="G13" s="23">
        <v>1.1967592592592592E-2</v>
      </c>
      <c r="H13" s="18" t="s">
        <v>1431</v>
      </c>
      <c r="I13" s="23">
        <v>1.0300925925925926E-3</v>
      </c>
      <c r="J13" s="18" t="s">
        <v>1430</v>
      </c>
      <c r="K13" s="23">
        <v>2.8935185185185184E-4</v>
      </c>
      <c r="L13" s="23">
        <v>1.5277777777777779E-3</v>
      </c>
      <c r="M13" s="44">
        <v>39</v>
      </c>
      <c r="N13" s="42">
        <v>0.18660287081339713</v>
      </c>
      <c r="O13" s="43">
        <v>1.3035583624518974</v>
      </c>
      <c r="P13" s="42">
        <v>0.90839712636579728</v>
      </c>
      <c r="Q13" s="22">
        <v>0.3064236111111111</v>
      </c>
      <c r="R13" s="22">
        <v>0.27835648148148145</v>
      </c>
      <c r="S13" s="23">
        <v>2.9513888888888888E-2</v>
      </c>
      <c r="T13" s="23">
        <v>4.9479166666666664E-2</v>
      </c>
    </row>
    <row r="14" spans="1:20" ht="20.100000000000001" customHeight="1" x14ac:dyDescent="0.4">
      <c r="A14" s="18" t="s">
        <v>130</v>
      </c>
      <c r="B14" s="45">
        <v>327</v>
      </c>
      <c r="C14" s="43">
        <v>13.625</v>
      </c>
      <c r="D14" s="43">
        <v>3.2</v>
      </c>
      <c r="E14" s="23">
        <v>1.2997685185185185E-2</v>
      </c>
      <c r="F14" s="18" t="s">
        <v>1429</v>
      </c>
      <c r="G14" s="23">
        <v>1.1782407407407408E-2</v>
      </c>
      <c r="H14" s="18" t="s">
        <v>1428</v>
      </c>
      <c r="I14" s="23">
        <v>1.0532407407407407E-3</v>
      </c>
      <c r="J14" s="18" t="s">
        <v>1427</v>
      </c>
      <c r="K14" s="23">
        <v>1.7361111111111112E-4</v>
      </c>
      <c r="L14" s="23">
        <v>1.4120370370370369E-3</v>
      </c>
      <c r="M14" s="44">
        <v>39</v>
      </c>
      <c r="N14" s="42">
        <v>0.11926605504587157</v>
      </c>
      <c r="O14" s="43">
        <v>1.9850143322604439</v>
      </c>
      <c r="P14" s="42">
        <v>0.9663720161235978</v>
      </c>
      <c r="Q14" s="22">
        <v>0.29594907407407406</v>
      </c>
      <c r="R14" s="22">
        <v>0.28599537037037037</v>
      </c>
      <c r="S14" s="23">
        <v>1.7974537037037035E-2</v>
      </c>
      <c r="T14" s="23">
        <v>4.5844907407407411E-2</v>
      </c>
    </row>
    <row r="15" spans="1:20" ht="20.100000000000001" customHeight="1" x14ac:dyDescent="0.4">
      <c r="A15" s="18" t="s">
        <v>114</v>
      </c>
      <c r="B15" s="45">
        <v>296</v>
      </c>
      <c r="C15" s="43">
        <v>14.095238095238095</v>
      </c>
      <c r="D15" s="43">
        <v>3</v>
      </c>
      <c r="E15" s="23">
        <v>1.3726851851851851E-2</v>
      </c>
      <c r="F15" s="18" t="s">
        <v>1426</v>
      </c>
      <c r="G15" s="23">
        <v>1.1597222222222222E-2</v>
      </c>
      <c r="H15" s="18" t="s">
        <v>1425</v>
      </c>
      <c r="I15" s="23">
        <v>1.6087962962962963E-3</v>
      </c>
      <c r="J15" s="18" t="s">
        <v>1424</v>
      </c>
      <c r="K15" s="23">
        <v>5.2083333333333333E-4</v>
      </c>
      <c r="L15" s="23">
        <v>1.9097222222222222E-3</v>
      </c>
      <c r="M15" s="44">
        <v>81</v>
      </c>
      <c r="N15" s="42">
        <v>0.27364864864864863</v>
      </c>
      <c r="O15" s="43">
        <v>1.9136048257665768</v>
      </c>
      <c r="P15" s="42">
        <v>0.96529754702847315</v>
      </c>
      <c r="Q15" s="22">
        <v>0.31793981481481481</v>
      </c>
      <c r="R15" s="22">
        <v>0.30690972222222224</v>
      </c>
      <c r="S15" s="23">
        <v>1.6157407407407409E-2</v>
      </c>
      <c r="T15" s="23">
        <v>4.8645833333333333E-2</v>
      </c>
    </row>
    <row r="16" spans="1:20" ht="20.100000000000001" customHeight="1" x14ac:dyDescent="0.4">
      <c r="A16" s="18" t="s">
        <v>177</v>
      </c>
      <c r="B16" s="45">
        <v>212</v>
      </c>
      <c r="C16" s="43">
        <v>11.777777777777779</v>
      </c>
      <c r="D16" s="43">
        <v>2.9</v>
      </c>
      <c r="E16" s="23">
        <v>1.3969907407407407E-2</v>
      </c>
      <c r="F16" s="18" t="s">
        <v>1423</v>
      </c>
      <c r="G16" s="23">
        <v>1.1481481481481481E-2</v>
      </c>
      <c r="H16" s="18" t="s">
        <v>1422</v>
      </c>
      <c r="I16" s="23">
        <v>1.8634259259259259E-3</v>
      </c>
      <c r="J16" s="18" t="s">
        <v>1421</v>
      </c>
      <c r="K16" s="23">
        <v>6.134259259259259E-4</v>
      </c>
      <c r="L16" s="23">
        <v>1.5740740740740741E-3</v>
      </c>
      <c r="M16" s="44">
        <v>83</v>
      </c>
      <c r="N16" s="42">
        <v>0.39150943396226418</v>
      </c>
      <c r="O16" s="43">
        <v>1.8034885167618451</v>
      </c>
      <c r="P16" s="42">
        <v>0.85039981174081103</v>
      </c>
      <c r="Q16" s="22">
        <v>0.31997685185185187</v>
      </c>
      <c r="R16" s="22">
        <v>0.27210648148148148</v>
      </c>
      <c r="S16" s="23">
        <v>3.2847222222222222E-2</v>
      </c>
      <c r="T16" s="23">
        <v>5.1423611111111114E-2</v>
      </c>
    </row>
    <row r="17" spans="1:20" ht="20.100000000000001" customHeight="1" x14ac:dyDescent="0.4">
      <c r="A17" s="18" t="s">
        <v>131</v>
      </c>
      <c r="B17" s="45">
        <v>327</v>
      </c>
      <c r="C17" s="43">
        <v>15.571428571428571</v>
      </c>
      <c r="D17" s="43">
        <v>3.2</v>
      </c>
      <c r="E17" s="23">
        <v>1.2650462962962962E-2</v>
      </c>
      <c r="F17" s="18" t="s">
        <v>1420</v>
      </c>
      <c r="G17" s="23">
        <v>1.1261574074074075E-2</v>
      </c>
      <c r="H17" s="18" t="s">
        <v>1419</v>
      </c>
      <c r="I17" s="23">
        <v>1.1574074074074073E-3</v>
      </c>
      <c r="J17" s="18" t="s">
        <v>1418</v>
      </c>
      <c r="K17" s="23">
        <v>2.4305555555555555E-4</v>
      </c>
      <c r="L17" s="23">
        <v>1.5277777777777779E-3</v>
      </c>
      <c r="M17" s="44">
        <v>51</v>
      </c>
      <c r="N17" s="42">
        <v>0.15596330275229359</v>
      </c>
      <c r="O17" s="43">
        <v>2.1200582045663614</v>
      </c>
      <c r="P17" s="42">
        <v>0.94333870848446988</v>
      </c>
      <c r="Q17" s="22">
        <v>0.32442129629629629</v>
      </c>
      <c r="R17" s="22">
        <v>0.30603009259259262</v>
      </c>
      <c r="S17" s="23">
        <v>1.7060185185185185E-2</v>
      </c>
      <c r="T17" s="23">
        <v>4.8472222222222222E-2</v>
      </c>
    </row>
    <row r="18" spans="1:20" ht="20.100000000000001" customHeight="1" x14ac:dyDescent="0.4">
      <c r="A18" s="18" t="s">
        <v>105</v>
      </c>
      <c r="B18" s="45">
        <v>311</v>
      </c>
      <c r="C18" s="43">
        <v>15.55</v>
      </c>
      <c r="D18" s="43">
        <v>3.3</v>
      </c>
      <c r="E18" s="23">
        <v>1.255787037037037E-2</v>
      </c>
      <c r="F18" s="18" t="s">
        <v>1417</v>
      </c>
      <c r="G18" s="23">
        <v>1.1215277777777777E-2</v>
      </c>
      <c r="H18" s="18" t="s">
        <v>1416</v>
      </c>
      <c r="I18" s="23">
        <v>9.837962962962962E-4</v>
      </c>
      <c r="J18" s="18" t="s">
        <v>1415</v>
      </c>
      <c r="K18" s="23">
        <v>3.7037037037037035E-4</v>
      </c>
      <c r="L18" s="23">
        <v>1.6666666666666668E-3</v>
      </c>
      <c r="M18" s="44">
        <v>68</v>
      </c>
      <c r="N18" s="42">
        <v>0.21864951768488747</v>
      </c>
      <c r="O18" s="43">
        <v>2.1679611898698146</v>
      </c>
      <c r="P18" s="42">
        <v>0.95509866993253512</v>
      </c>
      <c r="Q18" s="22">
        <v>0.31290509259259258</v>
      </c>
      <c r="R18" s="22">
        <v>0.29885416666666664</v>
      </c>
      <c r="S18" s="23">
        <v>1.6018518518518519E-2</v>
      </c>
      <c r="T18" s="23">
        <v>4.6724537037037037E-2</v>
      </c>
    </row>
    <row r="19" spans="1:20" ht="20.100000000000001" customHeight="1" x14ac:dyDescent="0.4">
      <c r="A19" s="18" t="s">
        <v>169</v>
      </c>
      <c r="B19" s="45">
        <v>322</v>
      </c>
      <c r="C19" s="43">
        <v>15.333333333333334</v>
      </c>
      <c r="D19" s="43">
        <v>3.1</v>
      </c>
      <c r="E19" s="23">
        <v>1.3263888888888889E-2</v>
      </c>
      <c r="F19" s="18" t="s">
        <v>1414</v>
      </c>
      <c r="G19" s="23">
        <v>1.0949074074074075E-2</v>
      </c>
      <c r="H19" s="18" t="s">
        <v>1413</v>
      </c>
      <c r="I19" s="23">
        <v>1.9444444444444444E-3</v>
      </c>
      <c r="J19" s="18" t="s">
        <v>171</v>
      </c>
      <c r="K19" s="23">
        <v>3.5879629629629629E-4</v>
      </c>
      <c r="L19" s="23">
        <v>1.4814814814814814E-3</v>
      </c>
      <c r="M19" s="44">
        <v>78</v>
      </c>
      <c r="N19" s="42">
        <v>0.24223602484472051</v>
      </c>
      <c r="O19" s="43">
        <v>2.0472963137665139</v>
      </c>
      <c r="P19" s="42">
        <v>0.97702379664874361</v>
      </c>
      <c r="Q19" s="22">
        <v>0.31939814814814815</v>
      </c>
      <c r="R19" s="22">
        <v>0.31206018518518519</v>
      </c>
      <c r="S19" s="23">
        <v>1.5034722222222222E-2</v>
      </c>
      <c r="T19" s="23">
        <v>4.912037037037037E-2</v>
      </c>
    </row>
    <row r="20" spans="1:20" ht="20.100000000000001" customHeight="1" x14ac:dyDescent="0.4">
      <c r="A20" s="18" t="s">
        <v>128</v>
      </c>
      <c r="B20" s="45">
        <v>340</v>
      </c>
      <c r="C20" s="43">
        <v>16.19047619047619</v>
      </c>
      <c r="D20" s="43">
        <v>3.6</v>
      </c>
      <c r="E20" s="23">
        <v>1.1458333333333333E-2</v>
      </c>
      <c r="F20" s="18" t="s">
        <v>1412</v>
      </c>
      <c r="G20" s="23">
        <v>1.0902777777777779E-2</v>
      </c>
      <c r="H20" s="18" t="s">
        <v>1411</v>
      </c>
      <c r="I20" s="23">
        <v>4.1666666666666669E-4</v>
      </c>
      <c r="J20" s="18" t="s">
        <v>1410</v>
      </c>
      <c r="K20" s="23">
        <v>1.3888888888888889E-4</v>
      </c>
      <c r="L20" s="23">
        <v>1.724537037037037E-3</v>
      </c>
      <c r="M20" s="44">
        <v>28</v>
      </c>
      <c r="N20" s="42">
        <v>8.2352941176470587E-2</v>
      </c>
      <c r="O20" s="43">
        <v>2.2029506317161616</v>
      </c>
      <c r="P20" s="42">
        <v>0.96329297861509255</v>
      </c>
      <c r="Q20" s="22">
        <v>0.31789351851851849</v>
      </c>
      <c r="R20" s="22">
        <v>0.30622685185185183</v>
      </c>
      <c r="S20" s="23">
        <v>2.1087962962962965E-2</v>
      </c>
      <c r="T20" s="23">
        <v>4.8553240740740744E-2</v>
      </c>
    </row>
    <row r="21" spans="1:20" ht="20.100000000000001" customHeight="1" x14ac:dyDescent="0.4">
      <c r="A21" s="18" t="s">
        <v>118</v>
      </c>
      <c r="B21" s="45">
        <v>382</v>
      </c>
      <c r="C21" s="43">
        <v>15.916666666666666</v>
      </c>
      <c r="D21" s="43">
        <v>3.4</v>
      </c>
      <c r="E21" s="23">
        <v>1.224537037037037E-2</v>
      </c>
      <c r="F21" s="18" t="s">
        <v>1409</v>
      </c>
      <c r="G21" s="23">
        <v>1.0729166666666666E-2</v>
      </c>
      <c r="H21" s="18" t="s">
        <v>1408</v>
      </c>
      <c r="I21" s="23">
        <v>1.4120370370370369E-3</v>
      </c>
      <c r="J21" s="18" t="s">
        <v>1407</v>
      </c>
      <c r="K21" s="23">
        <v>1.0416666666666667E-4</v>
      </c>
      <c r="L21" s="23">
        <v>1.2731481481481483E-3</v>
      </c>
      <c r="M21" s="44">
        <v>31</v>
      </c>
      <c r="N21" s="42">
        <v>8.1151832460732987E-2</v>
      </c>
      <c r="O21" s="43">
        <v>2.1192463457613502</v>
      </c>
      <c r="P21" s="42">
        <v>0.92648906108436924</v>
      </c>
      <c r="Q21" s="22">
        <v>0.33776620370370369</v>
      </c>
      <c r="R21" s="22">
        <v>0.31293981481481481</v>
      </c>
      <c r="S21" s="23">
        <v>1.8425925925925925E-2</v>
      </c>
      <c r="T21" s="23">
        <v>4.6921296296296294E-2</v>
      </c>
    </row>
    <row r="22" spans="1:20" ht="20.100000000000001" customHeight="1" x14ac:dyDescent="0.4">
      <c r="A22" s="18" t="s">
        <v>508</v>
      </c>
      <c r="B22" s="45">
        <v>241</v>
      </c>
      <c r="C22" s="43">
        <v>11.476190476190476</v>
      </c>
      <c r="D22" s="43">
        <v>3.5</v>
      </c>
      <c r="E22" s="23">
        <v>1.1828703703703704E-2</v>
      </c>
      <c r="F22" s="18" t="s">
        <v>1406</v>
      </c>
      <c r="G22" s="23">
        <v>1.0648148148148148E-2</v>
      </c>
      <c r="H22" s="18" t="s">
        <v>1405</v>
      </c>
      <c r="I22" s="23">
        <v>1.0879629629629629E-3</v>
      </c>
      <c r="J22" s="18" t="s">
        <v>1404</v>
      </c>
      <c r="K22" s="23">
        <v>1.0416666666666667E-4</v>
      </c>
      <c r="L22" s="23">
        <v>1.2268518518518518E-3</v>
      </c>
      <c r="M22" s="44">
        <v>20</v>
      </c>
      <c r="N22" s="42">
        <v>8.2987551867219914E-2</v>
      </c>
      <c r="O22" s="43">
        <v>1.5563738270081271</v>
      </c>
      <c r="P22" s="42">
        <v>0.95531711393138008</v>
      </c>
      <c r="Q22" s="22">
        <v>0.3216087962962963</v>
      </c>
      <c r="R22" s="22">
        <v>0.30723379629629627</v>
      </c>
      <c r="S22" s="23">
        <v>1.6481481481481482E-2</v>
      </c>
      <c r="T22" s="23">
        <v>4.9166666666666664E-2</v>
      </c>
    </row>
    <row r="23" spans="1:20" ht="20.100000000000001" customHeight="1" x14ac:dyDescent="0.4">
      <c r="A23" s="18" t="s">
        <v>117</v>
      </c>
      <c r="B23" s="45">
        <v>266</v>
      </c>
      <c r="C23" s="43">
        <v>14.777777777777779</v>
      </c>
      <c r="D23" s="43">
        <v>3.5</v>
      </c>
      <c r="E23" s="23">
        <v>1.1793981481481482E-2</v>
      </c>
      <c r="F23" s="18" t="s">
        <v>1403</v>
      </c>
      <c r="G23" s="23">
        <v>1.0555555555555556E-2</v>
      </c>
      <c r="H23" s="18" t="s">
        <v>1402</v>
      </c>
      <c r="I23" s="23">
        <v>1.0648148148148149E-3</v>
      </c>
      <c r="J23" s="18" t="s">
        <v>1401</v>
      </c>
      <c r="K23" s="23">
        <v>1.6203703703703703E-4</v>
      </c>
      <c r="L23" s="23">
        <v>1.5393518518518519E-3</v>
      </c>
      <c r="M23" s="44">
        <v>29</v>
      </c>
      <c r="N23" s="42">
        <v>0.10902255639097744</v>
      </c>
      <c r="O23" s="43">
        <v>2.1189530217715036</v>
      </c>
      <c r="P23" s="42">
        <v>0.91410925689199007</v>
      </c>
      <c r="Q23" s="22">
        <v>0.31789351851851849</v>
      </c>
      <c r="R23" s="22">
        <v>0.29059027777777779</v>
      </c>
      <c r="S23" s="23">
        <v>1.8599537037037036E-2</v>
      </c>
      <c r="T23" s="23">
        <v>4.853009259259259E-2</v>
      </c>
    </row>
    <row r="24" spans="1:20" ht="20.100000000000001" customHeight="1" x14ac:dyDescent="0.4">
      <c r="A24" s="18" t="s">
        <v>100</v>
      </c>
      <c r="B24" s="45">
        <v>179</v>
      </c>
      <c r="C24" s="43">
        <v>9.9444444444444446</v>
      </c>
      <c r="D24" s="43">
        <v>3.4</v>
      </c>
      <c r="E24" s="23">
        <v>1.2199074074074074E-2</v>
      </c>
      <c r="F24" s="18" t="s">
        <v>1400</v>
      </c>
      <c r="G24" s="23">
        <v>1.0451388888888889E-2</v>
      </c>
      <c r="H24" s="18" t="s">
        <v>1399</v>
      </c>
      <c r="I24" s="23">
        <v>1.6666666666666668E-3</v>
      </c>
      <c r="J24" s="18" t="s">
        <v>1398</v>
      </c>
      <c r="K24" s="23">
        <v>8.1018518518518516E-5</v>
      </c>
      <c r="L24" s="23">
        <v>1.6203703703703703E-3</v>
      </c>
      <c r="M24" s="44">
        <v>9</v>
      </c>
      <c r="N24" s="42">
        <v>5.027932960893855E-2</v>
      </c>
      <c r="O24" s="43">
        <v>1.3940733907643401</v>
      </c>
      <c r="P24" s="42">
        <v>0.97049402684383079</v>
      </c>
      <c r="Q24" s="22">
        <v>0.30626157407407406</v>
      </c>
      <c r="R24" s="22">
        <v>0.29722222222222222</v>
      </c>
      <c r="S24" s="23">
        <v>1.9699074074074074E-2</v>
      </c>
      <c r="T24" s="23">
        <v>4.6516203703703705E-2</v>
      </c>
    </row>
    <row r="25" spans="1:20" ht="20.100000000000001" customHeight="1" x14ac:dyDescent="0.4">
      <c r="A25" s="18" t="s">
        <v>115</v>
      </c>
      <c r="B25" s="45">
        <v>292</v>
      </c>
      <c r="C25" s="43">
        <v>16.222222222222221</v>
      </c>
      <c r="D25" s="43">
        <v>3.4</v>
      </c>
      <c r="E25" s="23">
        <v>1.2060185185185186E-2</v>
      </c>
      <c r="F25" s="18" t="s">
        <v>1397</v>
      </c>
      <c r="G25" s="23">
        <v>1.0324074074074074E-2</v>
      </c>
      <c r="H25" s="18" t="s">
        <v>1396</v>
      </c>
      <c r="I25" s="23">
        <v>1.4467592592592592E-3</v>
      </c>
      <c r="J25" s="18" t="s">
        <v>1395</v>
      </c>
      <c r="K25" s="23">
        <v>2.8935185185185184E-4</v>
      </c>
      <c r="L25" s="23">
        <v>1.7013888888888888E-3</v>
      </c>
      <c r="M25" s="44">
        <v>50</v>
      </c>
      <c r="N25" s="42">
        <v>0.17123287671232876</v>
      </c>
      <c r="O25" s="43">
        <v>2.1689275225756734</v>
      </c>
      <c r="P25" s="42">
        <v>0.95668119932152595</v>
      </c>
      <c r="Q25" s="22">
        <v>0.32575231481481481</v>
      </c>
      <c r="R25" s="22">
        <v>0.31164351851851851</v>
      </c>
      <c r="S25" s="23">
        <v>1.9004629629629628E-2</v>
      </c>
      <c r="T25" s="23">
        <v>4.5405092592592594E-2</v>
      </c>
    </row>
    <row r="26" spans="1:20" ht="20.100000000000001" customHeight="1" x14ac:dyDescent="0.4">
      <c r="A26" s="18" t="s">
        <v>523</v>
      </c>
      <c r="B26" s="45">
        <v>287</v>
      </c>
      <c r="C26" s="43">
        <v>17.9375</v>
      </c>
      <c r="D26" s="43">
        <v>3.7</v>
      </c>
      <c r="E26" s="23">
        <v>1.1099537037037036E-2</v>
      </c>
      <c r="F26" s="18" t="s">
        <v>1394</v>
      </c>
      <c r="G26" s="23">
        <v>1.0243055555555556E-2</v>
      </c>
      <c r="H26" s="18" t="s">
        <v>1393</v>
      </c>
      <c r="I26" s="23">
        <v>7.1759259259259259E-4</v>
      </c>
      <c r="J26" s="18" t="s">
        <v>1392</v>
      </c>
      <c r="K26" s="23">
        <v>1.3888888888888889E-4</v>
      </c>
      <c r="L26" s="23">
        <v>1.724537037037037E-3</v>
      </c>
      <c r="M26" s="44">
        <v>23</v>
      </c>
      <c r="N26" s="42">
        <v>8.0139372822299645E-2</v>
      </c>
      <c r="O26" s="43">
        <v>2.4351000640288492</v>
      </c>
      <c r="P26" s="42">
        <v>0.95004869491654154</v>
      </c>
      <c r="Q26" s="22">
        <v>0.32306712962962963</v>
      </c>
      <c r="R26" s="22">
        <v>0.30692129629629628</v>
      </c>
      <c r="S26" s="23">
        <v>1.4768518518518519E-2</v>
      </c>
      <c r="T26" s="23">
        <v>4.8483796296296296E-2</v>
      </c>
    </row>
    <row r="27" spans="1:20" ht="20.100000000000001" customHeight="1" x14ac:dyDescent="0.4">
      <c r="A27" s="18" t="s">
        <v>80</v>
      </c>
      <c r="B27" s="45">
        <v>358</v>
      </c>
      <c r="C27" s="43">
        <v>17.047619047619047</v>
      </c>
      <c r="D27" s="43">
        <v>3.5</v>
      </c>
      <c r="E27" s="23">
        <v>1.1643518518518518E-2</v>
      </c>
      <c r="F27" s="18" t="s">
        <v>1391</v>
      </c>
      <c r="G27" s="23">
        <v>1.0173611111111111E-2</v>
      </c>
      <c r="H27" s="18" t="s">
        <v>1390</v>
      </c>
      <c r="I27" s="23">
        <v>1.2037037037037038E-3</v>
      </c>
      <c r="J27" s="18" t="s">
        <v>1389</v>
      </c>
      <c r="K27" s="23">
        <v>2.6620370370370372E-4</v>
      </c>
      <c r="L27" s="23">
        <v>1.4930555555555556E-3</v>
      </c>
      <c r="M27" s="44">
        <v>63</v>
      </c>
      <c r="N27" s="42">
        <v>0.17597765363128492</v>
      </c>
      <c r="O27" s="43">
        <v>2.3007334130447248</v>
      </c>
      <c r="P27" s="42">
        <v>0.95510463378240107</v>
      </c>
      <c r="Q27" s="22">
        <v>0.32325231481481481</v>
      </c>
      <c r="R27" s="22">
        <v>0.30873842592592593</v>
      </c>
      <c r="S27" s="23">
        <v>1.4236111111111111E-2</v>
      </c>
      <c r="T27" s="23">
        <v>4.8587962962962965E-2</v>
      </c>
    </row>
    <row r="28" spans="1:20" ht="20.100000000000001" customHeight="1" x14ac:dyDescent="0.4">
      <c r="A28" s="18" t="s">
        <v>116</v>
      </c>
      <c r="B28" s="45">
        <v>349</v>
      </c>
      <c r="C28" s="43">
        <v>15.863636363636363</v>
      </c>
      <c r="D28" s="43">
        <v>3.6</v>
      </c>
      <c r="E28" s="23">
        <v>1.1273148148148148E-2</v>
      </c>
      <c r="F28" s="18" t="s">
        <v>1388</v>
      </c>
      <c r="G28" s="23">
        <v>9.6643518518518511E-3</v>
      </c>
      <c r="H28" s="18" t="s">
        <v>1387</v>
      </c>
      <c r="I28" s="23">
        <v>1.4930555555555556E-3</v>
      </c>
      <c r="J28" s="18" t="s">
        <v>1386</v>
      </c>
      <c r="K28" s="23">
        <v>1.273148148148148E-4</v>
      </c>
      <c r="L28" s="23">
        <v>1.25E-3</v>
      </c>
      <c r="M28" s="44">
        <v>34</v>
      </c>
      <c r="N28" s="42">
        <v>9.7421203438395415E-2</v>
      </c>
      <c r="O28" s="43">
        <v>2.1951168273882145</v>
      </c>
      <c r="P28" s="42">
        <v>0.93693526316272313</v>
      </c>
      <c r="Q28" s="22">
        <v>0.32138888888888889</v>
      </c>
      <c r="R28" s="22">
        <v>0.30111111111111111</v>
      </c>
      <c r="S28" s="23">
        <v>2.1631944444444443E-2</v>
      </c>
      <c r="T28" s="23">
        <v>4.6435185185185184E-2</v>
      </c>
    </row>
    <row r="29" spans="1:20" ht="20.100000000000001" customHeight="1" x14ac:dyDescent="0.4">
      <c r="A29" s="18" t="s">
        <v>176</v>
      </c>
      <c r="B29" s="45">
        <v>442</v>
      </c>
      <c r="C29" s="43">
        <v>18.416666666666668</v>
      </c>
      <c r="D29" s="43">
        <v>4</v>
      </c>
      <c r="E29" s="23">
        <v>1.0173611111111111E-2</v>
      </c>
      <c r="F29" s="18" t="s">
        <v>1385</v>
      </c>
      <c r="G29" s="23">
        <v>9.4444444444444445E-3</v>
      </c>
      <c r="H29" s="18" t="s">
        <v>1384</v>
      </c>
      <c r="I29" s="23">
        <v>7.1759259259259259E-4</v>
      </c>
      <c r="J29" s="18" t="s">
        <v>589</v>
      </c>
      <c r="K29" s="23">
        <v>1.1574074074074073E-5</v>
      </c>
      <c r="L29" s="23">
        <v>1.0879629629629629E-3</v>
      </c>
      <c r="M29" s="44">
        <v>4</v>
      </c>
      <c r="N29" s="42">
        <v>9.0497737556561094E-3</v>
      </c>
      <c r="O29" s="43">
        <v>2.4680419778886549</v>
      </c>
      <c r="P29" s="42">
        <v>0.96257497915856893</v>
      </c>
      <c r="Q29" s="22">
        <v>0.32300925925925927</v>
      </c>
      <c r="R29" s="22">
        <v>0.31091435185185184</v>
      </c>
      <c r="S29" s="23">
        <v>1.6331018518518519E-2</v>
      </c>
      <c r="T29" s="23">
        <v>4.6689814814814816E-2</v>
      </c>
    </row>
    <row r="30" spans="1:20" ht="20.100000000000001" customHeight="1" x14ac:dyDescent="0.4">
      <c r="A30" s="18" t="s">
        <v>572</v>
      </c>
      <c r="B30" s="45">
        <v>98</v>
      </c>
      <c r="C30" s="43">
        <v>5.7647058823529411</v>
      </c>
      <c r="D30" s="43">
        <v>4</v>
      </c>
      <c r="E30" s="23">
        <v>1.0289351851851852E-2</v>
      </c>
      <c r="F30" s="18" t="s">
        <v>1383</v>
      </c>
      <c r="G30" s="23">
        <v>9.2939814814814812E-3</v>
      </c>
      <c r="H30" s="18" t="s">
        <v>1382</v>
      </c>
      <c r="I30" s="23">
        <v>9.2592592592592596E-4</v>
      </c>
      <c r="J30" s="18" t="s">
        <v>1381</v>
      </c>
      <c r="K30" s="23">
        <v>6.9444444444444444E-5</v>
      </c>
      <c r="L30" s="23">
        <v>9.6064814814814819E-4</v>
      </c>
      <c r="M30" s="44">
        <v>7</v>
      </c>
      <c r="N30" s="42">
        <v>7.1428571428571425E-2</v>
      </c>
      <c r="O30" s="43">
        <v>2.0379515564589297</v>
      </c>
      <c r="P30" s="42">
        <v>0.38476951655794528</v>
      </c>
      <c r="Q30" s="22">
        <v>0.30631944444444442</v>
      </c>
      <c r="R30" s="22">
        <v>0.11785879629629629</v>
      </c>
      <c r="S30" s="23">
        <v>1.1099537037037036E-2</v>
      </c>
      <c r="T30" s="23">
        <v>1.9953703703703703E-2</v>
      </c>
    </row>
    <row r="31" spans="1:20" ht="20.100000000000001" customHeight="1" x14ac:dyDescent="0.4">
      <c r="A31" s="18" t="s">
        <v>174</v>
      </c>
      <c r="B31" s="45">
        <v>53</v>
      </c>
      <c r="C31" s="43">
        <v>10.6</v>
      </c>
      <c r="D31" s="43">
        <v>3.9</v>
      </c>
      <c r="E31" s="23">
        <v>1.0625000000000001E-2</v>
      </c>
      <c r="F31" s="18" t="s">
        <v>1380</v>
      </c>
      <c r="G31" s="23">
        <v>9.1435185185185178E-3</v>
      </c>
      <c r="H31" s="18" t="s">
        <v>1379</v>
      </c>
      <c r="I31" s="23">
        <v>1.2962962962962963E-3</v>
      </c>
      <c r="J31" s="18" t="s">
        <v>1378</v>
      </c>
      <c r="K31" s="23">
        <v>1.8518518518518518E-4</v>
      </c>
      <c r="L31" s="23">
        <v>9.9537037037037042E-4</v>
      </c>
      <c r="M31" s="44">
        <v>10</v>
      </c>
      <c r="N31" s="42">
        <v>0.18867924528301888</v>
      </c>
      <c r="O31" s="43">
        <v>2.3517594383791387</v>
      </c>
      <c r="P31" s="42">
        <v>0.93895589482494579</v>
      </c>
      <c r="Q31" s="22">
        <v>0.20001157407407408</v>
      </c>
      <c r="R31" s="22">
        <v>0.18780092592592593</v>
      </c>
      <c r="S31" s="23">
        <v>1.5914351851851853E-2</v>
      </c>
      <c r="T31" s="23">
        <v>3.0497685185185187E-2</v>
      </c>
    </row>
    <row r="32" spans="1:20" ht="20.100000000000001" customHeight="1" x14ac:dyDescent="0.4">
      <c r="A32" s="18" t="s">
        <v>104</v>
      </c>
      <c r="B32" s="45">
        <v>205</v>
      </c>
      <c r="C32" s="43">
        <v>12.058823529411764</v>
      </c>
      <c r="D32" s="43">
        <v>4.3</v>
      </c>
      <c r="E32" s="23">
        <v>9.5023148148148141E-3</v>
      </c>
      <c r="F32" s="18" t="s">
        <v>1377</v>
      </c>
      <c r="G32" s="23">
        <v>8.773148148148148E-3</v>
      </c>
      <c r="H32" s="18" t="s">
        <v>1376</v>
      </c>
      <c r="I32" s="23">
        <v>6.7129629629629625E-4</v>
      </c>
      <c r="J32" s="18" t="s">
        <v>150</v>
      </c>
      <c r="K32" s="23">
        <v>5.7870370370370373E-5</v>
      </c>
      <c r="L32" s="23">
        <v>2.6967592592592594E-3</v>
      </c>
      <c r="M32" s="44">
        <v>4</v>
      </c>
      <c r="N32" s="42">
        <v>1.9512195121951219E-2</v>
      </c>
      <c r="O32" s="43">
        <v>1.6474410335259275</v>
      </c>
      <c r="P32" s="42">
        <v>0.95834195377800646</v>
      </c>
      <c r="Q32" s="22">
        <v>0.31824074074074077</v>
      </c>
      <c r="R32" s="22">
        <v>0.3049884259259259</v>
      </c>
      <c r="S32" s="23">
        <v>1.9328703703703702E-2</v>
      </c>
      <c r="T32" s="23">
        <v>4.8946759259259259E-2</v>
      </c>
    </row>
    <row r="33" spans="1:20" ht="20.100000000000001" customHeight="1" x14ac:dyDescent="0.4">
      <c r="A33" s="18" t="s">
        <v>102</v>
      </c>
      <c r="B33" s="45">
        <v>320</v>
      </c>
      <c r="C33" s="43">
        <v>16.842105263157894</v>
      </c>
      <c r="D33" s="43">
        <v>4.3</v>
      </c>
      <c r="E33" s="23">
        <v>9.6412037037037039E-3</v>
      </c>
      <c r="F33" s="18" t="s">
        <v>1375</v>
      </c>
      <c r="G33" s="23">
        <v>8.6342592592592599E-3</v>
      </c>
      <c r="H33" s="18" t="s">
        <v>1374</v>
      </c>
      <c r="I33" s="23">
        <v>5.6712962962962967E-4</v>
      </c>
      <c r="J33" s="18" t="s">
        <v>1373</v>
      </c>
      <c r="K33" s="23">
        <v>4.3981481481481481E-4</v>
      </c>
      <c r="L33" s="23">
        <v>1.4467592592592592E-3</v>
      </c>
      <c r="M33" s="44">
        <v>97</v>
      </c>
      <c r="N33" s="42">
        <v>0.30312499999999998</v>
      </c>
      <c r="O33" s="43">
        <v>2.5116541077638539</v>
      </c>
      <c r="P33" s="42">
        <v>0.90680261208377144</v>
      </c>
      <c r="Q33" s="22">
        <v>0.30811342592592594</v>
      </c>
      <c r="R33" s="22">
        <v>0.27939814814814817</v>
      </c>
      <c r="S33" s="23">
        <v>3.802083333333333E-2</v>
      </c>
      <c r="T33" s="23">
        <v>4.7349537037037037E-2</v>
      </c>
    </row>
    <row r="34" spans="1:20" ht="20.100000000000001" customHeight="1" x14ac:dyDescent="0.4">
      <c r="A34" s="18" t="s">
        <v>107</v>
      </c>
      <c r="B34" s="45">
        <v>420</v>
      </c>
      <c r="C34" s="43">
        <v>19.09090909090909</v>
      </c>
      <c r="D34" s="43">
        <v>4.7</v>
      </c>
      <c r="E34" s="23">
        <v>8.726851851851852E-3</v>
      </c>
      <c r="F34" s="18" t="s">
        <v>1372</v>
      </c>
      <c r="G34" s="23">
        <v>8.067129629629629E-3</v>
      </c>
      <c r="H34" s="18" t="s">
        <v>1371</v>
      </c>
      <c r="I34" s="23">
        <v>5.2083333333333333E-4</v>
      </c>
      <c r="J34" s="18" t="s">
        <v>1370</v>
      </c>
      <c r="K34" s="23">
        <v>1.273148148148148E-4</v>
      </c>
      <c r="L34" s="23">
        <v>1.6319444444444445E-3</v>
      </c>
      <c r="M34" s="44">
        <v>32</v>
      </c>
      <c r="N34" s="42">
        <v>7.6190476190476197E-2</v>
      </c>
      <c r="O34" s="43">
        <v>2.6957446563418799</v>
      </c>
      <c r="P34" s="42">
        <v>0.99339304623146274</v>
      </c>
      <c r="Q34" s="22">
        <v>0.29703703703703704</v>
      </c>
      <c r="R34" s="22">
        <v>0.29508101851851853</v>
      </c>
      <c r="S34" s="23">
        <v>1.8749999999999999E-2</v>
      </c>
      <c r="T34" s="23">
        <v>4.5335648148148146E-2</v>
      </c>
    </row>
    <row r="35" spans="1:20" ht="20.100000000000001" customHeight="1" x14ac:dyDescent="0.4">
      <c r="A35" s="18" t="s">
        <v>95</v>
      </c>
      <c r="B35" s="45">
        <v>517</v>
      </c>
      <c r="C35" s="43">
        <v>22.478260869565219</v>
      </c>
      <c r="D35" s="43">
        <v>5.3</v>
      </c>
      <c r="E35" s="23">
        <v>7.743055555555556E-3</v>
      </c>
      <c r="F35" s="18" t="s">
        <v>1369</v>
      </c>
      <c r="G35" s="23">
        <v>7.2685185185185188E-3</v>
      </c>
      <c r="H35" s="18" t="s">
        <v>1368</v>
      </c>
      <c r="I35" s="23">
        <v>4.3981481481481481E-4</v>
      </c>
      <c r="J35" s="18" t="s">
        <v>1367</v>
      </c>
      <c r="K35" s="23">
        <v>3.4722222222222222E-5</v>
      </c>
      <c r="L35" s="23">
        <v>1.1805555555555556E-3</v>
      </c>
      <c r="M35" s="44">
        <v>13</v>
      </c>
      <c r="N35" s="42">
        <v>2.5145067698259187E-2</v>
      </c>
      <c r="O35" s="43">
        <v>2.887125819663467</v>
      </c>
      <c r="P35" s="42">
        <v>0.98505162028771764</v>
      </c>
      <c r="Q35" s="22">
        <v>0.32932870370370371</v>
      </c>
      <c r="R35" s="22">
        <v>0.32439814814814816</v>
      </c>
      <c r="S35" s="23">
        <v>7.5231481481481477E-3</v>
      </c>
      <c r="T35" s="23">
        <v>4.7060185185185184E-2</v>
      </c>
    </row>
    <row r="36" spans="1:20" ht="20.100000000000001" customHeight="1" x14ac:dyDescent="0.4">
      <c r="A36" s="18" t="s">
        <v>94</v>
      </c>
      <c r="B36" s="45">
        <v>454</v>
      </c>
      <c r="C36" s="43">
        <v>20.636363636363637</v>
      </c>
      <c r="D36" s="43">
        <v>5</v>
      </c>
      <c r="E36" s="23">
        <v>8.2754629629629636E-3</v>
      </c>
      <c r="F36" s="18" t="s">
        <v>1366</v>
      </c>
      <c r="G36" s="23">
        <v>7.2569444444444443E-3</v>
      </c>
      <c r="H36" s="18" t="s">
        <v>1365</v>
      </c>
      <c r="I36" s="23">
        <v>9.0277777777777774E-4</v>
      </c>
      <c r="J36" s="18" t="s">
        <v>1364</v>
      </c>
      <c r="K36" s="23">
        <v>1.273148148148148E-4</v>
      </c>
      <c r="L36" s="23">
        <v>1.712962962962963E-3</v>
      </c>
      <c r="M36" s="44">
        <v>33</v>
      </c>
      <c r="N36" s="42">
        <v>7.268722466960352E-2</v>
      </c>
      <c r="O36" s="43">
        <v>2.7735436436946994</v>
      </c>
      <c r="P36" s="42">
        <v>0.96263967735919331</v>
      </c>
      <c r="Q36" s="22">
        <v>0.3220486111111111</v>
      </c>
      <c r="R36" s="22">
        <v>0.31002314814814813</v>
      </c>
      <c r="S36" s="23">
        <v>1.6157407407407409E-2</v>
      </c>
      <c r="T36" s="23">
        <v>4.8750000000000002E-2</v>
      </c>
    </row>
    <row r="37" spans="1:20" ht="20.100000000000001" customHeight="1" x14ac:dyDescent="0.4">
      <c r="A37" s="18" t="s">
        <v>97</v>
      </c>
      <c r="B37" s="45">
        <v>520</v>
      </c>
      <c r="C37" s="43">
        <v>20.8</v>
      </c>
      <c r="D37" s="43">
        <v>5.2</v>
      </c>
      <c r="E37" s="23">
        <v>7.9861111111111105E-3</v>
      </c>
      <c r="F37" s="18" t="s">
        <v>1363</v>
      </c>
      <c r="G37" s="23">
        <v>7.0717592592592594E-3</v>
      </c>
      <c r="H37" s="18" t="s">
        <v>1362</v>
      </c>
      <c r="I37" s="23">
        <v>8.2175925925925927E-4</v>
      </c>
      <c r="J37" s="18" t="s">
        <v>1361</v>
      </c>
      <c r="K37" s="23">
        <v>9.2592592592592588E-5</v>
      </c>
      <c r="L37" s="23">
        <v>1.4236111111111112E-3</v>
      </c>
      <c r="M37" s="44">
        <v>34</v>
      </c>
      <c r="N37" s="42">
        <v>6.5384615384615388E-2</v>
      </c>
      <c r="O37" s="43">
        <v>2.7875533034878002</v>
      </c>
      <c r="P37" s="42">
        <v>0.964296611425696</v>
      </c>
      <c r="Q37" s="22">
        <v>0.32241898148148146</v>
      </c>
      <c r="R37" s="22">
        <v>0.31090277777777775</v>
      </c>
      <c r="S37" s="23">
        <v>1.9340277777777779E-2</v>
      </c>
      <c r="T37" s="23">
        <v>4.7511574074074074E-2</v>
      </c>
    </row>
    <row r="38" spans="1:20" ht="20.100000000000001" customHeight="1" x14ac:dyDescent="0.4">
      <c r="A38" s="18" t="s">
        <v>562</v>
      </c>
      <c r="B38" s="45">
        <v>114</v>
      </c>
      <c r="C38" s="43">
        <v>19</v>
      </c>
      <c r="D38" s="43">
        <v>5.3</v>
      </c>
      <c r="E38" s="23">
        <v>7.7777777777777776E-3</v>
      </c>
      <c r="F38" s="18" t="s">
        <v>1360</v>
      </c>
      <c r="G38" s="23">
        <v>7.0486111111111114E-3</v>
      </c>
      <c r="H38" s="18" t="s">
        <v>1359</v>
      </c>
      <c r="I38" s="23">
        <v>6.7129629629629625E-4</v>
      </c>
      <c r="J38" s="18" t="s">
        <v>1358</v>
      </c>
      <c r="K38" s="23">
        <v>5.7870370370370373E-5</v>
      </c>
      <c r="L38" s="23">
        <v>1.25E-3</v>
      </c>
      <c r="M38" s="44">
        <v>5</v>
      </c>
      <c r="N38" s="42">
        <v>4.3859649122807015E-2</v>
      </c>
      <c r="O38" s="43">
        <v>2.5984096200924425</v>
      </c>
      <c r="P38" s="42">
        <v>0.96981351397166182</v>
      </c>
      <c r="Q38" s="22">
        <v>0.31415509259259261</v>
      </c>
      <c r="R38" s="22">
        <v>0.30467592592592591</v>
      </c>
      <c r="S38" s="23">
        <v>2.0532407407407409E-2</v>
      </c>
      <c r="T38" s="23">
        <v>5.0844907407407408E-2</v>
      </c>
    </row>
    <row r="39" spans="1:20" ht="20.100000000000001" customHeight="1" x14ac:dyDescent="0.4">
      <c r="A39" s="18" t="s">
        <v>109</v>
      </c>
      <c r="B39" s="45">
        <v>435</v>
      </c>
      <c r="C39" s="43">
        <v>19.772727272727273</v>
      </c>
      <c r="D39" s="43">
        <v>5.3</v>
      </c>
      <c r="E39" s="23">
        <v>7.743055555555556E-3</v>
      </c>
      <c r="F39" s="18" t="s">
        <v>1357</v>
      </c>
      <c r="G39" s="23">
        <v>6.7129629629629631E-3</v>
      </c>
      <c r="H39" s="18" t="s">
        <v>1356</v>
      </c>
      <c r="I39" s="23">
        <v>8.564814814814815E-4</v>
      </c>
      <c r="J39" s="18" t="s">
        <v>1355</v>
      </c>
      <c r="K39" s="23">
        <v>1.7361111111111112E-4</v>
      </c>
      <c r="L39" s="23">
        <v>1.5740740740740741E-3</v>
      </c>
      <c r="M39" s="44">
        <v>49</v>
      </c>
      <c r="N39" s="42">
        <v>0.11264367816091954</v>
      </c>
      <c r="O39" s="43">
        <v>2.768018900697661</v>
      </c>
      <c r="P39" s="42">
        <v>0.94174848329197969</v>
      </c>
      <c r="Q39" s="22">
        <v>0.31604166666666667</v>
      </c>
      <c r="R39" s="22">
        <v>0.2976388888888889</v>
      </c>
      <c r="S39" s="23">
        <v>2.7002314814814816E-2</v>
      </c>
      <c r="T39" s="23">
        <v>5.0069444444444444E-2</v>
      </c>
    </row>
    <row r="40" spans="1:20" ht="20.100000000000001" customHeight="1" x14ac:dyDescent="0.4">
      <c r="A40" s="18" t="s">
        <v>96</v>
      </c>
      <c r="B40" s="45">
        <v>286</v>
      </c>
      <c r="C40" s="43">
        <v>16.823529411764707</v>
      </c>
      <c r="D40" s="43">
        <v>5.8</v>
      </c>
      <c r="E40" s="23">
        <v>7.1643518518518514E-3</v>
      </c>
      <c r="F40" s="18" t="s">
        <v>1354</v>
      </c>
      <c r="G40" s="23">
        <v>6.7129629629629631E-3</v>
      </c>
      <c r="H40" s="18" t="s">
        <v>1353</v>
      </c>
      <c r="I40" s="23">
        <v>4.2824074074074075E-4</v>
      </c>
      <c r="J40" s="18" t="s">
        <v>1352</v>
      </c>
      <c r="K40" s="23">
        <v>1.1574074074074073E-5</v>
      </c>
      <c r="L40" s="23">
        <v>1.4120370370370369E-3</v>
      </c>
      <c r="M40" s="44">
        <v>3</v>
      </c>
      <c r="N40" s="42">
        <v>1.048951048951049E-2</v>
      </c>
      <c r="O40" s="43">
        <v>2.8991964678190612</v>
      </c>
      <c r="P40" s="42">
        <v>0.7711668361335805</v>
      </c>
      <c r="Q40" s="22">
        <v>0.31353009259259257</v>
      </c>
      <c r="R40" s="22">
        <v>0.24178240740740742</v>
      </c>
      <c r="S40" s="23">
        <v>1.4756944444444444E-2</v>
      </c>
      <c r="T40" s="23">
        <v>4.8460648148148149E-2</v>
      </c>
    </row>
    <row r="41" spans="1:20" ht="20.100000000000001" customHeight="1" x14ac:dyDescent="0.4">
      <c r="A41" s="18" t="s">
        <v>89</v>
      </c>
      <c r="B41" s="45">
        <v>468</v>
      </c>
      <c r="C41" s="43">
        <v>21.272727272727273</v>
      </c>
      <c r="D41" s="43">
        <v>5.6</v>
      </c>
      <c r="E41" s="23">
        <v>7.4305555555555557E-3</v>
      </c>
      <c r="F41" s="18" t="s">
        <v>1351</v>
      </c>
      <c r="G41" s="23">
        <v>6.5162037037037037E-3</v>
      </c>
      <c r="H41" s="18" t="s">
        <v>1350</v>
      </c>
      <c r="I41" s="23">
        <v>8.6805555555555551E-4</v>
      </c>
      <c r="J41" s="18" t="s">
        <v>1349</v>
      </c>
      <c r="K41" s="23">
        <v>4.6296296296296294E-5</v>
      </c>
      <c r="L41" s="23">
        <v>9.837962962962962E-4</v>
      </c>
      <c r="M41" s="44">
        <v>22</v>
      </c>
      <c r="N41" s="42">
        <v>4.7008547008547008E-2</v>
      </c>
      <c r="O41" s="43">
        <v>2.9314514222534771</v>
      </c>
      <c r="P41" s="42">
        <v>0.94732142781792805</v>
      </c>
      <c r="Q41" s="22">
        <v>0.31917824074074075</v>
      </c>
      <c r="R41" s="22">
        <v>0.30236111111111114</v>
      </c>
      <c r="S41" s="23">
        <v>2.0949074074074075E-2</v>
      </c>
      <c r="T41" s="23">
        <v>4.1921296296296297E-2</v>
      </c>
    </row>
    <row r="42" spans="1:20" ht="20.100000000000001" customHeight="1" x14ac:dyDescent="0.4">
      <c r="A42" s="18" t="s">
        <v>502</v>
      </c>
      <c r="B42" s="45">
        <v>329</v>
      </c>
      <c r="C42" s="43">
        <v>17.315789473684209</v>
      </c>
      <c r="D42" s="43">
        <v>5.4</v>
      </c>
      <c r="E42" s="23">
        <v>7.6851851851851855E-3</v>
      </c>
      <c r="F42" s="18" t="s">
        <v>1348</v>
      </c>
      <c r="G42" s="23">
        <v>6.4351851851851853E-3</v>
      </c>
      <c r="H42" s="18" t="s">
        <v>1347</v>
      </c>
      <c r="I42" s="23">
        <v>1.0648148148148149E-3</v>
      </c>
      <c r="J42" s="18" t="s">
        <v>1346</v>
      </c>
      <c r="K42" s="23">
        <v>1.8518518518518518E-4</v>
      </c>
      <c r="L42" s="23">
        <v>1.1458333333333333E-3</v>
      </c>
      <c r="M42" s="44">
        <v>53</v>
      </c>
      <c r="N42" s="42">
        <v>0.16109422492401215</v>
      </c>
      <c r="O42" s="43">
        <v>2.84796222207448</v>
      </c>
      <c r="P42" s="42">
        <v>0.92827132711228444</v>
      </c>
      <c r="Q42" s="22">
        <v>0.27291666666666664</v>
      </c>
      <c r="R42" s="22">
        <v>0.25333333333333335</v>
      </c>
      <c r="S42" s="23">
        <v>1.8888888888888889E-2</v>
      </c>
      <c r="T42" s="23">
        <v>3.9328703703703706E-2</v>
      </c>
    </row>
    <row r="43" spans="1:20" ht="20.100000000000001" customHeight="1" x14ac:dyDescent="0.4">
      <c r="A43" s="18" t="s">
        <v>568</v>
      </c>
      <c r="B43" s="45">
        <v>395</v>
      </c>
      <c r="C43" s="43">
        <v>21.944444444444443</v>
      </c>
      <c r="D43" s="43">
        <v>5.4</v>
      </c>
      <c r="E43" s="23">
        <v>7.6736111111111111E-3</v>
      </c>
      <c r="F43" s="18" t="s">
        <v>1345</v>
      </c>
      <c r="G43" s="23">
        <v>6.4004629629629628E-3</v>
      </c>
      <c r="H43" s="18" t="s">
        <v>1344</v>
      </c>
      <c r="I43" s="23">
        <v>1.0763888888888889E-3</v>
      </c>
      <c r="J43" s="18" t="s">
        <v>1343</v>
      </c>
      <c r="K43" s="23">
        <v>2.0833333333333335E-4</v>
      </c>
      <c r="L43" s="23">
        <v>1.8287037037037037E-3</v>
      </c>
      <c r="M43" s="44">
        <v>44</v>
      </c>
      <c r="N43" s="42">
        <v>0.11139240506329114</v>
      </c>
      <c r="O43" s="43">
        <v>3.0198179631221231</v>
      </c>
      <c r="P43" s="42">
        <v>0.95880725554898982</v>
      </c>
      <c r="Q43" s="22">
        <v>0.31578703703703703</v>
      </c>
      <c r="R43" s="22">
        <v>0.30278935185185185</v>
      </c>
      <c r="S43" s="23">
        <v>2.1157407407407406E-2</v>
      </c>
      <c r="T43" s="23">
        <v>4.1863425925925929E-2</v>
      </c>
    </row>
    <row r="44" spans="1:20" ht="20.100000000000001" customHeight="1" x14ac:dyDescent="0.4">
      <c r="A44" s="18" t="s">
        <v>567</v>
      </c>
      <c r="B44" s="45">
        <v>116</v>
      </c>
      <c r="C44" s="43">
        <v>12.888888888888889</v>
      </c>
      <c r="D44" s="43">
        <v>5.4</v>
      </c>
      <c r="E44" s="23">
        <v>7.6504629629629631E-3</v>
      </c>
      <c r="F44" s="18" t="s">
        <v>1342</v>
      </c>
      <c r="G44" s="23">
        <v>6.2962962962962964E-3</v>
      </c>
      <c r="H44" s="18" t="s">
        <v>1341</v>
      </c>
      <c r="I44" s="23">
        <v>1.0416666666666667E-3</v>
      </c>
      <c r="J44" s="18" t="s">
        <v>1340</v>
      </c>
      <c r="K44" s="23">
        <v>3.1250000000000001E-4</v>
      </c>
      <c r="L44" s="23">
        <v>2.1296296296296298E-3</v>
      </c>
      <c r="M44" s="44">
        <v>17</v>
      </c>
      <c r="N44" s="42">
        <v>0.14655172413793102</v>
      </c>
      <c r="O44" s="43">
        <v>2.2720308153537312</v>
      </c>
      <c r="P44" s="42">
        <v>0.89747968032435621</v>
      </c>
      <c r="Q44" s="22">
        <v>0.26336805555555554</v>
      </c>
      <c r="R44" s="22">
        <v>0.23636574074074074</v>
      </c>
      <c r="S44" s="23">
        <v>3.1597222222222221E-2</v>
      </c>
      <c r="T44" s="23">
        <v>2.6203703703703705E-2</v>
      </c>
    </row>
    <row r="45" spans="1:20" ht="20.100000000000001" customHeight="1" x14ac:dyDescent="0.4">
      <c r="A45" s="18" t="s">
        <v>86</v>
      </c>
      <c r="B45" s="45">
        <v>346</v>
      </c>
      <c r="C45" s="43">
        <v>18.210526315789473</v>
      </c>
      <c r="D45" s="43">
        <v>5.8</v>
      </c>
      <c r="E45" s="23">
        <v>7.083333333333333E-3</v>
      </c>
      <c r="F45" s="18" t="s">
        <v>1339</v>
      </c>
      <c r="G45" s="23">
        <v>5.8796296296296296E-3</v>
      </c>
      <c r="H45" s="18" t="s">
        <v>1338</v>
      </c>
      <c r="I45" s="23">
        <v>1.1111111111111111E-3</v>
      </c>
      <c r="J45" s="18" t="s">
        <v>1337</v>
      </c>
      <c r="K45" s="23">
        <v>1.0416666666666667E-4</v>
      </c>
      <c r="L45" s="23">
        <v>1.7013888888888888E-3</v>
      </c>
      <c r="M45" s="44">
        <v>20</v>
      </c>
      <c r="N45" s="42">
        <v>5.7803468208092484E-2</v>
      </c>
      <c r="O45" s="43">
        <v>2.7721733776519639</v>
      </c>
      <c r="P45" s="42">
        <v>0.89444980399513252</v>
      </c>
      <c r="Q45" s="22">
        <v>0.30600694444444443</v>
      </c>
      <c r="R45" s="22">
        <v>0.27371527777777777</v>
      </c>
      <c r="S45" s="23">
        <v>3.6967592592592594E-2</v>
      </c>
      <c r="T45" s="23">
        <v>0.05</v>
      </c>
    </row>
    <row r="46" spans="1:20" ht="20.100000000000001" customHeight="1" x14ac:dyDescent="0.4">
      <c r="A46" s="18" t="s">
        <v>579</v>
      </c>
      <c r="B46" s="45">
        <v>459</v>
      </c>
      <c r="C46" s="43">
        <v>21.857142857142858</v>
      </c>
      <c r="D46" s="43">
        <v>6.2</v>
      </c>
      <c r="E46" s="23">
        <v>6.7013888888888887E-3</v>
      </c>
      <c r="F46" s="18" t="s">
        <v>1336</v>
      </c>
      <c r="G46" s="23">
        <v>5.7870370370370367E-3</v>
      </c>
      <c r="H46" s="18" t="s">
        <v>1335</v>
      </c>
      <c r="I46" s="23">
        <v>8.2175925925925927E-4</v>
      </c>
      <c r="J46" s="18" t="s">
        <v>1334</v>
      </c>
      <c r="K46" s="23">
        <v>8.1018518518518516E-5</v>
      </c>
      <c r="L46" s="23">
        <v>1.4699074074074074E-3</v>
      </c>
      <c r="M46" s="44">
        <v>27</v>
      </c>
      <c r="N46" s="42">
        <v>5.8823529411764705E-2</v>
      </c>
      <c r="O46" s="43">
        <v>3.0276891240267072</v>
      </c>
      <c r="P46" s="42">
        <v>0.95251773282982832</v>
      </c>
      <c r="Q46" s="22">
        <v>0.31578703703703703</v>
      </c>
      <c r="R46" s="22">
        <v>0.30079861111111111</v>
      </c>
      <c r="S46" s="23">
        <v>2.0833333333333332E-2</v>
      </c>
      <c r="T46" s="23">
        <v>4.8854166666666664E-2</v>
      </c>
    </row>
    <row r="47" spans="1:20" ht="20.100000000000001" customHeight="1" x14ac:dyDescent="0.4">
      <c r="A47" s="18" t="s">
        <v>516</v>
      </c>
      <c r="B47" s="45">
        <v>477</v>
      </c>
      <c r="C47" s="43">
        <v>21.681818181818183</v>
      </c>
      <c r="D47" s="43">
        <v>6.2</v>
      </c>
      <c r="E47" s="23">
        <v>6.6666666666666671E-3</v>
      </c>
      <c r="F47" s="18" t="s">
        <v>1333</v>
      </c>
      <c r="G47" s="23">
        <v>5.37037037037037E-3</v>
      </c>
      <c r="H47" s="18" t="s">
        <v>1332</v>
      </c>
      <c r="I47" s="23">
        <v>1.238425925925926E-3</v>
      </c>
      <c r="J47" s="18" t="s">
        <v>1331</v>
      </c>
      <c r="K47" s="23">
        <v>6.9444444444444444E-5</v>
      </c>
      <c r="L47" s="23">
        <v>9.9537037037037042E-4</v>
      </c>
      <c r="M47" s="44">
        <v>31</v>
      </c>
      <c r="N47" s="42">
        <v>6.4989517819706494E-2</v>
      </c>
      <c r="O47" s="43">
        <v>3.2817696520491877</v>
      </c>
      <c r="P47" s="42">
        <v>0.91519108344579236</v>
      </c>
      <c r="Q47" s="22">
        <v>0.30078703703703702</v>
      </c>
      <c r="R47" s="22">
        <v>0.27527777777777779</v>
      </c>
      <c r="S47" s="23">
        <v>1.7523148148148149E-2</v>
      </c>
      <c r="T47" s="23">
        <v>4.8738425925925928E-2</v>
      </c>
    </row>
    <row r="48" spans="1:20" ht="20.100000000000001" customHeight="1" x14ac:dyDescent="0.4">
      <c r="A48" s="18" t="s">
        <v>85</v>
      </c>
      <c r="B48" s="45">
        <v>470</v>
      </c>
      <c r="C48" s="43">
        <v>26.111111111111111</v>
      </c>
      <c r="D48" s="43">
        <v>7.6</v>
      </c>
      <c r="E48" s="23">
        <v>5.4629629629629629E-3</v>
      </c>
      <c r="F48" s="18" t="s">
        <v>1330</v>
      </c>
      <c r="G48" s="23">
        <v>4.9652777777777777E-3</v>
      </c>
      <c r="H48" s="18" t="s">
        <v>1329</v>
      </c>
      <c r="I48" s="23">
        <v>4.7453703703703704E-4</v>
      </c>
      <c r="J48" s="18" t="s">
        <v>433</v>
      </c>
      <c r="K48" s="23">
        <v>1.1574074074074073E-5</v>
      </c>
      <c r="L48" s="23">
        <v>1.0069444444444444E-3</v>
      </c>
      <c r="M48" s="44">
        <v>8</v>
      </c>
      <c r="N48" s="42">
        <v>1.7021276595744681E-2</v>
      </c>
      <c r="O48" s="43">
        <v>3.568721861316241</v>
      </c>
      <c r="P48" s="42">
        <v>0.94944242716567007</v>
      </c>
      <c r="Q48" s="22">
        <v>0.32109953703703703</v>
      </c>
      <c r="R48" s="22">
        <v>0.30486111111111114</v>
      </c>
      <c r="S48" s="23">
        <v>1.726851851851852E-2</v>
      </c>
      <c r="T48" s="23">
        <v>4.8495370370370369E-2</v>
      </c>
    </row>
    <row r="49" spans="1:20" ht="20.100000000000001" customHeight="1" x14ac:dyDescent="0.4">
      <c r="A49" s="18" t="s">
        <v>87</v>
      </c>
      <c r="B49" s="45">
        <v>419</v>
      </c>
      <c r="C49" s="43">
        <v>20.95</v>
      </c>
      <c r="D49" s="43">
        <v>6.8</v>
      </c>
      <c r="E49" s="23">
        <v>6.076388888888889E-3</v>
      </c>
      <c r="F49" s="18" t="s">
        <v>1328</v>
      </c>
      <c r="G49" s="23">
        <v>4.8842592592592592E-3</v>
      </c>
      <c r="H49" s="18" t="s">
        <v>1327</v>
      </c>
      <c r="I49" s="23">
        <v>1.1574074074074073E-3</v>
      </c>
      <c r="J49" s="18" t="s">
        <v>1326</v>
      </c>
      <c r="K49" s="23">
        <v>2.3148148148148147E-5</v>
      </c>
      <c r="L49" s="23">
        <v>1.3310185185185185E-3</v>
      </c>
      <c r="M49" s="44">
        <v>9</v>
      </c>
      <c r="N49" s="42">
        <v>2.1479713603818614E-2</v>
      </c>
      <c r="O49" s="43">
        <v>2.9021033444195643</v>
      </c>
      <c r="P49" s="42">
        <v>0.94767915221510701</v>
      </c>
      <c r="Q49" s="22">
        <v>0.31739583333333332</v>
      </c>
      <c r="R49" s="22">
        <v>0.30078703703703702</v>
      </c>
      <c r="S49" s="23">
        <v>2.1608796296296296E-2</v>
      </c>
      <c r="T49" s="23">
        <v>5.0370370370370371E-2</v>
      </c>
    </row>
    <row r="50" spans="1:20" ht="20.100000000000001" customHeight="1" x14ac:dyDescent="0.4">
      <c r="A50" s="18" t="s">
        <v>84</v>
      </c>
      <c r="B50" s="45">
        <v>444</v>
      </c>
      <c r="C50" s="43">
        <v>23.368421052631579</v>
      </c>
      <c r="D50" s="43">
        <v>7</v>
      </c>
      <c r="E50" s="23">
        <v>5.9375000000000001E-3</v>
      </c>
      <c r="F50" s="18" t="s">
        <v>1325</v>
      </c>
      <c r="G50" s="23">
        <v>4.6180555555555558E-3</v>
      </c>
      <c r="H50" s="18" t="s">
        <v>1324</v>
      </c>
      <c r="I50" s="23">
        <v>1.261574074074074E-3</v>
      </c>
      <c r="J50" s="18" t="s">
        <v>617</v>
      </c>
      <c r="K50" s="23">
        <v>5.7870370370370373E-5</v>
      </c>
      <c r="L50" s="23">
        <v>1.3657407407407407E-3</v>
      </c>
      <c r="M50" s="44">
        <v>18</v>
      </c>
      <c r="N50" s="42">
        <v>4.0540540540540543E-2</v>
      </c>
      <c r="O50" s="43">
        <v>3.3681536871332658</v>
      </c>
      <c r="P50" s="42">
        <v>0.9213590639215391</v>
      </c>
      <c r="Q50" s="22">
        <v>0.31376157407407407</v>
      </c>
      <c r="R50" s="22">
        <v>0.28908564814814813</v>
      </c>
      <c r="S50" s="23">
        <v>2.6284722222222223E-2</v>
      </c>
      <c r="T50" s="23">
        <v>4.2916666666666665E-2</v>
      </c>
    </row>
    <row r="51" spans="1:20" ht="20.100000000000001" customHeight="1" x14ac:dyDescent="0.4">
      <c r="A51" s="18" t="s">
        <v>559</v>
      </c>
      <c r="B51" s="45">
        <v>0</v>
      </c>
      <c r="C51" s="43">
        <v>0</v>
      </c>
      <c r="D51" s="18" t="s">
        <v>79</v>
      </c>
      <c r="E51" s="23">
        <v>0</v>
      </c>
      <c r="F51" s="18" t="s">
        <v>81</v>
      </c>
      <c r="G51" s="23">
        <v>0</v>
      </c>
      <c r="H51" s="18" t="s">
        <v>81</v>
      </c>
      <c r="I51" s="23">
        <v>0</v>
      </c>
      <c r="J51" s="18" t="s">
        <v>81</v>
      </c>
      <c r="K51" s="23">
        <v>0</v>
      </c>
      <c r="L51" s="23">
        <v>0</v>
      </c>
      <c r="M51" s="44"/>
      <c r="N51" s="42"/>
      <c r="O51" s="43"/>
      <c r="P51" s="42">
        <v>0</v>
      </c>
      <c r="Q51" s="22">
        <v>0</v>
      </c>
      <c r="R51" s="22">
        <v>0</v>
      </c>
      <c r="S51" s="23">
        <v>0</v>
      </c>
      <c r="T51" s="23">
        <v>0</v>
      </c>
    </row>
    <row r="52" spans="1:20" ht="20.100000000000001" customHeight="1" x14ac:dyDescent="0.4">
      <c r="A52" s="18" t="s">
        <v>558</v>
      </c>
      <c r="B52" s="45">
        <v>0</v>
      </c>
      <c r="C52" s="43">
        <v>0</v>
      </c>
      <c r="D52" s="18" t="s">
        <v>79</v>
      </c>
      <c r="E52" s="23">
        <v>0</v>
      </c>
      <c r="F52" s="18" t="s">
        <v>81</v>
      </c>
      <c r="G52" s="23">
        <v>0</v>
      </c>
      <c r="H52" s="18" t="s">
        <v>81</v>
      </c>
      <c r="I52" s="23">
        <v>0</v>
      </c>
      <c r="J52" s="18" t="s">
        <v>81</v>
      </c>
      <c r="K52" s="23">
        <v>0</v>
      </c>
      <c r="L52" s="23">
        <v>0</v>
      </c>
      <c r="M52" s="44"/>
      <c r="N52" s="42"/>
      <c r="O52" s="43"/>
      <c r="P52" s="42">
        <v>0</v>
      </c>
      <c r="Q52" s="22">
        <v>4.861111111111111E-4</v>
      </c>
      <c r="R52" s="22">
        <v>0</v>
      </c>
      <c r="S52" s="23">
        <v>0</v>
      </c>
      <c r="T52" s="23">
        <v>0</v>
      </c>
    </row>
    <row r="53" spans="1:20" ht="20.100000000000001" customHeight="1" x14ac:dyDescent="0.4">
      <c r="A53" s="18" t="s">
        <v>557</v>
      </c>
      <c r="B53" s="45">
        <v>0</v>
      </c>
      <c r="C53" s="43">
        <v>0</v>
      </c>
      <c r="D53" s="18" t="s">
        <v>79</v>
      </c>
      <c r="E53" s="23">
        <v>0</v>
      </c>
      <c r="F53" s="18" t="s">
        <v>81</v>
      </c>
      <c r="G53" s="23">
        <v>0</v>
      </c>
      <c r="H53" s="18" t="s">
        <v>81</v>
      </c>
      <c r="I53" s="23">
        <v>0</v>
      </c>
      <c r="J53" s="18" t="s">
        <v>81</v>
      </c>
      <c r="K53" s="23">
        <v>0</v>
      </c>
      <c r="L53" s="23">
        <v>0</v>
      </c>
      <c r="M53" s="44"/>
      <c r="N53" s="42"/>
      <c r="O53" s="43"/>
      <c r="P53" s="42">
        <v>0</v>
      </c>
      <c r="Q53" s="22">
        <v>4.3981481481481481E-4</v>
      </c>
      <c r="R53" s="22">
        <v>0</v>
      </c>
      <c r="S53" s="23">
        <v>0</v>
      </c>
      <c r="T53" s="23">
        <v>0</v>
      </c>
    </row>
    <row r="54" spans="1:20" ht="20.100000000000001" customHeight="1" x14ac:dyDescent="0.4">
      <c r="A54" s="18" t="s">
        <v>172</v>
      </c>
      <c r="B54" s="45">
        <v>0</v>
      </c>
      <c r="C54" s="43">
        <v>0</v>
      </c>
      <c r="D54" s="18" t="s">
        <v>79</v>
      </c>
      <c r="E54" s="23">
        <v>0</v>
      </c>
      <c r="F54" s="18" t="s">
        <v>81</v>
      </c>
      <c r="G54" s="23">
        <v>0</v>
      </c>
      <c r="H54" s="18" t="s">
        <v>81</v>
      </c>
      <c r="I54" s="23">
        <v>0</v>
      </c>
      <c r="J54" s="18" t="s">
        <v>81</v>
      </c>
      <c r="K54" s="23">
        <v>0</v>
      </c>
      <c r="L54" s="23">
        <v>0</v>
      </c>
      <c r="M54" s="44"/>
      <c r="N54" s="42"/>
      <c r="O54" s="43"/>
      <c r="P54" s="42">
        <v>0</v>
      </c>
      <c r="Q54" s="22">
        <v>0</v>
      </c>
      <c r="R54" s="22">
        <v>0</v>
      </c>
      <c r="S54" s="23">
        <v>0</v>
      </c>
      <c r="T54" s="23">
        <v>0</v>
      </c>
    </row>
    <row r="55" spans="1:20" ht="20.100000000000001" customHeight="1" x14ac:dyDescent="0.4">
      <c r="A55" s="18" t="s">
        <v>149</v>
      </c>
      <c r="B55" s="45">
        <v>0</v>
      </c>
      <c r="C55" s="43">
        <v>0</v>
      </c>
      <c r="D55" s="18" t="s">
        <v>79</v>
      </c>
      <c r="E55" s="23">
        <v>0</v>
      </c>
      <c r="F55" s="18" t="s">
        <v>81</v>
      </c>
      <c r="G55" s="23">
        <v>0</v>
      </c>
      <c r="H55" s="18" t="s">
        <v>81</v>
      </c>
      <c r="I55" s="23">
        <v>0</v>
      </c>
      <c r="J55" s="18" t="s">
        <v>81</v>
      </c>
      <c r="K55" s="23">
        <v>0</v>
      </c>
      <c r="L55" s="23">
        <v>0</v>
      </c>
      <c r="M55" s="44"/>
      <c r="N55" s="42"/>
      <c r="O55" s="43"/>
      <c r="P55" s="42">
        <v>0</v>
      </c>
      <c r="Q55" s="22">
        <v>0</v>
      </c>
      <c r="R55" s="22">
        <v>0</v>
      </c>
      <c r="S55" s="23">
        <v>0</v>
      </c>
      <c r="T55" s="23">
        <v>0</v>
      </c>
    </row>
    <row r="56" spans="1:20" ht="20.100000000000001" customHeight="1" x14ac:dyDescent="0.4">
      <c r="A56" s="18" t="s">
        <v>310</v>
      </c>
      <c r="B56" s="45">
        <v>0</v>
      </c>
      <c r="C56" s="43">
        <v>0</v>
      </c>
      <c r="D56" s="18" t="s">
        <v>79</v>
      </c>
      <c r="E56" s="23">
        <v>0</v>
      </c>
      <c r="F56" s="18" t="s">
        <v>81</v>
      </c>
      <c r="G56" s="23">
        <v>0</v>
      </c>
      <c r="H56" s="18" t="s">
        <v>81</v>
      </c>
      <c r="I56" s="23">
        <v>0</v>
      </c>
      <c r="J56" s="18" t="s">
        <v>81</v>
      </c>
      <c r="K56" s="23">
        <v>0</v>
      </c>
      <c r="L56" s="23">
        <v>0</v>
      </c>
      <c r="M56" s="44"/>
      <c r="N56" s="42"/>
      <c r="O56" s="43"/>
      <c r="P56" s="42">
        <v>0</v>
      </c>
      <c r="Q56" s="22">
        <v>0</v>
      </c>
      <c r="R56" s="22">
        <v>0</v>
      </c>
      <c r="S56" s="23">
        <v>0</v>
      </c>
      <c r="T56" s="23">
        <v>0</v>
      </c>
    </row>
    <row r="57" spans="1:20" ht="20.100000000000001" customHeight="1" x14ac:dyDescent="0.4">
      <c r="A57" s="18" t="s">
        <v>611</v>
      </c>
      <c r="B57" s="45">
        <v>0</v>
      </c>
      <c r="C57" s="43">
        <v>0</v>
      </c>
      <c r="D57" s="18" t="s">
        <v>79</v>
      </c>
      <c r="E57" s="23">
        <v>0</v>
      </c>
      <c r="F57" s="18" t="s">
        <v>81</v>
      </c>
      <c r="G57" s="23">
        <v>0</v>
      </c>
      <c r="H57" s="18" t="s">
        <v>81</v>
      </c>
      <c r="I57" s="23">
        <v>0</v>
      </c>
      <c r="J57" s="18" t="s">
        <v>81</v>
      </c>
      <c r="K57" s="23">
        <v>0</v>
      </c>
      <c r="L57" s="23">
        <v>0</v>
      </c>
      <c r="M57" s="44"/>
      <c r="N57" s="42"/>
      <c r="O57" s="43"/>
      <c r="P57" s="42">
        <v>0</v>
      </c>
      <c r="Q57" s="22">
        <v>4.6296296296296298E-4</v>
      </c>
      <c r="R57" s="22">
        <v>0</v>
      </c>
      <c r="S57" s="23">
        <v>0</v>
      </c>
      <c r="T57" s="23">
        <v>0</v>
      </c>
    </row>
    <row r="58" spans="1:20" ht="20.100000000000001" customHeight="1" x14ac:dyDescent="0.4">
      <c r="A58" s="18" t="s">
        <v>556</v>
      </c>
      <c r="B58" s="45">
        <v>0</v>
      </c>
      <c r="C58" s="43">
        <v>0</v>
      </c>
      <c r="D58" s="18" t="s">
        <v>79</v>
      </c>
      <c r="E58" s="23">
        <v>0</v>
      </c>
      <c r="F58" s="18" t="s">
        <v>81</v>
      </c>
      <c r="G58" s="23">
        <v>0</v>
      </c>
      <c r="H58" s="18" t="s">
        <v>81</v>
      </c>
      <c r="I58" s="23">
        <v>0</v>
      </c>
      <c r="J58" s="18" t="s">
        <v>81</v>
      </c>
      <c r="K58" s="23">
        <v>0</v>
      </c>
      <c r="L58" s="23">
        <v>0</v>
      </c>
      <c r="M58" s="44"/>
      <c r="N58" s="42"/>
      <c r="O58" s="43"/>
      <c r="P58" s="42">
        <v>0</v>
      </c>
      <c r="Q58" s="22">
        <v>0</v>
      </c>
      <c r="R58" s="22">
        <v>0</v>
      </c>
      <c r="S58" s="23">
        <v>0</v>
      </c>
      <c r="T58" s="23">
        <v>0</v>
      </c>
    </row>
    <row r="59" spans="1:20" ht="20.100000000000001" customHeight="1" x14ac:dyDescent="0.4">
      <c r="A59" s="18" t="s">
        <v>555</v>
      </c>
      <c r="B59" s="45">
        <v>0</v>
      </c>
      <c r="C59" s="43">
        <v>0</v>
      </c>
      <c r="D59" s="18" t="s">
        <v>79</v>
      </c>
      <c r="E59" s="23">
        <v>0</v>
      </c>
      <c r="F59" s="18" t="s">
        <v>81</v>
      </c>
      <c r="G59" s="23">
        <v>0</v>
      </c>
      <c r="H59" s="18" t="s">
        <v>81</v>
      </c>
      <c r="I59" s="23">
        <v>0</v>
      </c>
      <c r="J59" s="18" t="s">
        <v>81</v>
      </c>
      <c r="K59" s="23">
        <v>0</v>
      </c>
      <c r="L59" s="23">
        <v>0</v>
      </c>
      <c r="M59" s="44"/>
      <c r="N59" s="42"/>
      <c r="O59" s="43"/>
      <c r="P59" s="42">
        <v>0</v>
      </c>
      <c r="Q59" s="22">
        <v>0</v>
      </c>
      <c r="R59" s="22">
        <v>0</v>
      </c>
      <c r="S59" s="23">
        <v>0</v>
      </c>
      <c r="T59" s="23">
        <v>0</v>
      </c>
    </row>
    <row r="60" spans="1:20" ht="20.100000000000001" customHeight="1" x14ac:dyDescent="0.4">
      <c r="A60" s="18" t="s">
        <v>554</v>
      </c>
      <c r="B60" s="45">
        <v>0</v>
      </c>
      <c r="C60" s="43">
        <v>0</v>
      </c>
      <c r="D60" s="18" t="s">
        <v>79</v>
      </c>
      <c r="E60" s="23">
        <v>0</v>
      </c>
      <c r="F60" s="18" t="s">
        <v>81</v>
      </c>
      <c r="G60" s="23">
        <v>0</v>
      </c>
      <c r="H60" s="18" t="s">
        <v>81</v>
      </c>
      <c r="I60" s="23">
        <v>0</v>
      </c>
      <c r="J60" s="18" t="s">
        <v>81</v>
      </c>
      <c r="K60" s="23">
        <v>0</v>
      </c>
      <c r="L60" s="23">
        <v>0</v>
      </c>
      <c r="M60" s="44"/>
      <c r="N60" s="42"/>
      <c r="O60" s="43"/>
      <c r="P60" s="42">
        <v>0</v>
      </c>
      <c r="Q60" s="22">
        <v>0</v>
      </c>
      <c r="R60" s="22">
        <v>0</v>
      </c>
      <c r="S60" s="23">
        <v>0</v>
      </c>
      <c r="T60" s="23">
        <v>0</v>
      </c>
    </row>
    <row r="61" spans="1:20" ht="20.100000000000001" customHeight="1" x14ac:dyDescent="0.4">
      <c r="A61" s="18" t="s">
        <v>553</v>
      </c>
      <c r="B61" s="45">
        <v>0</v>
      </c>
      <c r="C61" s="43">
        <v>0</v>
      </c>
      <c r="D61" s="18" t="s">
        <v>79</v>
      </c>
      <c r="E61" s="23">
        <v>0</v>
      </c>
      <c r="F61" s="18" t="s">
        <v>81</v>
      </c>
      <c r="G61" s="23">
        <v>0</v>
      </c>
      <c r="H61" s="18" t="s">
        <v>81</v>
      </c>
      <c r="I61" s="23">
        <v>0</v>
      </c>
      <c r="J61" s="18" t="s">
        <v>81</v>
      </c>
      <c r="K61" s="23">
        <v>0</v>
      </c>
      <c r="L61" s="23">
        <v>0</v>
      </c>
      <c r="M61" s="44"/>
      <c r="N61" s="42"/>
      <c r="O61" s="43"/>
      <c r="P61" s="42">
        <v>0</v>
      </c>
      <c r="Q61" s="22">
        <v>0</v>
      </c>
      <c r="R61" s="22">
        <v>0</v>
      </c>
      <c r="S61" s="23">
        <v>0</v>
      </c>
      <c r="T61" s="23">
        <v>0</v>
      </c>
    </row>
    <row r="62" spans="1:20" ht="20.100000000000001" customHeight="1" x14ac:dyDescent="0.4">
      <c r="A62" s="18" t="s">
        <v>552</v>
      </c>
      <c r="B62" s="45">
        <v>0</v>
      </c>
      <c r="C62" s="43">
        <v>0</v>
      </c>
      <c r="D62" s="18" t="s">
        <v>79</v>
      </c>
      <c r="E62" s="23">
        <v>0</v>
      </c>
      <c r="F62" s="18" t="s">
        <v>81</v>
      </c>
      <c r="G62" s="23">
        <v>0</v>
      </c>
      <c r="H62" s="18" t="s">
        <v>81</v>
      </c>
      <c r="I62" s="23">
        <v>0</v>
      </c>
      <c r="J62" s="18" t="s">
        <v>81</v>
      </c>
      <c r="K62" s="23">
        <v>0</v>
      </c>
      <c r="L62" s="23">
        <v>0</v>
      </c>
      <c r="M62" s="44"/>
      <c r="N62" s="42"/>
      <c r="O62" s="43"/>
      <c r="P62" s="42">
        <v>0</v>
      </c>
      <c r="Q62" s="22">
        <v>0</v>
      </c>
      <c r="R62" s="22">
        <v>0</v>
      </c>
      <c r="S62" s="23">
        <v>0</v>
      </c>
      <c r="T62" s="23">
        <v>0</v>
      </c>
    </row>
    <row r="63" spans="1:20" ht="20.100000000000001" customHeight="1" x14ac:dyDescent="0.4">
      <c r="A63" s="18" t="s">
        <v>610</v>
      </c>
      <c r="B63" s="45">
        <v>0</v>
      </c>
      <c r="C63" s="43">
        <v>0</v>
      </c>
      <c r="D63" s="18" t="s">
        <v>79</v>
      </c>
      <c r="E63" s="23">
        <v>0</v>
      </c>
      <c r="F63" s="18" t="s">
        <v>81</v>
      </c>
      <c r="G63" s="23">
        <v>0</v>
      </c>
      <c r="H63" s="18" t="s">
        <v>81</v>
      </c>
      <c r="I63" s="23">
        <v>0</v>
      </c>
      <c r="J63" s="18" t="s">
        <v>81</v>
      </c>
      <c r="K63" s="23">
        <v>0</v>
      </c>
      <c r="L63" s="23">
        <v>0</v>
      </c>
      <c r="M63" s="44"/>
      <c r="N63" s="42"/>
      <c r="O63" s="43"/>
      <c r="P63" s="42">
        <v>0</v>
      </c>
      <c r="Q63" s="22">
        <v>0</v>
      </c>
      <c r="R63" s="22">
        <v>0</v>
      </c>
      <c r="S63" s="23">
        <v>0</v>
      </c>
      <c r="T63" s="23">
        <v>0</v>
      </c>
    </row>
    <row r="64" spans="1:20" ht="20.100000000000001" customHeight="1" x14ac:dyDescent="0.4">
      <c r="A64" s="18" t="s">
        <v>619</v>
      </c>
      <c r="B64" s="45">
        <v>0</v>
      </c>
      <c r="C64" s="43">
        <v>0</v>
      </c>
      <c r="D64" s="18" t="s">
        <v>79</v>
      </c>
      <c r="E64" s="23">
        <v>0</v>
      </c>
      <c r="F64" s="18" t="s">
        <v>81</v>
      </c>
      <c r="G64" s="23">
        <v>0</v>
      </c>
      <c r="H64" s="18" t="s">
        <v>81</v>
      </c>
      <c r="I64" s="23">
        <v>0</v>
      </c>
      <c r="J64" s="18" t="s">
        <v>81</v>
      </c>
      <c r="K64" s="23">
        <v>0</v>
      </c>
      <c r="L64" s="23">
        <v>0</v>
      </c>
      <c r="M64" s="44"/>
      <c r="N64" s="42"/>
      <c r="O64" s="43"/>
      <c r="P64" s="42">
        <v>0</v>
      </c>
      <c r="Q64" s="22">
        <v>0</v>
      </c>
      <c r="R64" s="22">
        <v>0</v>
      </c>
      <c r="S64" s="23">
        <v>0</v>
      </c>
      <c r="T64" s="23">
        <v>0</v>
      </c>
    </row>
    <row r="65" spans="1:20" ht="20.100000000000001" customHeight="1" x14ac:dyDescent="0.4">
      <c r="A65" s="18" t="s">
        <v>605</v>
      </c>
      <c r="B65" s="45">
        <v>0</v>
      </c>
      <c r="C65" s="43">
        <v>0</v>
      </c>
      <c r="D65" s="18" t="s">
        <v>79</v>
      </c>
      <c r="E65" s="23">
        <v>0</v>
      </c>
      <c r="F65" s="18" t="s">
        <v>81</v>
      </c>
      <c r="G65" s="23">
        <v>0</v>
      </c>
      <c r="H65" s="18" t="s">
        <v>81</v>
      </c>
      <c r="I65" s="23">
        <v>0</v>
      </c>
      <c r="J65" s="18" t="s">
        <v>81</v>
      </c>
      <c r="K65" s="23">
        <v>0</v>
      </c>
      <c r="L65" s="23">
        <v>0</v>
      </c>
      <c r="M65" s="44"/>
      <c r="N65" s="42"/>
      <c r="O65" s="43"/>
      <c r="P65" s="42">
        <v>0</v>
      </c>
      <c r="Q65" s="22">
        <v>0</v>
      </c>
      <c r="R65" s="22">
        <v>0</v>
      </c>
      <c r="S65" s="23">
        <v>0</v>
      </c>
      <c r="T65" s="23">
        <v>0</v>
      </c>
    </row>
    <row r="66" spans="1:20" ht="20.100000000000001" customHeight="1" x14ac:dyDescent="0.4">
      <c r="A66" s="18" t="s">
        <v>551</v>
      </c>
      <c r="B66" s="45">
        <v>0</v>
      </c>
      <c r="C66" s="43">
        <v>0</v>
      </c>
      <c r="D66" s="18" t="s">
        <v>79</v>
      </c>
      <c r="E66" s="23">
        <v>0</v>
      </c>
      <c r="F66" s="18" t="s">
        <v>81</v>
      </c>
      <c r="G66" s="23">
        <v>0</v>
      </c>
      <c r="H66" s="18" t="s">
        <v>81</v>
      </c>
      <c r="I66" s="23">
        <v>0</v>
      </c>
      <c r="J66" s="18" t="s">
        <v>81</v>
      </c>
      <c r="K66" s="23">
        <v>0</v>
      </c>
      <c r="L66" s="23">
        <v>0</v>
      </c>
      <c r="M66" s="44"/>
      <c r="N66" s="42"/>
      <c r="O66" s="43"/>
      <c r="P66" s="42">
        <v>0</v>
      </c>
      <c r="Q66" s="22">
        <v>0</v>
      </c>
      <c r="R66" s="22">
        <v>0</v>
      </c>
      <c r="S66" s="23">
        <v>0</v>
      </c>
      <c r="T66" s="23">
        <v>0</v>
      </c>
    </row>
    <row r="67" spans="1:20" ht="20.100000000000001" customHeight="1" x14ac:dyDescent="0.4">
      <c r="A67" s="18" t="s">
        <v>615</v>
      </c>
      <c r="B67" s="45">
        <v>0</v>
      </c>
      <c r="C67" s="43">
        <v>0</v>
      </c>
      <c r="D67" s="18" t="s">
        <v>79</v>
      </c>
      <c r="E67" s="23">
        <v>0</v>
      </c>
      <c r="F67" s="18" t="s">
        <v>81</v>
      </c>
      <c r="G67" s="23">
        <v>0</v>
      </c>
      <c r="H67" s="18" t="s">
        <v>81</v>
      </c>
      <c r="I67" s="23">
        <v>0</v>
      </c>
      <c r="J67" s="18" t="s">
        <v>81</v>
      </c>
      <c r="K67" s="23">
        <v>0</v>
      </c>
      <c r="L67" s="23">
        <v>0</v>
      </c>
      <c r="M67" s="44"/>
      <c r="N67" s="42"/>
      <c r="O67" s="43"/>
      <c r="P67" s="42">
        <v>0</v>
      </c>
      <c r="Q67" s="22">
        <v>0</v>
      </c>
      <c r="R67" s="22">
        <v>0</v>
      </c>
      <c r="S67" s="23">
        <v>0</v>
      </c>
      <c r="T67" s="23">
        <v>0</v>
      </c>
    </row>
    <row r="68" spans="1:20" ht="20.100000000000001" customHeight="1" x14ac:dyDescent="0.4">
      <c r="A68" s="18" t="s">
        <v>604</v>
      </c>
      <c r="B68" s="45">
        <v>0</v>
      </c>
      <c r="C68" s="43">
        <v>0</v>
      </c>
      <c r="D68" s="18" t="s">
        <v>79</v>
      </c>
      <c r="E68" s="23">
        <v>0</v>
      </c>
      <c r="F68" s="18" t="s">
        <v>81</v>
      </c>
      <c r="G68" s="23">
        <v>0</v>
      </c>
      <c r="H68" s="18" t="s">
        <v>81</v>
      </c>
      <c r="I68" s="23">
        <v>0</v>
      </c>
      <c r="J68" s="18" t="s">
        <v>81</v>
      </c>
      <c r="K68" s="23">
        <v>0</v>
      </c>
      <c r="L68" s="23">
        <v>0</v>
      </c>
      <c r="M68" s="44"/>
      <c r="N68" s="42"/>
      <c r="O68" s="43"/>
      <c r="P68" s="42">
        <v>0</v>
      </c>
      <c r="Q68" s="22">
        <v>0</v>
      </c>
      <c r="R68" s="22">
        <v>0</v>
      </c>
      <c r="S68" s="23">
        <v>0</v>
      </c>
      <c r="T68" s="23">
        <v>0</v>
      </c>
    </row>
    <row r="69" spans="1:20" ht="20.100000000000001" customHeight="1" x14ac:dyDescent="0.4">
      <c r="A69" s="18" t="s">
        <v>550</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161</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ht="20.100000000000001" customHeight="1" x14ac:dyDescent="0.4">
      <c r="A71" s="18" t="s">
        <v>155</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ht="20.100000000000001" customHeight="1" x14ac:dyDescent="0.4">
      <c r="A72" s="18" t="s">
        <v>549</v>
      </c>
      <c r="B72" s="45">
        <v>0</v>
      </c>
      <c r="C72" s="43">
        <v>0</v>
      </c>
      <c r="D72" s="18" t="s">
        <v>79</v>
      </c>
      <c r="E72" s="23">
        <v>0</v>
      </c>
      <c r="F72" s="18" t="s">
        <v>81</v>
      </c>
      <c r="G72" s="23">
        <v>0</v>
      </c>
      <c r="H72" s="18" t="s">
        <v>81</v>
      </c>
      <c r="I72" s="23">
        <v>0</v>
      </c>
      <c r="J72" s="18" t="s">
        <v>81</v>
      </c>
      <c r="K72" s="23">
        <v>0</v>
      </c>
      <c r="L72" s="23">
        <v>0</v>
      </c>
      <c r="M72" s="44"/>
      <c r="N72" s="42"/>
      <c r="O72" s="43"/>
      <c r="P72" s="42">
        <v>0</v>
      </c>
      <c r="Q72" s="22">
        <v>4.7453703703703704E-4</v>
      </c>
      <c r="R72" s="22">
        <v>0</v>
      </c>
      <c r="S72" s="23">
        <v>0</v>
      </c>
      <c r="T72" s="23">
        <v>0</v>
      </c>
    </row>
    <row r="73" spans="1:20" ht="20.100000000000001" customHeight="1" x14ac:dyDescent="0.4">
      <c r="A73" s="18" t="s">
        <v>548</v>
      </c>
      <c r="B73" s="45">
        <v>0</v>
      </c>
      <c r="C73" s="43">
        <v>0</v>
      </c>
      <c r="D73" s="18" t="s">
        <v>79</v>
      </c>
      <c r="E73" s="23">
        <v>0</v>
      </c>
      <c r="F73" s="18" t="s">
        <v>81</v>
      </c>
      <c r="G73" s="23">
        <v>0</v>
      </c>
      <c r="H73" s="18" t="s">
        <v>81</v>
      </c>
      <c r="I73" s="23">
        <v>0</v>
      </c>
      <c r="J73" s="18" t="s">
        <v>81</v>
      </c>
      <c r="K73" s="23">
        <v>0</v>
      </c>
      <c r="L73" s="23">
        <v>0</v>
      </c>
      <c r="M73" s="44"/>
      <c r="N73" s="42"/>
      <c r="O73" s="43"/>
      <c r="P73" s="42">
        <v>0</v>
      </c>
      <c r="Q73" s="22">
        <v>0</v>
      </c>
      <c r="R73" s="22">
        <v>0</v>
      </c>
      <c r="S73" s="23">
        <v>0</v>
      </c>
      <c r="T73" s="23">
        <v>0</v>
      </c>
    </row>
    <row r="74" spans="1:20" ht="20.100000000000001" customHeight="1" x14ac:dyDescent="0.4">
      <c r="A74" s="18" t="s">
        <v>547</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546</v>
      </c>
      <c r="B75" s="45">
        <v>0</v>
      </c>
      <c r="C75" s="43">
        <v>0</v>
      </c>
      <c r="D75" s="18" t="s">
        <v>79</v>
      </c>
      <c r="E75" s="23">
        <v>0</v>
      </c>
      <c r="F75" s="18" t="s">
        <v>81</v>
      </c>
      <c r="G75" s="23">
        <v>0</v>
      </c>
      <c r="H75" s="18" t="s">
        <v>81</v>
      </c>
      <c r="I75" s="23">
        <v>0</v>
      </c>
      <c r="J75" s="18" t="s">
        <v>81</v>
      </c>
      <c r="K75" s="23">
        <v>0</v>
      </c>
      <c r="L75" s="23">
        <v>0</v>
      </c>
      <c r="M75" s="44"/>
      <c r="N75" s="42"/>
      <c r="O75" s="43"/>
      <c r="P75" s="42">
        <v>0</v>
      </c>
      <c r="Q75" s="22">
        <v>5.2083333333333333E-4</v>
      </c>
      <c r="R75" s="22">
        <v>0</v>
      </c>
      <c r="S75" s="23">
        <v>0</v>
      </c>
      <c r="T75" s="23">
        <v>0</v>
      </c>
    </row>
    <row r="76" spans="1:20" ht="20.100000000000001" customHeight="1" x14ac:dyDescent="0.4">
      <c r="A76" s="18" t="s">
        <v>545</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544</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543</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173</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542</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560</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541</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540</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539</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538</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537</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536</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535</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534</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533</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532</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618</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531</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530</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529</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528</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527</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526</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525</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600</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612</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616</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613</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614</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590</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609</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607</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ht="20.100000000000001" customHeight="1" x14ac:dyDescent="0.4">
      <c r="A108" s="18" t="s">
        <v>602</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ht="20.100000000000001" customHeight="1" x14ac:dyDescent="0.4">
      <c r="A109" s="18" t="s">
        <v>603</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601</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ht="20.100000000000001" customHeight="1" x14ac:dyDescent="0.4">
      <c r="A111" s="18" t="s">
        <v>606</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608</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ht="20.100000000000001" customHeight="1" x14ac:dyDescent="0.4">
      <c r="A113" s="18" t="s">
        <v>524</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ht="20.100000000000001" customHeight="1" x14ac:dyDescent="0.4">
      <c r="A114" s="18" t="s">
        <v>83</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0.35431712962962963</v>
      </c>
      <c r="R114" s="22">
        <v>0</v>
      </c>
      <c r="S114" s="23">
        <v>0.14971064814814813</v>
      </c>
      <c r="T114" s="23">
        <v>0</v>
      </c>
    </row>
    <row r="115" spans="1:20" ht="20.100000000000001" customHeight="1" x14ac:dyDescent="0.4">
      <c r="A115" s="18" t="s">
        <v>522</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1.0532407407407407E-3</v>
      </c>
      <c r="R115" s="22">
        <v>0</v>
      </c>
      <c r="S115" s="23">
        <v>0</v>
      </c>
      <c r="T115" s="23">
        <v>0</v>
      </c>
    </row>
    <row r="116" spans="1:20" ht="20.100000000000001" customHeight="1" x14ac:dyDescent="0.4">
      <c r="A116" s="18" t="s">
        <v>521</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122</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1.0185185185185184E-3</v>
      </c>
      <c r="R117" s="22">
        <v>0</v>
      </c>
      <c r="S117" s="23">
        <v>0</v>
      </c>
      <c r="T117" s="23">
        <v>0</v>
      </c>
    </row>
    <row r="118" spans="1:20" ht="20.100000000000001" customHeight="1" x14ac:dyDescent="0.4">
      <c r="A118" s="18" t="s">
        <v>588</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2.3032407407407407E-3</v>
      </c>
      <c r="R118" s="22">
        <v>0</v>
      </c>
      <c r="S118" s="23">
        <v>0</v>
      </c>
      <c r="T118" s="23">
        <v>0</v>
      </c>
    </row>
    <row r="119" spans="1:20" ht="20.100000000000001" customHeight="1" x14ac:dyDescent="0.4">
      <c r="A119" s="18" t="s">
        <v>520</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1.3194444444444445E-3</v>
      </c>
      <c r="R119" s="22">
        <v>0</v>
      </c>
      <c r="S119" s="23">
        <v>0</v>
      </c>
      <c r="T119" s="23">
        <v>0</v>
      </c>
    </row>
    <row r="120" spans="1:20" ht="20.100000000000001" customHeight="1" x14ac:dyDescent="0.4">
      <c r="A120" s="18" t="s">
        <v>595</v>
      </c>
      <c r="B120" s="45">
        <v>0</v>
      </c>
      <c r="C120" s="43">
        <v>0</v>
      </c>
      <c r="D120" s="18" t="s">
        <v>79</v>
      </c>
      <c r="E120" s="23">
        <v>0</v>
      </c>
      <c r="F120" s="18" t="s">
        <v>78</v>
      </c>
      <c r="G120" s="23">
        <v>0</v>
      </c>
      <c r="H120" s="18" t="s">
        <v>78</v>
      </c>
      <c r="I120" s="23">
        <v>0</v>
      </c>
      <c r="J120" s="18" t="s">
        <v>78</v>
      </c>
      <c r="K120" s="23">
        <v>0</v>
      </c>
      <c r="L120" s="23">
        <v>0</v>
      </c>
      <c r="M120" s="44">
        <v>0</v>
      </c>
      <c r="N120" s="42"/>
      <c r="O120" s="43"/>
      <c r="P120" s="42">
        <v>0</v>
      </c>
      <c r="Q120" s="22">
        <v>0.36979166666666669</v>
      </c>
      <c r="R120" s="22">
        <v>0</v>
      </c>
      <c r="S120" s="23">
        <v>0</v>
      </c>
      <c r="T120" s="23">
        <v>0</v>
      </c>
    </row>
    <row r="121" spans="1:20" ht="20.100000000000001" customHeight="1" x14ac:dyDescent="0.4">
      <c r="A121" s="18" t="s">
        <v>582</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519</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518</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577</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5.5555555555555556E-4</v>
      </c>
      <c r="R124" s="22">
        <v>0</v>
      </c>
      <c r="S124" s="23">
        <v>0</v>
      </c>
      <c r="T124" s="23">
        <v>0</v>
      </c>
    </row>
    <row r="125" spans="1:20" ht="20.100000000000001" customHeight="1" x14ac:dyDescent="0.4">
      <c r="A125" s="18" t="s">
        <v>113</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110</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561</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8.7962962962962962E-4</v>
      </c>
      <c r="R127" s="22">
        <v>0</v>
      </c>
      <c r="S127" s="23">
        <v>0</v>
      </c>
      <c r="T127" s="23">
        <v>0</v>
      </c>
    </row>
    <row r="128" spans="1:20" ht="20.100000000000001" customHeight="1" x14ac:dyDescent="0.4">
      <c r="A128" s="18" t="s">
        <v>101</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574</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121</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124</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125</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175</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517</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573</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565</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586</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515</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0</v>
      </c>
      <c r="R138" s="22">
        <v>0</v>
      </c>
      <c r="S138" s="23">
        <v>0</v>
      </c>
      <c r="T138" s="23">
        <v>0</v>
      </c>
    </row>
    <row r="139" spans="1:20" ht="20.100000000000001" customHeight="1" x14ac:dyDescent="0.4">
      <c r="A139" s="18" t="s">
        <v>514</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599</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598</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581</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580</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587</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513</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5.9027777777777778E-4</v>
      </c>
      <c r="R145" s="22">
        <v>0</v>
      </c>
      <c r="S145" s="23">
        <v>0</v>
      </c>
      <c r="T145" s="23">
        <v>0</v>
      </c>
    </row>
    <row r="146" spans="1:20" ht="20.100000000000001" customHeight="1" x14ac:dyDescent="0.4">
      <c r="A146" s="18" t="s">
        <v>511</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510</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5.2662037037037035E-3</v>
      </c>
      <c r="R147" s="22">
        <v>0</v>
      </c>
      <c r="S147" s="23">
        <v>0</v>
      </c>
      <c r="T147" s="23">
        <v>0</v>
      </c>
    </row>
    <row r="148" spans="1:20" ht="20.100000000000001" customHeight="1" x14ac:dyDescent="0.4">
      <c r="A148" s="18" t="s">
        <v>576</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509</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1.0069444444444444E-3</v>
      </c>
      <c r="R149" s="22">
        <v>0</v>
      </c>
      <c r="S149" s="23">
        <v>0</v>
      </c>
      <c r="T149" s="23">
        <v>0</v>
      </c>
    </row>
    <row r="150" spans="1:20" ht="20.100000000000001" customHeight="1" x14ac:dyDescent="0.4">
      <c r="A150" s="18" t="s">
        <v>585</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597</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93</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575</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594</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564</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578</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507</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506</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108</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563</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505</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591</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0</v>
      </c>
      <c r="R162" s="22">
        <v>0</v>
      </c>
      <c r="S162" s="23">
        <v>0</v>
      </c>
      <c r="T162" s="23">
        <v>0</v>
      </c>
    </row>
    <row r="163" spans="1:20" ht="20.100000000000001" customHeight="1" x14ac:dyDescent="0.4">
      <c r="A163" s="18" t="s">
        <v>583</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0</v>
      </c>
      <c r="R163" s="22">
        <v>0</v>
      </c>
      <c r="S163" s="23">
        <v>0</v>
      </c>
      <c r="T163" s="23">
        <v>0</v>
      </c>
    </row>
    <row r="164" spans="1:20" ht="20.100000000000001" customHeight="1" x14ac:dyDescent="0.4">
      <c r="A164" s="18" t="s">
        <v>119</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569</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106</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503</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501</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571</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500</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9.0277777777777774E-4</v>
      </c>
      <c r="R170" s="22">
        <v>0</v>
      </c>
      <c r="S170" s="23">
        <v>0</v>
      </c>
      <c r="T170" s="23">
        <v>0</v>
      </c>
    </row>
    <row r="171" spans="1:20" ht="20.100000000000001" customHeight="1" x14ac:dyDescent="0.4">
      <c r="A171" s="18" t="s">
        <v>566</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1.1342592592592593E-3</v>
      </c>
      <c r="R171" s="22">
        <v>0</v>
      </c>
      <c r="S171" s="23">
        <v>0</v>
      </c>
      <c r="T171" s="23">
        <v>0</v>
      </c>
    </row>
    <row r="172" spans="1:20" ht="20.100000000000001" customHeight="1" x14ac:dyDescent="0.4">
      <c r="A172" s="18" t="s">
        <v>570</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182</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14901</v>
      </c>
      <c r="C174" s="38">
        <v>15.066734074823053</v>
      </c>
      <c r="D174" s="38">
        <v>4</v>
      </c>
      <c r="E174" s="35">
        <v>1.03125E-2</v>
      </c>
      <c r="F174" s="40" t="s">
        <v>1323</v>
      </c>
      <c r="G174" s="35">
        <v>9.0277777777777769E-3</v>
      </c>
      <c r="H174" s="40" t="s">
        <v>1322</v>
      </c>
      <c r="I174" s="35">
        <v>1.0879629629629629E-3</v>
      </c>
      <c r="J174" s="40" t="s">
        <v>1321</v>
      </c>
      <c r="K174" s="35">
        <v>2.0833333333333335E-4</v>
      </c>
      <c r="L174" s="35">
        <v>1.6203703703703703E-3</v>
      </c>
      <c r="M174" s="39">
        <v>1878</v>
      </c>
      <c r="N174" s="37">
        <v>0.12603180994564123</v>
      </c>
      <c r="O174" s="38">
        <v>2.2566243116940905</v>
      </c>
      <c r="P174" s="37">
        <v>0.90685576946931357</v>
      </c>
      <c r="Q174" s="36">
        <v>0.30677083333333333</v>
      </c>
      <c r="R174" s="36">
        <v>0.27819444444444447</v>
      </c>
      <c r="S174" s="35">
        <v>1.9641203703703702E-2</v>
      </c>
      <c r="T174" s="35">
        <v>4.4108796296296299E-2</v>
      </c>
    </row>
    <row r="176" spans="1:20" ht="20.100000000000001" customHeight="1" x14ac:dyDescent="0.4">
      <c r="A176" s="18" t="s">
        <v>1320</v>
      </c>
    </row>
  </sheetData>
  <phoneticPr fontId="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27633-6F49-4EAD-9B57-B0367F5184AA}">
  <sheetPr codeName="Sheet17"/>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112</v>
      </c>
      <c r="B2" s="45">
        <v>337</v>
      </c>
      <c r="C2" s="43">
        <v>16.047619047619047</v>
      </c>
      <c r="D2" s="43">
        <v>2.6</v>
      </c>
      <c r="E2" s="23">
        <v>1.5856481481481482E-2</v>
      </c>
      <c r="F2" s="18" t="s">
        <v>1594</v>
      </c>
      <c r="G2" s="23">
        <v>1.3958333333333333E-2</v>
      </c>
      <c r="H2" s="18" t="s">
        <v>1593</v>
      </c>
      <c r="I2" s="23">
        <v>1.2847222222222223E-3</v>
      </c>
      <c r="J2" s="18" t="s">
        <v>1592</v>
      </c>
      <c r="K2" s="23">
        <v>6.2500000000000001E-4</v>
      </c>
      <c r="L2" s="23">
        <v>1.8287037037037037E-3</v>
      </c>
      <c r="M2" s="44">
        <v>114</v>
      </c>
      <c r="N2" s="42">
        <v>0.33827893175074186</v>
      </c>
      <c r="O2" s="43">
        <v>2.1326700909826912</v>
      </c>
      <c r="P2" s="42">
        <v>0.9663551620102252</v>
      </c>
      <c r="Q2" s="22">
        <v>0.32444444444444442</v>
      </c>
      <c r="R2" s="22">
        <v>0.31353009259259257</v>
      </c>
      <c r="S2" s="23">
        <v>1.4456018518518519E-2</v>
      </c>
      <c r="T2" s="23">
        <v>4.943287037037037E-2</v>
      </c>
    </row>
    <row r="3" spans="1:20" ht="20.100000000000001" customHeight="1" x14ac:dyDescent="0.4">
      <c r="A3" s="18" t="s">
        <v>129</v>
      </c>
      <c r="B3" s="45">
        <v>294</v>
      </c>
      <c r="C3" s="43">
        <v>14</v>
      </c>
      <c r="D3" s="43">
        <v>2.7</v>
      </c>
      <c r="E3" s="23">
        <v>1.5219907407407408E-2</v>
      </c>
      <c r="F3" s="18" t="s">
        <v>1591</v>
      </c>
      <c r="G3" s="23">
        <v>1.3761574074074074E-2</v>
      </c>
      <c r="H3" s="18" t="s">
        <v>1590</v>
      </c>
      <c r="I3" s="23">
        <v>1.3773148148148147E-3</v>
      </c>
      <c r="J3" s="18" t="s">
        <v>1589</v>
      </c>
      <c r="K3" s="23">
        <v>9.2592592592592588E-5</v>
      </c>
      <c r="L3" s="23">
        <v>1.724537037037037E-3</v>
      </c>
      <c r="M3" s="44">
        <v>15</v>
      </c>
      <c r="N3" s="42">
        <v>5.1020408163265307E-2</v>
      </c>
      <c r="O3" s="43">
        <v>1.868134242615787</v>
      </c>
      <c r="P3" s="42">
        <v>0.95765100468349507</v>
      </c>
      <c r="Q3" s="22">
        <v>0.32606481481481481</v>
      </c>
      <c r="R3" s="22">
        <v>0.31225694444444446</v>
      </c>
      <c r="S3" s="23">
        <v>1.4236111111111111E-2</v>
      </c>
      <c r="T3" s="23">
        <v>4.880787037037037E-2</v>
      </c>
    </row>
    <row r="4" spans="1:20" ht="20.100000000000001" customHeight="1" x14ac:dyDescent="0.4">
      <c r="A4" s="18" t="s">
        <v>98</v>
      </c>
      <c r="B4" s="45">
        <v>245</v>
      </c>
      <c r="C4" s="43">
        <v>13.611111111111111</v>
      </c>
      <c r="D4" s="43">
        <v>2.7</v>
      </c>
      <c r="E4" s="23">
        <v>1.5150462962962963E-2</v>
      </c>
      <c r="F4" s="18" t="s">
        <v>1588</v>
      </c>
      <c r="G4" s="23">
        <v>1.3599537037037037E-2</v>
      </c>
      <c r="H4" s="18" t="s">
        <v>1587</v>
      </c>
      <c r="I4" s="23">
        <v>1.3657407407407407E-3</v>
      </c>
      <c r="J4" s="18" t="s">
        <v>1586</v>
      </c>
      <c r="K4" s="23">
        <v>1.7361111111111112E-4</v>
      </c>
      <c r="L4" s="23">
        <v>1.2847222222222223E-3</v>
      </c>
      <c r="M4" s="44">
        <v>34</v>
      </c>
      <c r="N4" s="42">
        <v>0.13877551020408163</v>
      </c>
      <c r="O4" s="43">
        <v>1.8383703304737045</v>
      </c>
      <c r="P4" s="42">
        <v>0.96438174953169298</v>
      </c>
      <c r="Q4" s="22">
        <v>0.31988425925925928</v>
      </c>
      <c r="R4" s="22">
        <v>0.30849537037037039</v>
      </c>
      <c r="S4" s="23">
        <v>2.2314814814814815E-2</v>
      </c>
      <c r="T4" s="23">
        <v>4.6828703703703706E-2</v>
      </c>
    </row>
    <row r="5" spans="1:20" ht="20.100000000000001" customHeight="1" x14ac:dyDescent="0.4">
      <c r="A5" s="18" t="s">
        <v>122</v>
      </c>
      <c r="B5" s="45">
        <v>245</v>
      </c>
      <c r="C5" s="43">
        <v>10.652173913043478</v>
      </c>
      <c r="D5" s="43">
        <v>2.6</v>
      </c>
      <c r="E5" s="23">
        <v>1.5972222222222221E-2</v>
      </c>
      <c r="F5" s="18" t="s">
        <v>1585</v>
      </c>
      <c r="G5" s="23">
        <v>1.3483796296296296E-2</v>
      </c>
      <c r="H5" s="18" t="s">
        <v>1584</v>
      </c>
      <c r="I5" s="23">
        <v>1.9675925925925924E-3</v>
      </c>
      <c r="J5" s="18" t="s">
        <v>1583</v>
      </c>
      <c r="K5" s="23">
        <v>5.2083333333333333E-4</v>
      </c>
      <c r="L5" s="23">
        <v>1.5509259259259259E-3</v>
      </c>
      <c r="M5" s="44">
        <v>82</v>
      </c>
      <c r="N5" s="42">
        <v>0.33469387755102042</v>
      </c>
      <c r="O5" s="43">
        <v>2.1213249932519256</v>
      </c>
      <c r="P5" s="42">
        <v>0.77943487926852373</v>
      </c>
      <c r="Q5" s="22">
        <v>0.2684375</v>
      </c>
      <c r="R5" s="22">
        <v>0.20922453703703703</v>
      </c>
      <c r="S5" s="23">
        <v>1.5069444444444444E-2</v>
      </c>
      <c r="T5" s="23">
        <v>3.3958333333333333E-2</v>
      </c>
    </row>
    <row r="6" spans="1:20" ht="20.100000000000001" customHeight="1" x14ac:dyDescent="0.4">
      <c r="A6" s="18" t="s">
        <v>168</v>
      </c>
      <c r="B6" s="45">
        <v>259</v>
      </c>
      <c r="C6" s="43">
        <v>13.631578947368421</v>
      </c>
      <c r="D6" s="43">
        <v>2.8</v>
      </c>
      <c r="E6" s="23">
        <v>1.4467592592592593E-2</v>
      </c>
      <c r="F6" s="18" t="s">
        <v>1582</v>
      </c>
      <c r="G6" s="23">
        <v>1.3298611111111112E-2</v>
      </c>
      <c r="H6" s="18" t="s">
        <v>1581</v>
      </c>
      <c r="I6" s="23">
        <v>8.3333333333333339E-4</v>
      </c>
      <c r="J6" s="18" t="s">
        <v>1580</v>
      </c>
      <c r="K6" s="23">
        <v>3.2407407407407406E-4</v>
      </c>
      <c r="L6" s="23">
        <v>1.6782407407407408E-3</v>
      </c>
      <c r="M6" s="44">
        <v>51</v>
      </c>
      <c r="N6" s="42">
        <v>0.19691119691119691</v>
      </c>
      <c r="O6" s="43">
        <v>2.2525856628503287</v>
      </c>
      <c r="P6" s="42">
        <v>0.96160689607674465</v>
      </c>
      <c r="Q6" s="22">
        <v>0.26221064814814815</v>
      </c>
      <c r="R6" s="22">
        <v>0.25214120370370369</v>
      </c>
      <c r="S6" s="23">
        <v>1.255787037037037E-2</v>
      </c>
      <c r="T6" s="23">
        <v>3.2557870370370369E-2</v>
      </c>
    </row>
    <row r="7" spans="1:20" ht="20.100000000000001" customHeight="1" x14ac:dyDescent="0.4">
      <c r="A7" s="18" t="s">
        <v>592</v>
      </c>
      <c r="B7" s="45">
        <v>206</v>
      </c>
      <c r="C7" s="43">
        <v>14.714285714285714</v>
      </c>
      <c r="D7" s="43">
        <v>2.8</v>
      </c>
      <c r="E7" s="23">
        <v>1.457175925925926E-2</v>
      </c>
      <c r="F7" s="18" t="s">
        <v>1579</v>
      </c>
      <c r="G7" s="23">
        <v>1.2534722222222221E-2</v>
      </c>
      <c r="H7" s="18" t="s">
        <v>1578</v>
      </c>
      <c r="I7" s="23">
        <v>1.724537037037037E-3</v>
      </c>
      <c r="J7" s="18" t="s">
        <v>1577</v>
      </c>
      <c r="K7" s="23">
        <v>3.2407407407407406E-4</v>
      </c>
      <c r="L7" s="23">
        <v>1.6782407407407408E-3</v>
      </c>
      <c r="M7" s="44">
        <v>39</v>
      </c>
      <c r="N7" s="42">
        <v>0.18932038834951456</v>
      </c>
      <c r="O7" s="43">
        <v>2.1488283063089728</v>
      </c>
      <c r="P7" s="42">
        <v>0.92523892464331015</v>
      </c>
      <c r="Q7" s="22">
        <v>0.30836805555555558</v>
      </c>
      <c r="R7" s="22">
        <v>0.28531250000000002</v>
      </c>
      <c r="S7" s="23">
        <v>1.9317129629629629E-2</v>
      </c>
      <c r="T7" s="23">
        <v>4.5868055555555558E-2</v>
      </c>
    </row>
    <row r="8" spans="1:20" ht="20.100000000000001" customHeight="1" x14ac:dyDescent="0.4">
      <c r="A8" s="18" t="s">
        <v>177</v>
      </c>
      <c r="B8" s="45">
        <v>7</v>
      </c>
      <c r="C8" s="43">
        <v>7</v>
      </c>
      <c r="D8" s="43">
        <v>2.7</v>
      </c>
      <c r="E8" s="23">
        <v>1.5300925925925926E-2</v>
      </c>
      <c r="F8" s="18" t="s">
        <v>1576</v>
      </c>
      <c r="G8" s="23">
        <v>1.2152777777777778E-2</v>
      </c>
      <c r="H8" s="18" t="s">
        <v>1575</v>
      </c>
      <c r="I8" s="23">
        <v>2.476851851851852E-3</v>
      </c>
      <c r="J8" s="18" t="s">
        <v>1574</v>
      </c>
      <c r="K8" s="23">
        <v>6.7129629629629625E-4</v>
      </c>
      <c r="L8" s="23">
        <v>1.5625000000000001E-3</v>
      </c>
      <c r="M8" s="44">
        <v>3</v>
      </c>
      <c r="N8" s="42">
        <v>0.42857142857142855</v>
      </c>
      <c r="O8" s="43">
        <v>2.1385923242187435</v>
      </c>
      <c r="P8" s="42">
        <v>0.94044399736337803</v>
      </c>
      <c r="Q8" s="22">
        <v>0.14502314814814815</v>
      </c>
      <c r="R8" s="22">
        <v>0.13637731481481483</v>
      </c>
      <c r="S8" s="23">
        <v>8.1365740740740738E-3</v>
      </c>
      <c r="T8" s="23">
        <v>4.1828703703703701E-2</v>
      </c>
    </row>
    <row r="9" spans="1:20" ht="20.100000000000001" customHeight="1" x14ac:dyDescent="0.4">
      <c r="A9" s="18" t="s">
        <v>114</v>
      </c>
      <c r="B9" s="45">
        <v>353</v>
      </c>
      <c r="C9" s="43">
        <v>16.80952380952381</v>
      </c>
      <c r="D9" s="43">
        <v>2.9</v>
      </c>
      <c r="E9" s="23">
        <v>1.3958333333333333E-2</v>
      </c>
      <c r="F9" s="18" t="s">
        <v>1573</v>
      </c>
      <c r="G9" s="23">
        <v>1.1770833333333333E-2</v>
      </c>
      <c r="H9" s="18" t="s">
        <v>1572</v>
      </c>
      <c r="I9" s="23">
        <v>1.7708333333333332E-3</v>
      </c>
      <c r="J9" s="18" t="s">
        <v>1571</v>
      </c>
      <c r="K9" s="23">
        <v>4.1666666666666669E-4</v>
      </c>
      <c r="L9" s="23">
        <v>1.6898148148148148E-3</v>
      </c>
      <c r="M9" s="44">
        <v>88</v>
      </c>
      <c r="N9" s="42">
        <v>0.24929178470254956</v>
      </c>
      <c r="O9" s="43">
        <v>2.3058537088492912</v>
      </c>
      <c r="P9" s="42">
        <v>0.96014234234748408</v>
      </c>
      <c r="Q9" s="22">
        <v>0.31635416666666666</v>
      </c>
      <c r="R9" s="22">
        <v>0.30375000000000002</v>
      </c>
      <c r="S9" s="23">
        <v>1.4884259259259259E-2</v>
      </c>
      <c r="T9" s="23">
        <v>4.8240740740740744E-2</v>
      </c>
    </row>
    <row r="10" spans="1:20" ht="20.100000000000001" customHeight="1" x14ac:dyDescent="0.4">
      <c r="A10" s="18" t="s">
        <v>131</v>
      </c>
      <c r="B10" s="45">
        <v>330</v>
      </c>
      <c r="C10" s="43">
        <v>16.5</v>
      </c>
      <c r="D10" s="43">
        <v>3.2</v>
      </c>
      <c r="E10" s="23">
        <v>1.2870370370370371E-2</v>
      </c>
      <c r="F10" s="18" t="s">
        <v>1570</v>
      </c>
      <c r="G10" s="23">
        <v>1.1712962962962963E-2</v>
      </c>
      <c r="H10" s="18" t="s">
        <v>1569</v>
      </c>
      <c r="I10" s="23">
        <v>9.9537037037037042E-4</v>
      </c>
      <c r="J10" s="18" t="s">
        <v>1568</v>
      </c>
      <c r="K10" s="23">
        <v>1.6203703703703703E-4</v>
      </c>
      <c r="L10" s="23">
        <v>1.3078703703703703E-3</v>
      </c>
      <c r="M10" s="44">
        <v>40</v>
      </c>
      <c r="N10" s="42">
        <v>0.12121212121212122</v>
      </c>
      <c r="O10" s="43">
        <v>2.5121315867043483</v>
      </c>
      <c r="P10" s="42">
        <v>0.85047213618621842</v>
      </c>
      <c r="Q10" s="22">
        <v>0.32179398148148147</v>
      </c>
      <c r="R10" s="22">
        <v>0.2736689814814815</v>
      </c>
      <c r="S10" s="23">
        <v>1.954861111111111E-2</v>
      </c>
      <c r="T10" s="23">
        <v>5.1666666666666666E-2</v>
      </c>
    </row>
    <row r="11" spans="1:20" ht="20.100000000000001" customHeight="1" x14ac:dyDescent="0.4">
      <c r="A11" s="18" t="s">
        <v>123</v>
      </c>
      <c r="B11" s="45">
        <v>336</v>
      </c>
      <c r="C11" s="43">
        <v>16.8</v>
      </c>
      <c r="D11" s="43">
        <v>3.1</v>
      </c>
      <c r="E11" s="23">
        <v>1.3032407407407407E-2</v>
      </c>
      <c r="F11" s="18" t="s">
        <v>1567</v>
      </c>
      <c r="G11" s="23">
        <v>1.15625E-2</v>
      </c>
      <c r="H11" s="18" t="s">
        <v>1566</v>
      </c>
      <c r="I11" s="23">
        <v>1.25E-3</v>
      </c>
      <c r="J11" s="18" t="s">
        <v>1565</v>
      </c>
      <c r="K11" s="23">
        <v>2.199074074074074E-4</v>
      </c>
      <c r="L11" s="23">
        <v>1.6087962962962963E-3</v>
      </c>
      <c r="M11" s="44">
        <v>46</v>
      </c>
      <c r="N11" s="42">
        <v>0.13690476190476192</v>
      </c>
      <c r="O11" s="43">
        <v>2.3812834944399777</v>
      </c>
      <c r="P11" s="42">
        <v>0.91278141561021464</v>
      </c>
      <c r="Q11" s="22">
        <v>0.3220486111111111</v>
      </c>
      <c r="R11" s="22">
        <v>0.29395833333333332</v>
      </c>
      <c r="S11" s="23">
        <v>1.7962962962962962E-2</v>
      </c>
      <c r="T11" s="23">
        <v>4.880787037037037E-2</v>
      </c>
    </row>
    <row r="12" spans="1:20" ht="20.100000000000001" customHeight="1" x14ac:dyDescent="0.4">
      <c r="A12" s="18" t="s">
        <v>115</v>
      </c>
      <c r="B12" s="45">
        <v>390</v>
      </c>
      <c r="C12" s="43">
        <v>18.571428571428573</v>
      </c>
      <c r="D12" s="43">
        <v>3.1</v>
      </c>
      <c r="E12" s="23">
        <v>1.3043981481481481E-2</v>
      </c>
      <c r="F12" s="18" t="s">
        <v>1564</v>
      </c>
      <c r="G12" s="23">
        <v>1.1284722222222222E-2</v>
      </c>
      <c r="H12" s="18" t="s">
        <v>1563</v>
      </c>
      <c r="I12" s="23">
        <v>1.4814814814814814E-3</v>
      </c>
      <c r="J12" s="18" t="s">
        <v>1562</v>
      </c>
      <c r="K12" s="23">
        <v>2.7777777777777778E-4</v>
      </c>
      <c r="L12" s="23">
        <v>1.5162037037037036E-3</v>
      </c>
      <c r="M12" s="44">
        <v>71</v>
      </c>
      <c r="N12" s="42">
        <v>0.18205128205128204</v>
      </c>
      <c r="O12" s="43">
        <v>2.4910226665746151</v>
      </c>
      <c r="P12" s="42">
        <v>0.94561356699868293</v>
      </c>
      <c r="Q12" s="22">
        <v>0.32850694444444445</v>
      </c>
      <c r="R12" s="22">
        <v>0.31063657407407408</v>
      </c>
      <c r="S12" s="23">
        <v>1.9490740740740739E-2</v>
      </c>
      <c r="T12" s="23">
        <v>4.2928240740740739E-2</v>
      </c>
    </row>
    <row r="13" spans="1:20" ht="20.100000000000001" customHeight="1" x14ac:dyDescent="0.4">
      <c r="A13" s="18" t="s">
        <v>105</v>
      </c>
      <c r="B13" s="45">
        <v>374</v>
      </c>
      <c r="C13" s="43">
        <v>18.7</v>
      </c>
      <c r="D13" s="43">
        <v>3.5</v>
      </c>
      <c r="E13" s="23">
        <v>1.1851851851851851E-2</v>
      </c>
      <c r="F13" s="18" t="s">
        <v>1561</v>
      </c>
      <c r="G13" s="23">
        <v>1.0891203703703703E-2</v>
      </c>
      <c r="H13" s="18" t="s">
        <v>1560</v>
      </c>
      <c r="I13" s="23">
        <v>7.6388888888888893E-4</v>
      </c>
      <c r="J13" s="18" t="s">
        <v>1559</v>
      </c>
      <c r="K13" s="23">
        <v>1.9675925925925926E-4</v>
      </c>
      <c r="L13" s="23">
        <v>1.7708333333333332E-3</v>
      </c>
      <c r="M13" s="44">
        <v>42</v>
      </c>
      <c r="N13" s="42">
        <v>0.11229946524064172</v>
      </c>
      <c r="O13" s="43">
        <v>2.6670542901779908</v>
      </c>
      <c r="P13" s="42">
        <v>0.94821542316195595</v>
      </c>
      <c r="Q13" s="22">
        <v>0.30810185185185185</v>
      </c>
      <c r="R13" s="22">
        <v>0.29214120370370372</v>
      </c>
      <c r="S13" s="23">
        <v>2.2037037037037036E-2</v>
      </c>
      <c r="T13" s="23">
        <v>3.9212962962962963E-2</v>
      </c>
    </row>
    <row r="14" spans="1:20" ht="20.100000000000001" customHeight="1" x14ac:dyDescent="0.4">
      <c r="A14" s="18" t="s">
        <v>169</v>
      </c>
      <c r="B14" s="45">
        <v>387</v>
      </c>
      <c r="C14" s="43">
        <v>18.428571428571427</v>
      </c>
      <c r="D14" s="43">
        <v>3.1</v>
      </c>
      <c r="E14" s="23">
        <v>1.3229166666666667E-2</v>
      </c>
      <c r="F14" s="18" t="s">
        <v>1558</v>
      </c>
      <c r="G14" s="23">
        <v>1.087962962962963E-2</v>
      </c>
      <c r="H14" s="18" t="s">
        <v>1557</v>
      </c>
      <c r="I14" s="23">
        <v>2.0370370370370369E-3</v>
      </c>
      <c r="J14" s="18" t="s">
        <v>1556</v>
      </c>
      <c r="K14" s="23">
        <v>3.0092592592592595E-4</v>
      </c>
      <c r="L14" s="23">
        <v>1.2037037037037038E-3</v>
      </c>
      <c r="M14" s="44">
        <v>98</v>
      </c>
      <c r="N14" s="42">
        <v>0.25322997416020671</v>
      </c>
      <c r="O14" s="43">
        <v>2.4585591953713863</v>
      </c>
      <c r="P14" s="42">
        <v>0.96649067733109417</v>
      </c>
      <c r="Q14" s="22">
        <v>0.32314814814814813</v>
      </c>
      <c r="R14" s="22">
        <v>0.31231481481481482</v>
      </c>
      <c r="S14" s="23">
        <v>1.5069444444444444E-2</v>
      </c>
      <c r="T14" s="23">
        <v>4.9247685185185186E-2</v>
      </c>
    </row>
    <row r="15" spans="1:20" ht="20.100000000000001" customHeight="1" x14ac:dyDescent="0.4">
      <c r="A15" s="18" t="s">
        <v>82</v>
      </c>
      <c r="B15" s="45">
        <v>9</v>
      </c>
      <c r="C15" s="43">
        <v>9</v>
      </c>
      <c r="D15" s="43">
        <v>3.4</v>
      </c>
      <c r="E15" s="23">
        <v>1.2118055555555556E-2</v>
      </c>
      <c r="F15" s="18" t="s">
        <v>1555</v>
      </c>
      <c r="G15" s="23">
        <v>1.0219907407407407E-2</v>
      </c>
      <c r="H15" s="18" t="s">
        <v>1554</v>
      </c>
      <c r="I15" s="23">
        <v>1.6087962962962963E-3</v>
      </c>
      <c r="J15" s="18" t="s">
        <v>1553</v>
      </c>
      <c r="K15" s="23">
        <v>3.0092592592592595E-4</v>
      </c>
      <c r="L15" s="23">
        <v>1.3310185185185185E-3</v>
      </c>
      <c r="M15" s="44">
        <v>2</v>
      </c>
      <c r="N15" s="42">
        <v>0.22222222222222221</v>
      </c>
      <c r="O15" s="43">
        <v>2.4824420855455673</v>
      </c>
      <c r="P15" s="42">
        <v>0.92844045233542716</v>
      </c>
      <c r="Q15" s="22">
        <v>0.16270833333333334</v>
      </c>
      <c r="R15" s="22">
        <v>0.15106481481481482</v>
      </c>
      <c r="S15" s="23">
        <v>1.2152777777777778E-2</v>
      </c>
      <c r="T15" s="23">
        <v>0</v>
      </c>
    </row>
    <row r="16" spans="1:20" ht="20.100000000000001" customHeight="1" x14ac:dyDescent="0.4">
      <c r="A16" s="18" t="s">
        <v>118</v>
      </c>
      <c r="B16" s="45">
        <v>442</v>
      </c>
      <c r="C16" s="43">
        <v>21.047619047619047</v>
      </c>
      <c r="D16" s="43">
        <v>3.6</v>
      </c>
      <c r="E16" s="23">
        <v>1.1423611111111112E-2</v>
      </c>
      <c r="F16" s="18" t="s">
        <v>1552</v>
      </c>
      <c r="G16" s="23">
        <v>1.0115740740740741E-2</v>
      </c>
      <c r="H16" s="18" t="s">
        <v>1551</v>
      </c>
      <c r="I16" s="23">
        <v>1.1805555555555556E-3</v>
      </c>
      <c r="J16" s="18" t="s">
        <v>1550</v>
      </c>
      <c r="K16" s="23">
        <v>1.273148148148148E-4</v>
      </c>
      <c r="L16" s="23">
        <v>1.724537037037037E-3</v>
      </c>
      <c r="M16" s="44">
        <v>34</v>
      </c>
      <c r="N16" s="42">
        <v>7.6923076923076927E-2</v>
      </c>
      <c r="O16" s="43">
        <v>2.82048775432827</v>
      </c>
      <c r="P16" s="42">
        <v>0.92551519950877692</v>
      </c>
      <c r="Q16" s="22">
        <v>0.33596064814814813</v>
      </c>
      <c r="R16" s="22">
        <v>0.31093749999999998</v>
      </c>
      <c r="S16" s="23">
        <v>1.8206018518518517E-2</v>
      </c>
      <c r="T16" s="23">
        <v>4.8240740740740744E-2</v>
      </c>
    </row>
    <row r="17" spans="1:20" ht="20.100000000000001" customHeight="1" x14ac:dyDescent="0.4">
      <c r="A17" s="18" t="s">
        <v>111</v>
      </c>
      <c r="B17" s="45">
        <v>288</v>
      </c>
      <c r="C17" s="43">
        <v>19.2</v>
      </c>
      <c r="D17" s="43">
        <v>3.4</v>
      </c>
      <c r="E17" s="23">
        <v>1.2083333333333333E-2</v>
      </c>
      <c r="F17" s="18" t="s">
        <v>1549</v>
      </c>
      <c r="G17" s="23">
        <v>1.0046296296296296E-2</v>
      </c>
      <c r="H17" s="18" t="s">
        <v>1548</v>
      </c>
      <c r="I17" s="23">
        <v>1.5393518518518519E-3</v>
      </c>
      <c r="J17" s="18" t="s">
        <v>1547</v>
      </c>
      <c r="K17" s="23">
        <v>4.9768518518518521E-4</v>
      </c>
      <c r="L17" s="23">
        <v>1.9444444444444444E-3</v>
      </c>
      <c r="M17" s="44">
        <v>73</v>
      </c>
      <c r="N17" s="42">
        <v>0.25347222222222221</v>
      </c>
      <c r="O17" s="43">
        <v>2.6024862760265819</v>
      </c>
      <c r="P17" s="42">
        <v>0.95711155790445579</v>
      </c>
      <c r="Q17" s="22">
        <v>0.32116898148148149</v>
      </c>
      <c r="R17" s="22">
        <v>0.30739583333333331</v>
      </c>
      <c r="S17" s="23">
        <v>1.7812499999999998E-2</v>
      </c>
      <c r="T17" s="23">
        <v>5.0138888888888886E-2</v>
      </c>
    </row>
    <row r="18" spans="1:20" ht="20.100000000000001" customHeight="1" x14ac:dyDescent="0.4">
      <c r="A18" s="18" t="s">
        <v>128</v>
      </c>
      <c r="B18" s="45">
        <v>452</v>
      </c>
      <c r="C18" s="43">
        <v>21.523809523809526</v>
      </c>
      <c r="D18" s="43">
        <v>3.9</v>
      </c>
      <c r="E18" s="23">
        <v>1.0520833333333333E-2</v>
      </c>
      <c r="F18" s="18" t="s">
        <v>1546</v>
      </c>
      <c r="G18" s="23">
        <v>1.0034722222222223E-2</v>
      </c>
      <c r="H18" s="18" t="s">
        <v>1545</v>
      </c>
      <c r="I18" s="23">
        <v>4.0509259259259258E-4</v>
      </c>
      <c r="J18" s="18" t="s">
        <v>1544</v>
      </c>
      <c r="K18" s="23">
        <v>8.1018518518518516E-5</v>
      </c>
      <c r="L18" s="23">
        <v>1.6782407407407408E-3</v>
      </c>
      <c r="M18" s="44">
        <v>21</v>
      </c>
      <c r="N18" s="42">
        <v>4.6460176991150445E-2</v>
      </c>
      <c r="O18" s="43">
        <v>2.9308583075470511</v>
      </c>
      <c r="P18" s="42">
        <v>0.94435311828566726</v>
      </c>
      <c r="Q18" s="22">
        <v>0.3240277777777778</v>
      </c>
      <c r="R18" s="22">
        <v>0.30599537037037039</v>
      </c>
      <c r="S18" s="23">
        <v>2.2152777777777778E-2</v>
      </c>
      <c r="T18" s="23">
        <v>4.8402777777777781E-2</v>
      </c>
    </row>
    <row r="19" spans="1:20" ht="20.100000000000001" customHeight="1" x14ac:dyDescent="0.4">
      <c r="A19" s="18" t="s">
        <v>80</v>
      </c>
      <c r="B19" s="45">
        <v>367</v>
      </c>
      <c r="C19" s="43">
        <v>15.291666666666666</v>
      </c>
      <c r="D19" s="43">
        <v>3.7</v>
      </c>
      <c r="E19" s="23">
        <v>1.1006944444444444E-2</v>
      </c>
      <c r="F19" s="18" t="s">
        <v>1543</v>
      </c>
      <c r="G19" s="23">
        <v>9.7685185185185184E-3</v>
      </c>
      <c r="H19" s="18" t="s">
        <v>1542</v>
      </c>
      <c r="I19" s="23">
        <v>1.0648148148148149E-3</v>
      </c>
      <c r="J19" s="18" t="s">
        <v>1541</v>
      </c>
      <c r="K19" s="23">
        <v>1.7361111111111112E-4</v>
      </c>
      <c r="L19" s="23">
        <v>1.3541666666666667E-3</v>
      </c>
      <c r="M19" s="44">
        <v>47</v>
      </c>
      <c r="N19" s="42">
        <v>0.12806539509536785</v>
      </c>
      <c r="O19" s="43">
        <v>2.8049710149810547</v>
      </c>
      <c r="P19" s="42">
        <v>0.94715053022108942</v>
      </c>
      <c r="Q19" s="22">
        <v>0.23982638888888888</v>
      </c>
      <c r="R19" s="22">
        <v>0.22715277777777779</v>
      </c>
      <c r="S19" s="23">
        <v>1.0891203703703703E-2</v>
      </c>
      <c r="T19" s="23">
        <v>3.4548611111111113E-2</v>
      </c>
    </row>
    <row r="20" spans="1:20" ht="20.100000000000001" customHeight="1" x14ac:dyDescent="0.4">
      <c r="A20" s="18" t="s">
        <v>100</v>
      </c>
      <c r="B20" s="45">
        <v>304</v>
      </c>
      <c r="C20" s="43">
        <v>16.888888888888889</v>
      </c>
      <c r="D20" s="43">
        <v>3.6</v>
      </c>
      <c r="E20" s="23">
        <v>1.1342592592592593E-2</v>
      </c>
      <c r="F20" s="18" t="s">
        <v>1540</v>
      </c>
      <c r="G20" s="23">
        <v>9.6412037037037039E-3</v>
      </c>
      <c r="H20" s="18" t="s">
        <v>1539</v>
      </c>
      <c r="I20" s="23">
        <v>1.6435185185185185E-3</v>
      </c>
      <c r="J20" s="18" t="s">
        <v>1538</v>
      </c>
      <c r="K20" s="23">
        <v>5.7870370370370373E-5</v>
      </c>
      <c r="L20" s="23">
        <v>1.1574074074074073E-3</v>
      </c>
      <c r="M20" s="44">
        <v>15</v>
      </c>
      <c r="N20" s="42">
        <v>4.9342105263157895E-2</v>
      </c>
      <c r="O20" s="43">
        <v>2.3934561020599081</v>
      </c>
      <c r="P20" s="42">
        <v>0.92772515633127406</v>
      </c>
      <c r="Q20" s="22">
        <v>0.31692129629629628</v>
      </c>
      <c r="R20" s="22">
        <v>0.29401620370370368</v>
      </c>
      <c r="S20" s="23">
        <v>1.9699074074074074E-2</v>
      </c>
      <c r="T20" s="23">
        <v>4.9490740740740738E-2</v>
      </c>
    </row>
    <row r="21" spans="1:20" ht="20.100000000000001" customHeight="1" x14ac:dyDescent="0.4">
      <c r="A21" s="18" t="s">
        <v>117</v>
      </c>
      <c r="B21" s="45">
        <v>333</v>
      </c>
      <c r="C21" s="43">
        <v>19.588235294117649</v>
      </c>
      <c r="D21" s="43">
        <v>3.8</v>
      </c>
      <c r="E21" s="23">
        <v>1.087962962962963E-2</v>
      </c>
      <c r="F21" s="18" t="s">
        <v>1537</v>
      </c>
      <c r="G21" s="23">
        <v>9.6064814814814815E-3</v>
      </c>
      <c r="H21" s="18" t="s">
        <v>1536</v>
      </c>
      <c r="I21" s="23">
        <v>1.1111111111111111E-3</v>
      </c>
      <c r="J21" s="18" t="s">
        <v>1535</v>
      </c>
      <c r="K21" s="23">
        <v>1.5046296296296297E-4</v>
      </c>
      <c r="L21" s="23">
        <v>1.8981481481481482E-3</v>
      </c>
      <c r="M21" s="44">
        <v>27</v>
      </c>
      <c r="N21" s="42">
        <v>8.1081081081081086E-2</v>
      </c>
      <c r="O21" s="43">
        <v>2.7276339792968853</v>
      </c>
      <c r="P21" s="42">
        <v>0.92711207751447344</v>
      </c>
      <c r="Q21" s="22">
        <v>0.32275462962962964</v>
      </c>
      <c r="R21" s="22">
        <v>0.29922453703703705</v>
      </c>
      <c r="S21" s="23">
        <v>1.9293981481481481E-2</v>
      </c>
      <c r="T21" s="23">
        <v>4.8553240740740744E-2</v>
      </c>
    </row>
    <row r="22" spans="1:20" ht="20.100000000000001" customHeight="1" x14ac:dyDescent="0.4">
      <c r="A22" s="18" t="s">
        <v>508</v>
      </c>
      <c r="B22" s="45">
        <v>361</v>
      </c>
      <c r="C22" s="43">
        <v>17.19047619047619</v>
      </c>
      <c r="D22" s="43">
        <v>3.9</v>
      </c>
      <c r="E22" s="23">
        <v>1.0416666666666666E-2</v>
      </c>
      <c r="F22" s="18" t="s">
        <v>1534</v>
      </c>
      <c r="G22" s="23">
        <v>9.3749999999999997E-3</v>
      </c>
      <c r="H22" s="18" t="s">
        <v>1533</v>
      </c>
      <c r="I22" s="23">
        <v>9.4907407407407408E-4</v>
      </c>
      <c r="J22" s="18" t="s">
        <v>1532</v>
      </c>
      <c r="K22" s="23">
        <v>1.0416666666666667E-4</v>
      </c>
      <c r="L22" s="23">
        <v>1.0185185185185184E-3</v>
      </c>
      <c r="M22" s="44">
        <v>35</v>
      </c>
      <c r="N22" s="42">
        <v>9.6952908587257622E-2</v>
      </c>
      <c r="O22" s="43">
        <v>2.3610565758698523</v>
      </c>
      <c r="P22" s="42">
        <v>0.9437033481994842</v>
      </c>
      <c r="Q22" s="22">
        <v>0.32146990740740738</v>
      </c>
      <c r="R22" s="22">
        <v>0.30336805555555557</v>
      </c>
      <c r="S22" s="23">
        <v>1.6944444444444446E-2</v>
      </c>
      <c r="T22" s="23">
        <v>4.8993055555555554E-2</v>
      </c>
    </row>
    <row r="23" spans="1:20" ht="20.100000000000001" customHeight="1" x14ac:dyDescent="0.4">
      <c r="A23" s="18" t="s">
        <v>107</v>
      </c>
      <c r="B23" s="45">
        <v>451</v>
      </c>
      <c r="C23" s="43">
        <v>22.55</v>
      </c>
      <c r="D23" s="43">
        <v>4.0999999999999996</v>
      </c>
      <c r="E23" s="23">
        <v>1.0138888888888888E-2</v>
      </c>
      <c r="F23" s="18" t="s">
        <v>1531</v>
      </c>
      <c r="G23" s="23">
        <v>9.2939814814814812E-3</v>
      </c>
      <c r="H23" s="18" t="s">
        <v>1530</v>
      </c>
      <c r="I23" s="23">
        <v>6.018518518518519E-4</v>
      </c>
      <c r="J23" s="18" t="s">
        <v>1529</v>
      </c>
      <c r="K23" s="23">
        <v>2.4305555555555555E-4</v>
      </c>
      <c r="L23" s="23">
        <v>2.2800925925925927E-3</v>
      </c>
      <c r="M23" s="44">
        <v>48</v>
      </c>
      <c r="N23" s="42">
        <v>0.10643015521064302</v>
      </c>
      <c r="O23" s="43">
        <v>3.1315663609656639</v>
      </c>
      <c r="P23" s="42">
        <v>0.9786160142257434</v>
      </c>
      <c r="Q23" s="22">
        <v>0.30659722222222224</v>
      </c>
      <c r="R23" s="22">
        <v>0.30003472222222222</v>
      </c>
      <c r="S23" s="23">
        <v>2.0335648148148148E-2</v>
      </c>
      <c r="T23" s="23">
        <v>4.9641203703703701E-2</v>
      </c>
    </row>
    <row r="24" spans="1:20" ht="20.100000000000001" customHeight="1" x14ac:dyDescent="0.4">
      <c r="A24" s="18" t="s">
        <v>116</v>
      </c>
      <c r="B24" s="45">
        <v>312</v>
      </c>
      <c r="C24" s="43">
        <v>19.5</v>
      </c>
      <c r="D24" s="43">
        <v>3.8</v>
      </c>
      <c r="E24" s="23">
        <v>1.0925925925925926E-2</v>
      </c>
      <c r="F24" s="18" t="s">
        <v>1528</v>
      </c>
      <c r="G24" s="23">
        <v>9.2361111111111116E-3</v>
      </c>
      <c r="H24" s="18" t="s">
        <v>1527</v>
      </c>
      <c r="I24" s="23">
        <v>1.5162037037037036E-3</v>
      </c>
      <c r="J24" s="18" t="s">
        <v>1526</v>
      </c>
      <c r="K24" s="23">
        <v>1.8518518518518518E-4</v>
      </c>
      <c r="L24" s="23">
        <v>1.4814814814814814E-3</v>
      </c>
      <c r="M24" s="44">
        <v>38</v>
      </c>
      <c r="N24" s="42">
        <v>0.12179487179487179</v>
      </c>
      <c r="O24" s="43">
        <v>2.7530097048200055</v>
      </c>
      <c r="P24" s="42">
        <v>0.92255471210675266</v>
      </c>
      <c r="Q24" s="22">
        <v>0.31990740740740742</v>
      </c>
      <c r="R24" s="22">
        <v>0.2951273148148148</v>
      </c>
      <c r="S24" s="23">
        <v>2.494212962962963E-2</v>
      </c>
      <c r="T24" s="23">
        <v>4.9027777777777781E-2</v>
      </c>
    </row>
    <row r="25" spans="1:20" ht="20.100000000000001" customHeight="1" x14ac:dyDescent="0.4">
      <c r="A25" s="18" t="s">
        <v>126</v>
      </c>
      <c r="B25" s="45">
        <v>352</v>
      </c>
      <c r="C25" s="43">
        <v>16.761904761904763</v>
      </c>
      <c r="D25" s="43">
        <v>3.9</v>
      </c>
      <c r="E25" s="23">
        <v>1.0462962962962962E-2</v>
      </c>
      <c r="F25" s="18" t="s">
        <v>1525</v>
      </c>
      <c r="G25" s="23">
        <v>9.1666666666666667E-3</v>
      </c>
      <c r="H25" s="18" t="s">
        <v>1524</v>
      </c>
      <c r="I25" s="23">
        <v>1.0763888888888889E-3</v>
      </c>
      <c r="J25" s="18" t="s">
        <v>1523</v>
      </c>
      <c r="K25" s="23">
        <v>2.199074074074074E-4</v>
      </c>
      <c r="L25" s="23">
        <v>1.0995370370370371E-3</v>
      </c>
      <c r="M25" s="44">
        <v>69</v>
      </c>
      <c r="N25" s="42">
        <v>0.19602272727272727</v>
      </c>
      <c r="O25" s="43">
        <v>2.6121541375840263</v>
      </c>
      <c r="P25" s="42">
        <v>0.84389618588737569</v>
      </c>
      <c r="Q25" s="22">
        <v>0.3168287037037037</v>
      </c>
      <c r="R25" s="22">
        <v>0.2673726851851852</v>
      </c>
      <c r="S25" s="23">
        <v>3.5231481481481482E-2</v>
      </c>
      <c r="T25" s="23">
        <v>4.8067129629629626E-2</v>
      </c>
    </row>
    <row r="26" spans="1:20" ht="20.100000000000001" customHeight="1" x14ac:dyDescent="0.4">
      <c r="A26" s="18" t="s">
        <v>104</v>
      </c>
      <c r="B26" s="45">
        <v>340</v>
      </c>
      <c r="C26" s="43">
        <v>18.888888888888889</v>
      </c>
      <c r="D26" s="43">
        <v>4.2</v>
      </c>
      <c r="E26" s="23">
        <v>9.8148148148148144E-3</v>
      </c>
      <c r="F26" s="18" t="s">
        <v>1522</v>
      </c>
      <c r="G26" s="23">
        <v>9.0624999999999994E-3</v>
      </c>
      <c r="H26" s="18" t="s">
        <v>1521</v>
      </c>
      <c r="I26" s="23">
        <v>6.9444444444444447E-4</v>
      </c>
      <c r="J26" s="18" t="s">
        <v>1520</v>
      </c>
      <c r="K26" s="23">
        <v>4.6296296296296294E-5</v>
      </c>
      <c r="L26" s="23">
        <v>8.6805555555555551E-4</v>
      </c>
      <c r="M26" s="44">
        <v>19</v>
      </c>
      <c r="N26" s="42">
        <v>5.5882352941176473E-2</v>
      </c>
      <c r="O26" s="43">
        <v>2.6481227973484112</v>
      </c>
      <c r="P26" s="42">
        <v>0.93869655950529396</v>
      </c>
      <c r="Q26" s="22">
        <v>0.31662037037037039</v>
      </c>
      <c r="R26" s="22">
        <v>0.29721064814814813</v>
      </c>
      <c r="S26" s="23">
        <v>1.9328703703703702E-2</v>
      </c>
      <c r="T26" s="23">
        <v>4.898148148148148E-2</v>
      </c>
    </row>
    <row r="27" spans="1:20" ht="20.100000000000001" customHeight="1" x14ac:dyDescent="0.4">
      <c r="A27" s="18" t="s">
        <v>109</v>
      </c>
      <c r="B27" s="45">
        <v>451</v>
      </c>
      <c r="C27" s="43">
        <v>21.476190476190474</v>
      </c>
      <c r="D27" s="43">
        <v>4.4000000000000004</v>
      </c>
      <c r="E27" s="23">
        <v>9.3055555555555548E-3</v>
      </c>
      <c r="F27" s="18" t="s">
        <v>1519</v>
      </c>
      <c r="G27" s="23">
        <v>8.1018518518518514E-3</v>
      </c>
      <c r="H27" s="18" t="s">
        <v>1518</v>
      </c>
      <c r="I27" s="23">
        <v>1.0995370370370371E-3</v>
      </c>
      <c r="J27" s="18" t="s">
        <v>1517</v>
      </c>
      <c r="K27" s="23">
        <v>1.0416666666666667E-4</v>
      </c>
      <c r="L27" s="23">
        <v>1.6782407407407408E-3</v>
      </c>
      <c r="M27" s="44">
        <v>27</v>
      </c>
      <c r="N27" s="42">
        <v>5.9866962305986697E-2</v>
      </c>
      <c r="O27" s="43">
        <v>3.0785331532043809</v>
      </c>
      <c r="P27" s="42">
        <v>0.91269049045294115</v>
      </c>
      <c r="Q27" s="22">
        <v>0.31847222222222221</v>
      </c>
      <c r="R27" s="22">
        <v>0.29067129629629629</v>
      </c>
      <c r="S27" s="23">
        <v>2.8993055555555557E-2</v>
      </c>
      <c r="T27" s="23">
        <v>5.0520833333333334E-2</v>
      </c>
    </row>
    <row r="28" spans="1:20" ht="20.100000000000001" customHeight="1" x14ac:dyDescent="0.4">
      <c r="A28" s="18" t="s">
        <v>102</v>
      </c>
      <c r="B28" s="45">
        <v>414</v>
      </c>
      <c r="C28" s="43">
        <v>20.7</v>
      </c>
      <c r="D28" s="43">
        <v>4.5999999999999996</v>
      </c>
      <c r="E28" s="23">
        <v>8.9467592592592585E-3</v>
      </c>
      <c r="F28" s="18" t="s">
        <v>1516</v>
      </c>
      <c r="G28" s="23">
        <v>7.8356481481481489E-3</v>
      </c>
      <c r="H28" s="18" t="s">
        <v>1515</v>
      </c>
      <c r="I28" s="23">
        <v>5.9027777777777778E-4</v>
      </c>
      <c r="J28" s="18" t="s">
        <v>1514</v>
      </c>
      <c r="K28" s="23">
        <v>5.2083333333333333E-4</v>
      </c>
      <c r="L28" s="23">
        <v>1.5740740740740741E-3</v>
      </c>
      <c r="M28" s="44">
        <v>136</v>
      </c>
      <c r="N28" s="42">
        <v>0.32850241545893721</v>
      </c>
      <c r="O28" s="43">
        <v>3.0975507711360337</v>
      </c>
      <c r="P28" s="42">
        <v>0.89449831241769506</v>
      </c>
      <c r="Q28" s="22">
        <v>0.3112847222222222</v>
      </c>
      <c r="R28" s="22">
        <v>0.2784490740740741</v>
      </c>
      <c r="S28" s="23">
        <v>4.2442129629629628E-2</v>
      </c>
      <c r="T28" s="23">
        <v>4.7766203703703707E-2</v>
      </c>
    </row>
    <row r="29" spans="1:20" ht="20.100000000000001" customHeight="1" x14ac:dyDescent="0.4">
      <c r="A29" s="18" t="s">
        <v>523</v>
      </c>
      <c r="B29" s="45">
        <v>383</v>
      </c>
      <c r="C29" s="43">
        <v>23.9375</v>
      </c>
      <c r="D29" s="43">
        <v>5.0999999999999996</v>
      </c>
      <c r="E29" s="23">
        <v>8.067129629629629E-3</v>
      </c>
      <c r="F29" s="18" t="s">
        <v>1513</v>
      </c>
      <c r="G29" s="23">
        <v>7.4652777777777781E-3</v>
      </c>
      <c r="H29" s="18" t="s">
        <v>1512</v>
      </c>
      <c r="I29" s="23">
        <v>5.6712962962962967E-4</v>
      </c>
      <c r="J29" s="18" t="s">
        <v>1511</v>
      </c>
      <c r="K29" s="23">
        <v>3.4722222222222222E-5</v>
      </c>
      <c r="L29" s="23">
        <v>1.3773148148148147E-3</v>
      </c>
      <c r="M29" s="44">
        <v>9</v>
      </c>
      <c r="N29" s="42">
        <v>2.3498694516971279E-2</v>
      </c>
      <c r="O29" s="43">
        <v>3.4791495774492343</v>
      </c>
      <c r="P29" s="42">
        <v>0.95577694867543406</v>
      </c>
      <c r="Q29" s="22">
        <v>0.29994212962962963</v>
      </c>
      <c r="R29" s="22">
        <v>0.28667824074074072</v>
      </c>
      <c r="S29" s="23">
        <v>1.4675925925925926E-2</v>
      </c>
      <c r="T29" s="23">
        <v>4.5601851851851852E-2</v>
      </c>
    </row>
    <row r="30" spans="1:20" ht="20.100000000000001" customHeight="1" x14ac:dyDescent="0.4">
      <c r="A30" s="18" t="s">
        <v>130</v>
      </c>
      <c r="B30" s="45">
        <v>10</v>
      </c>
      <c r="C30" s="43">
        <v>10</v>
      </c>
      <c r="D30" s="43">
        <v>4.4000000000000004</v>
      </c>
      <c r="E30" s="23">
        <v>9.2939814814814812E-3</v>
      </c>
      <c r="F30" s="18" t="s">
        <v>1510</v>
      </c>
      <c r="G30" s="23">
        <v>7.3842592592592597E-3</v>
      </c>
      <c r="H30" s="18" t="s">
        <v>1509</v>
      </c>
      <c r="I30" s="23">
        <v>1.7824074074074075E-3</v>
      </c>
      <c r="J30" s="18" t="s">
        <v>1508</v>
      </c>
      <c r="K30" s="23">
        <v>1.273148148148148E-4</v>
      </c>
      <c r="L30" s="23">
        <v>1.3310185185185185E-3</v>
      </c>
      <c r="M30" s="44">
        <v>1</v>
      </c>
      <c r="N30" s="42">
        <v>0.1</v>
      </c>
      <c r="O30" s="43">
        <v>3.1773532382745739</v>
      </c>
      <c r="P30" s="42">
        <v>0.90766381802671026</v>
      </c>
      <c r="Q30" s="22">
        <v>0.14447916666666666</v>
      </c>
      <c r="R30" s="22">
        <v>0.13113425925925926</v>
      </c>
      <c r="S30" s="23">
        <v>8.773148148148148E-3</v>
      </c>
      <c r="T30" s="23">
        <v>4.1319444444444442E-3</v>
      </c>
    </row>
    <row r="31" spans="1:20" ht="20.100000000000001" customHeight="1" x14ac:dyDescent="0.4">
      <c r="A31" s="18" t="s">
        <v>516</v>
      </c>
      <c r="B31" s="45">
        <v>393</v>
      </c>
      <c r="C31" s="43">
        <v>23.117647058823529</v>
      </c>
      <c r="D31" s="43">
        <v>4.7</v>
      </c>
      <c r="E31" s="23">
        <v>8.8078703703703704E-3</v>
      </c>
      <c r="F31" s="18" t="s">
        <v>1507</v>
      </c>
      <c r="G31" s="23">
        <v>7.3148148148148148E-3</v>
      </c>
      <c r="H31" s="18" t="s">
        <v>1506</v>
      </c>
      <c r="I31" s="23">
        <v>1.4004629629629629E-3</v>
      </c>
      <c r="J31" s="18" t="s">
        <v>1505</v>
      </c>
      <c r="K31" s="23">
        <v>1.0416666666666667E-4</v>
      </c>
      <c r="L31" s="23">
        <v>1.5393518518518519E-3</v>
      </c>
      <c r="M31" s="44">
        <v>26</v>
      </c>
      <c r="N31" s="42">
        <v>6.6157760814249358E-2</v>
      </c>
      <c r="O31" s="43">
        <v>3.3537091868342075</v>
      </c>
      <c r="P31" s="42">
        <v>0.9343533491444983</v>
      </c>
      <c r="Q31" s="22">
        <v>0.30739583333333331</v>
      </c>
      <c r="R31" s="22">
        <v>0.28721064814814817</v>
      </c>
      <c r="S31" s="23">
        <v>2.011574074074074E-2</v>
      </c>
      <c r="T31" s="23">
        <v>4.8715277777777781E-2</v>
      </c>
    </row>
    <row r="32" spans="1:20" ht="20.100000000000001" customHeight="1" x14ac:dyDescent="0.4">
      <c r="A32" s="18" t="s">
        <v>502</v>
      </c>
      <c r="B32" s="45">
        <v>427</v>
      </c>
      <c r="C32" s="43">
        <v>22.473684210526315</v>
      </c>
      <c r="D32" s="43">
        <v>5</v>
      </c>
      <c r="E32" s="23">
        <v>8.3217592592592596E-3</v>
      </c>
      <c r="F32" s="18" t="s">
        <v>1504</v>
      </c>
      <c r="G32" s="23">
        <v>7.060185185185185E-3</v>
      </c>
      <c r="H32" s="18" t="s">
        <v>1503</v>
      </c>
      <c r="I32" s="23">
        <v>1.1342592592592593E-3</v>
      </c>
      <c r="J32" s="18" t="s">
        <v>1502</v>
      </c>
      <c r="K32" s="23">
        <v>1.273148148148148E-4</v>
      </c>
      <c r="L32" s="23">
        <v>1.2152777777777778E-3</v>
      </c>
      <c r="M32" s="44">
        <v>44</v>
      </c>
      <c r="N32" s="42">
        <v>0.10304449648711944</v>
      </c>
      <c r="O32" s="43">
        <v>3.5798596675913994</v>
      </c>
      <c r="P32" s="42">
        <v>0.92800889512710372</v>
      </c>
      <c r="Q32" s="22">
        <v>0.28186342592592595</v>
      </c>
      <c r="R32" s="22">
        <v>0.26157407407407407</v>
      </c>
      <c r="S32" s="23">
        <v>2.3090277777777779E-2</v>
      </c>
      <c r="T32" s="23">
        <v>3.9247685185185184E-2</v>
      </c>
    </row>
    <row r="33" spans="1:20" ht="20.100000000000001" customHeight="1" x14ac:dyDescent="0.4">
      <c r="A33" s="18" t="s">
        <v>89</v>
      </c>
      <c r="B33" s="45">
        <v>547</v>
      </c>
      <c r="C33" s="43">
        <v>24.863636363636363</v>
      </c>
      <c r="D33" s="43">
        <v>5.0999999999999996</v>
      </c>
      <c r="E33" s="23">
        <v>8.0208333333333329E-3</v>
      </c>
      <c r="F33" s="18" t="s">
        <v>1501</v>
      </c>
      <c r="G33" s="23">
        <v>6.9675925925925929E-3</v>
      </c>
      <c r="H33" s="18" t="s">
        <v>1500</v>
      </c>
      <c r="I33" s="23">
        <v>9.9537037037037042E-4</v>
      </c>
      <c r="J33" s="18" t="s">
        <v>1499</v>
      </c>
      <c r="K33" s="23">
        <v>4.6296296296296294E-5</v>
      </c>
      <c r="L33" s="23">
        <v>1.1805555555555556E-3</v>
      </c>
      <c r="M33" s="44">
        <v>23</v>
      </c>
      <c r="N33" s="42">
        <v>4.2047531992687383E-2</v>
      </c>
      <c r="O33" s="43">
        <v>3.5773101224934782</v>
      </c>
      <c r="P33" s="42">
        <v>0.94635697675583441</v>
      </c>
      <c r="Q33" s="22">
        <v>0.30601851851851852</v>
      </c>
      <c r="R33" s="22">
        <v>0.2895949074074074</v>
      </c>
      <c r="S33" s="23">
        <v>1.9583333333333335E-2</v>
      </c>
      <c r="T33" s="23">
        <v>4.0590277777777781E-2</v>
      </c>
    </row>
    <row r="34" spans="1:20" ht="20.100000000000001" customHeight="1" x14ac:dyDescent="0.4">
      <c r="A34" s="18" t="s">
        <v>97</v>
      </c>
      <c r="B34" s="45">
        <v>563</v>
      </c>
      <c r="C34" s="43">
        <v>26.80952380952381</v>
      </c>
      <c r="D34" s="43">
        <v>5.3</v>
      </c>
      <c r="E34" s="23">
        <v>7.8472222222222224E-3</v>
      </c>
      <c r="F34" s="18" t="s">
        <v>1498</v>
      </c>
      <c r="G34" s="23">
        <v>6.9444444444444441E-3</v>
      </c>
      <c r="H34" s="18" t="s">
        <v>1497</v>
      </c>
      <c r="I34" s="23">
        <v>7.5231481481481482E-4</v>
      </c>
      <c r="J34" s="18" t="s">
        <v>1496</v>
      </c>
      <c r="K34" s="23">
        <v>1.5046296296296297E-4</v>
      </c>
      <c r="L34" s="23">
        <v>1.5972222222222223E-3</v>
      </c>
      <c r="M34" s="44">
        <v>52</v>
      </c>
      <c r="N34" s="42">
        <v>9.236234458259325E-2</v>
      </c>
      <c r="O34" s="43">
        <v>3.6505403631861872</v>
      </c>
      <c r="P34" s="42">
        <v>0.94990897097742244</v>
      </c>
      <c r="Q34" s="22">
        <v>0.32214120370370369</v>
      </c>
      <c r="R34" s="22">
        <v>0.30599537037037039</v>
      </c>
      <c r="S34" s="23">
        <v>2.494212962962963E-2</v>
      </c>
      <c r="T34" s="23">
        <v>4.3078703703703702E-2</v>
      </c>
    </row>
    <row r="35" spans="1:20" ht="20.100000000000001" customHeight="1" x14ac:dyDescent="0.4">
      <c r="A35" s="18" t="s">
        <v>94</v>
      </c>
      <c r="B35" s="45">
        <v>513</v>
      </c>
      <c r="C35" s="43">
        <v>24.428571428571427</v>
      </c>
      <c r="D35" s="43">
        <v>5.2</v>
      </c>
      <c r="E35" s="23">
        <v>7.905092592592592E-3</v>
      </c>
      <c r="F35" s="18" t="s">
        <v>1495</v>
      </c>
      <c r="G35" s="23">
        <v>6.8634259259259256E-3</v>
      </c>
      <c r="H35" s="18" t="s">
        <v>1494</v>
      </c>
      <c r="I35" s="23">
        <v>9.0277777777777774E-4</v>
      </c>
      <c r="J35" s="18" t="s">
        <v>1493</v>
      </c>
      <c r="K35" s="23">
        <v>1.3888888888888889E-4</v>
      </c>
      <c r="L35" s="23">
        <v>1.8171296296296297E-3</v>
      </c>
      <c r="M35" s="44">
        <v>39</v>
      </c>
      <c r="N35" s="42">
        <v>7.6023391812865493E-2</v>
      </c>
      <c r="O35" s="43">
        <v>3.5849014920490845</v>
      </c>
      <c r="P35" s="42">
        <v>0.93266975503541349</v>
      </c>
      <c r="Q35" s="22">
        <v>0.30442129629629627</v>
      </c>
      <c r="R35" s="22">
        <v>0.28392361111111108</v>
      </c>
      <c r="S35" s="23">
        <v>1.7048611111111112E-2</v>
      </c>
      <c r="T35" s="23">
        <v>4.6805555555555559E-2</v>
      </c>
    </row>
    <row r="36" spans="1:20" ht="20.100000000000001" customHeight="1" x14ac:dyDescent="0.4">
      <c r="A36" s="18" t="s">
        <v>95</v>
      </c>
      <c r="B36" s="45">
        <v>622</v>
      </c>
      <c r="C36" s="43">
        <v>29.61904761904762</v>
      </c>
      <c r="D36" s="43">
        <v>5.8</v>
      </c>
      <c r="E36" s="23">
        <v>7.060185185185185E-3</v>
      </c>
      <c r="F36" s="18" t="s">
        <v>1492</v>
      </c>
      <c r="G36" s="23">
        <v>6.5972222222222222E-3</v>
      </c>
      <c r="H36" s="18" t="s">
        <v>1491</v>
      </c>
      <c r="I36" s="23">
        <v>4.1666666666666669E-4</v>
      </c>
      <c r="J36" s="18" t="s">
        <v>1490</v>
      </c>
      <c r="K36" s="23">
        <v>4.6296296296296294E-5</v>
      </c>
      <c r="L36" s="23">
        <v>8.6805555555555551E-4</v>
      </c>
      <c r="M36" s="44">
        <v>32</v>
      </c>
      <c r="N36" s="42">
        <v>5.1446945337620578E-2</v>
      </c>
      <c r="O36" s="43">
        <v>3.8378432522048262</v>
      </c>
      <c r="P36" s="42">
        <v>0.97453684221207371</v>
      </c>
      <c r="Q36" s="22">
        <v>0.32996527777777779</v>
      </c>
      <c r="R36" s="22">
        <v>0.32156249999999997</v>
      </c>
      <c r="S36" s="23">
        <v>6.9791666666666665E-3</v>
      </c>
      <c r="T36" s="23">
        <v>4.7569444444444442E-2</v>
      </c>
    </row>
    <row r="37" spans="1:20" ht="20.100000000000001" customHeight="1" x14ac:dyDescent="0.4">
      <c r="A37" s="18" t="s">
        <v>86</v>
      </c>
      <c r="B37" s="45">
        <v>420</v>
      </c>
      <c r="C37" s="43">
        <v>22.105263157894736</v>
      </c>
      <c r="D37" s="43">
        <v>5.3</v>
      </c>
      <c r="E37" s="23">
        <v>7.789351851851852E-3</v>
      </c>
      <c r="F37" s="18" t="s">
        <v>1489</v>
      </c>
      <c r="G37" s="23">
        <v>6.5740740740740742E-3</v>
      </c>
      <c r="H37" s="18" t="s">
        <v>1488</v>
      </c>
      <c r="I37" s="23">
        <v>1.1226851851851851E-3</v>
      </c>
      <c r="J37" s="18" t="s">
        <v>1487</v>
      </c>
      <c r="K37" s="23">
        <v>8.1018518518518516E-5</v>
      </c>
      <c r="L37" s="23">
        <v>1.4467592592592592E-3</v>
      </c>
      <c r="M37" s="44">
        <v>25</v>
      </c>
      <c r="N37" s="42">
        <v>5.9523809523809521E-2</v>
      </c>
      <c r="O37" s="43">
        <v>3.4041307884339735</v>
      </c>
      <c r="P37" s="42">
        <v>0.8761183323262961</v>
      </c>
      <c r="Q37" s="22">
        <v>0.30883101851851852</v>
      </c>
      <c r="R37" s="22">
        <v>0.27056712962962964</v>
      </c>
      <c r="S37" s="23">
        <v>3.681712962962963E-2</v>
      </c>
      <c r="T37" s="23">
        <v>4.9201388888888892E-2</v>
      </c>
    </row>
    <row r="38" spans="1:20" ht="20.100000000000001" customHeight="1" x14ac:dyDescent="0.4">
      <c r="A38" s="18" t="s">
        <v>87</v>
      </c>
      <c r="B38" s="45">
        <v>458</v>
      </c>
      <c r="C38" s="43">
        <v>22.9</v>
      </c>
      <c r="D38" s="43">
        <v>5.5</v>
      </c>
      <c r="E38" s="23">
        <v>7.5462962962962966E-3</v>
      </c>
      <c r="F38" s="18" t="s">
        <v>1486</v>
      </c>
      <c r="G38" s="23">
        <v>5.9722222222222225E-3</v>
      </c>
      <c r="H38" s="18" t="s">
        <v>1485</v>
      </c>
      <c r="I38" s="23">
        <v>1.5277777777777779E-3</v>
      </c>
      <c r="J38" s="18" t="s">
        <v>1484</v>
      </c>
      <c r="K38" s="23">
        <v>4.6296296296296294E-5</v>
      </c>
      <c r="L38" s="23">
        <v>1.2731481481481483E-3</v>
      </c>
      <c r="M38" s="44">
        <v>16</v>
      </c>
      <c r="N38" s="42">
        <v>3.4934497816593885E-2</v>
      </c>
      <c r="O38" s="43">
        <v>3.4503043424566178</v>
      </c>
      <c r="P38" s="42">
        <v>0.88961405694157181</v>
      </c>
      <c r="Q38" s="22">
        <v>0.31085648148148148</v>
      </c>
      <c r="R38" s="22">
        <v>0.27655092592592595</v>
      </c>
      <c r="S38" s="23">
        <v>2.1979166666666668E-2</v>
      </c>
      <c r="T38" s="23">
        <v>4.7453703703703706E-2</v>
      </c>
    </row>
    <row r="39" spans="1:20" ht="20.100000000000001" customHeight="1" x14ac:dyDescent="0.4">
      <c r="A39" s="18" t="s">
        <v>176</v>
      </c>
      <c r="B39" s="45">
        <v>15</v>
      </c>
      <c r="C39" s="43">
        <v>15</v>
      </c>
      <c r="D39" s="43">
        <v>6.8</v>
      </c>
      <c r="E39" s="23">
        <v>6.122685185185185E-3</v>
      </c>
      <c r="F39" s="18" t="s">
        <v>1483</v>
      </c>
      <c r="G39" s="23">
        <v>5.9490740740740745E-3</v>
      </c>
      <c r="H39" s="18" t="s">
        <v>1482</v>
      </c>
      <c r="I39" s="23">
        <v>1.7361111111111112E-4</v>
      </c>
      <c r="J39" s="18" t="s">
        <v>78</v>
      </c>
      <c r="K39" s="23">
        <v>0</v>
      </c>
      <c r="L39" s="23">
        <v>0</v>
      </c>
      <c r="M39" s="44">
        <v>0</v>
      </c>
      <c r="N39" s="42">
        <v>0</v>
      </c>
      <c r="O39" s="43">
        <v>4.4847101282693531</v>
      </c>
      <c r="P39" s="42">
        <v>0.95797078330854379</v>
      </c>
      <c r="Q39" s="22">
        <v>0.14547453703703703</v>
      </c>
      <c r="R39" s="22">
        <v>0.13936342592592593</v>
      </c>
      <c r="S39" s="23">
        <v>1.3495370370370371E-2</v>
      </c>
      <c r="T39" s="23">
        <v>0</v>
      </c>
    </row>
    <row r="40" spans="1:20" ht="20.100000000000001" customHeight="1" x14ac:dyDescent="0.4">
      <c r="A40" s="18" t="s">
        <v>96</v>
      </c>
      <c r="B40" s="45">
        <v>540</v>
      </c>
      <c r="C40" s="43">
        <v>30</v>
      </c>
      <c r="D40" s="43">
        <v>6.6</v>
      </c>
      <c r="E40" s="23">
        <v>6.3078703703703708E-3</v>
      </c>
      <c r="F40" s="18" t="s">
        <v>1481</v>
      </c>
      <c r="G40" s="23">
        <v>5.6249999999999998E-3</v>
      </c>
      <c r="H40" s="18" t="s">
        <v>1480</v>
      </c>
      <c r="I40" s="23">
        <v>6.5972222222222224E-4</v>
      </c>
      <c r="J40" s="18" t="s">
        <v>1479</v>
      </c>
      <c r="K40" s="23">
        <v>2.3148148148148147E-5</v>
      </c>
      <c r="L40" s="23">
        <v>7.5231481481481482E-4</v>
      </c>
      <c r="M40" s="44">
        <v>16</v>
      </c>
      <c r="N40" s="42">
        <v>2.9629629629629631E-2</v>
      </c>
      <c r="O40" s="43">
        <v>4.2361030472073873</v>
      </c>
      <c r="P40" s="42">
        <v>0.9293246801554147</v>
      </c>
      <c r="Q40" s="22">
        <v>0.31752314814814814</v>
      </c>
      <c r="R40" s="22">
        <v>0.29508101851851853</v>
      </c>
      <c r="S40" s="23">
        <v>1.6481481481481482E-2</v>
      </c>
      <c r="T40" s="23">
        <v>4.8437500000000001E-2</v>
      </c>
    </row>
    <row r="41" spans="1:20" ht="20.100000000000001" customHeight="1" x14ac:dyDescent="0.4">
      <c r="A41" s="18" t="s">
        <v>85</v>
      </c>
      <c r="B41" s="45">
        <v>491</v>
      </c>
      <c r="C41" s="43">
        <v>28.882352941176471</v>
      </c>
      <c r="D41" s="43">
        <v>6.7</v>
      </c>
      <c r="E41" s="23">
        <v>6.2037037037037035E-3</v>
      </c>
      <c r="F41" s="18" t="s">
        <v>1478</v>
      </c>
      <c r="G41" s="23">
        <v>5.6134259259259262E-3</v>
      </c>
      <c r="H41" s="18" t="s">
        <v>1477</v>
      </c>
      <c r="I41" s="23">
        <v>5.3240740740740744E-4</v>
      </c>
      <c r="J41" s="18" t="s">
        <v>1476</v>
      </c>
      <c r="K41" s="23">
        <v>5.7870370370370373E-5</v>
      </c>
      <c r="L41" s="23">
        <v>1.3657407407407407E-3</v>
      </c>
      <c r="M41" s="44">
        <v>19</v>
      </c>
      <c r="N41" s="42">
        <v>3.8696537678207736E-2</v>
      </c>
      <c r="O41" s="43">
        <v>4.336933561507335</v>
      </c>
      <c r="P41" s="42">
        <v>0.91617793579474649</v>
      </c>
      <c r="Q41" s="22">
        <v>0.30287037037037035</v>
      </c>
      <c r="R41" s="22">
        <v>0.27748842592592593</v>
      </c>
      <c r="S41" s="23">
        <v>1.712962962962963E-2</v>
      </c>
      <c r="T41" s="23">
        <v>4.5520833333333337E-2</v>
      </c>
    </row>
    <row r="42" spans="1:20" ht="20.100000000000001" customHeight="1" x14ac:dyDescent="0.4">
      <c r="A42" s="18" t="s">
        <v>579</v>
      </c>
      <c r="B42" s="45">
        <v>594</v>
      </c>
      <c r="C42" s="43">
        <v>28.285714285714285</v>
      </c>
      <c r="D42" s="43">
        <v>6.2</v>
      </c>
      <c r="E42" s="23">
        <v>6.6203703703703702E-3</v>
      </c>
      <c r="F42" s="18" t="s">
        <v>1475</v>
      </c>
      <c r="G42" s="23">
        <v>5.5439814814814813E-3</v>
      </c>
      <c r="H42" s="18" t="s">
        <v>1474</v>
      </c>
      <c r="I42" s="23">
        <v>1.0300925925925926E-3</v>
      </c>
      <c r="J42" s="18" t="s">
        <v>1473</v>
      </c>
      <c r="K42" s="23">
        <v>4.6296296296296294E-5</v>
      </c>
      <c r="L42" s="23">
        <v>1.1226851851851851E-3</v>
      </c>
      <c r="M42" s="44">
        <v>22</v>
      </c>
      <c r="N42" s="42">
        <v>3.7037037037037035E-2</v>
      </c>
      <c r="O42" s="43">
        <v>4.0225300962620567</v>
      </c>
      <c r="P42" s="42">
        <v>0.93333301707565997</v>
      </c>
      <c r="Q42" s="22">
        <v>0.31392361111111111</v>
      </c>
      <c r="R42" s="22">
        <v>0.29299768518518521</v>
      </c>
      <c r="S42" s="23">
        <v>2.1006944444444446E-2</v>
      </c>
      <c r="T42" s="23">
        <v>4.8912037037037039E-2</v>
      </c>
    </row>
    <row r="43" spans="1:20" ht="20.100000000000001" customHeight="1" x14ac:dyDescent="0.4">
      <c r="A43" s="18" t="s">
        <v>84</v>
      </c>
      <c r="B43" s="45">
        <v>320</v>
      </c>
      <c r="C43" s="43">
        <v>32</v>
      </c>
      <c r="D43" s="43">
        <v>6.9</v>
      </c>
      <c r="E43" s="23">
        <v>5.9606481481481481E-3</v>
      </c>
      <c r="F43" s="18" t="s">
        <v>1472</v>
      </c>
      <c r="G43" s="23">
        <v>4.5717592592592589E-3</v>
      </c>
      <c r="H43" s="18" t="s">
        <v>1471</v>
      </c>
      <c r="I43" s="23">
        <v>1.3310185185185185E-3</v>
      </c>
      <c r="J43" s="18" t="s">
        <v>1470</v>
      </c>
      <c r="K43" s="23">
        <v>5.7870370370370373E-5</v>
      </c>
      <c r="L43" s="23">
        <v>1.4814814814814814E-3</v>
      </c>
      <c r="M43" s="44">
        <v>12</v>
      </c>
      <c r="N43" s="42">
        <v>3.7499999999999999E-2</v>
      </c>
      <c r="O43" s="43">
        <v>4.7408348941119298</v>
      </c>
      <c r="P43" s="42">
        <v>0.88780060073069855</v>
      </c>
      <c r="Q43" s="22">
        <v>0.31678240740740743</v>
      </c>
      <c r="R43" s="22">
        <v>0.28125</v>
      </c>
      <c r="S43" s="23">
        <v>3.1331018518518522E-2</v>
      </c>
      <c r="T43" s="23">
        <v>4.0625000000000001E-2</v>
      </c>
    </row>
    <row r="44" spans="1:20" ht="20.100000000000001" customHeight="1" x14ac:dyDescent="0.4">
      <c r="A44" s="18" t="s">
        <v>559</v>
      </c>
      <c r="B44" s="45">
        <v>0</v>
      </c>
      <c r="C44" s="43">
        <v>0</v>
      </c>
      <c r="D44" s="18" t="s">
        <v>79</v>
      </c>
      <c r="E44" s="23">
        <v>0</v>
      </c>
      <c r="F44" s="18" t="s">
        <v>81</v>
      </c>
      <c r="G44" s="23">
        <v>0</v>
      </c>
      <c r="H44" s="18" t="s">
        <v>81</v>
      </c>
      <c r="I44" s="23">
        <v>0</v>
      </c>
      <c r="J44" s="18" t="s">
        <v>81</v>
      </c>
      <c r="K44" s="23">
        <v>0</v>
      </c>
      <c r="L44" s="23">
        <v>0</v>
      </c>
      <c r="M44" s="44"/>
      <c r="N44" s="42"/>
      <c r="O44" s="43"/>
      <c r="P44" s="42">
        <v>0</v>
      </c>
      <c r="Q44" s="22">
        <v>0</v>
      </c>
      <c r="R44" s="22">
        <v>0</v>
      </c>
      <c r="S44" s="23">
        <v>0</v>
      </c>
      <c r="T44" s="23">
        <v>0</v>
      </c>
    </row>
    <row r="45" spans="1:20" ht="20.100000000000001" customHeight="1" x14ac:dyDescent="0.4">
      <c r="A45" s="18" t="s">
        <v>558</v>
      </c>
      <c r="B45" s="45">
        <v>0</v>
      </c>
      <c r="C45" s="43">
        <v>0</v>
      </c>
      <c r="D45" s="18" t="s">
        <v>79</v>
      </c>
      <c r="E45" s="23">
        <v>0</v>
      </c>
      <c r="F45" s="18" t="s">
        <v>81</v>
      </c>
      <c r="G45" s="23">
        <v>0</v>
      </c>
      <c r="H45" s="18" t="s">
        <v>81</v>
      </c>
      <c r="I45" s="23">
        <v>0</v>
      </c>
      <c r="J45" s="18" t="s">
        <v>81</v>
      </c>
      <c r="K45" s="23">
        <v>0</v>
      </c>
      <c r="L45" s="23">
        <v>0</v>
      </c>
      <c r="M45" s="44"/>
      <c r="N45" s="42"/>
      <c r="O45" s="43"/>
      <c r="P45" s="42">
        <v>0</v>
      </c>
      <c r="Q45" s="22">
        <v>1.337962962962963E-2</v>
      </c>
      <c r="R45" s="22">
        <v>0</v>
      </c>
      <c r="S45" s="23">
        <v>0</v>
      </c>
      <c r="T45" s="23">
        <v>0</v>
      </c>
    </row>
    <row r="46" spans="1:20" ht="20.100000000000001" customHeight="1" x14ac:dyDescent="0.4">
      <c r="A46" s="18" t="s">
        <v>557</v>
      </c>
      <c r="B46" s="45">
        <v>0</v>
      </c>
      <c r="C46" s="43">
        <v>0</v>
      </c>
      <c r="D46" s="18" t="s">
        <v>79</v>
      </c>
      <c r="E46" s="23">
        <v>0</v>
      </c>
      <c r="F46" s="18" t="s">
        <v>81</v>
      </c>
      <c r="G46" s="23">
        <v>0</v>
      </c>
      <c r="H46" s="18" t="s">
        <v>81</v>
      </c>
      <c r="I46" s="23">
        <v>0</v>
      </c>
      <c r="J46" s="18" t="s">
        <v>81</v>
      </c>
      <c r="K46" s="23">
        <v>0</v>
      </c>
      <c r="L46" s="23">
        <v>0</v>
      </c>
      <c r="M46" s="44"/>
      <c r="N46" s="42"/>
      <c r="O46" s="43"/>
      <c r="P46" s="42">
        <v>0</v>
      </c>
      <c r="Q46" s="22">
        <v>5.4398148148148144E-4</v>
      </c>
      <c r="R46" s="22">
        <v>0</v>
      </c>
      <c r="S46" s="23">
        <v>0</v>
      </c>
      <c r="T46" s="23">
        <v>0</v>
      </c>
    </row>
    <row r="47" spans="1:20" ht="20.100000000000001" customHeight="1" x14ac:dyDescent="0.4">
      <c r="A47" s="18" t="s">
        <v>172</v>
      </c>
      <c r="B47" s="45">
        <v>0</v>
      </c>
      <c r="C47" s="43">
        <v>0</v>
      </c>
      <c r="D47" s="18" t="s">
        <v>79</v>
      </c>
      <c r="E47" s="23">
        <v>0</v>
      </c>
      <c r="F47" s="18" t="s">
        <v>81</v>
      </c>
      <c r="G47" s="23">
        <v>0</v>
      </c>
      <c r="H47" s="18" t="s">
        <v>81</v>
      </c>
      <c r="I47" s="23">
        <v>0</v>
      </c>
      <c r="J47" s="18" t="s">
        <v>81</v>
      </c>
      <c r="K47" s="23">
        <v>0</v>
      </c>
      <c r="L47" s="23">
        <v>0</v>
      </c>
      <c r="M47" s="44"/>
      <c r="N47" s="42"/>
      <c r="O47" s="43"/>
      <c r="P47" s="42">
        <v>0</v>
      </c>
      <c r="Q47" s="22">
        <v>4.861111111111111E-4</v>
      </c>
      <c r="R47" s="22">
        <v>0</v>
      </c>
      <c r="S47" s="23">
        <v>0</v>
      </c>
      <c r="T47" s="23">
        <v>0</v>
      </c>
    </row>
    <row r="48" spans="1:20" ht="20.100000000000001" customHeight="1" x14ac:dyDescent="0.4">
      <c r="A48" s="18" t="s">
        <v>149</v>
      </c>
      <c r="B48" s="45">
        <v>0</v>
      </c>
      <c r="C48" s="43">
        <v>0</v>
      </c>
      <c r="D48" s="18" t="s">
        <v>79</v>
      </c>
      <c r="E48" s="23">
        <v>0</v>
      </c>
      <c r="F48" s="18" t="s">
        <v>81</v>
      </c>
      <c r="G48" s="23">
        <v>0</v>
      </c>
      <c r="H48" s="18" t="s">
        <v>81</v>
      </c>
      <c r="I48" s="23">
        <v>0</v>
      </c>
      <c r="J48" s="18" t="s">
        <v>81</v>
      </c>
      <c r="K48" s="23">
        <v>0</v>
      </c>
      <c r="L48" s="23">
        <v>0</v>
      </c>
      <c r="M48" s="44"/>
      <c r="N48" s="42"/>
      <c r="O48" s="43"/>
      <c r="P48" s="42">
        <v>0</v>
      </c>
      <c r="Q48" s="22">
        <v>0</v>
      </c>
      <c r="R48" s="22">
        <v>0</v>
      </c>
      <c r="S48" s="23">
        <v>0</v>
      </c>
      <c r="T48" s="23">
        <v>0</v>
      </c>
    </row>
    <row r="49" spans="1:20" ht="20.100000000000001" customHeight="1" x14ac:dyDescent="0.4">
      <c r="A49" s="18" t="s">
        <v>310</v>
      </c>
      <c r="B49" s="45">
        <v>0</v>
      </c>
      <c r="C49" s="43">
        <v>0</v>
      </c>
      <c r="D49" s="18" t="s">
        <v>79</v>
      </c>
      <c r="E49" s="23">
        <v>0</v>
      </c>
      <c r="F49" s="18" t="s">
        <v>81</v>
      </c>
      <c r="G49" s="23">
        <v>0</v>
      </c>
      <c r="H49" s="18" t="s">
        <v>81</v>
      </c>
      <c r="I49" s="23">
        <v>0</v>
      </c>
      <c r="J49" s="18" t="s">
        <v>81</v>
      </c>
      <c r="K49" s="23">
        <v>0</v>
      </c>
      <c r="L49" s="23">
        <v>0</v>
      </c>
      <c r="M49" s="44"/>
      <c r="N49" s="42"/>
      <c r="O49" s="43"/>
      <c r="P49" s="42">
        <v>0</v>
      </c>
      <c r="Q49" s="22">
        <v>0</v>
      </c>
      <c r="R49" s="22">
        <v>0</v>
      </c>
      <c r="S49" s="23">
        <v>0</v>
      </c>
      <c r="T49" s="23">
        <v>0</v>
      </c>
    </row>
    <row r="50" spans="1:20" ht="20.100000000000001" customHeight="1" x14ac:dyDescent="0.4">
      <c r="A50" s="18" t="s">
        <v>611</v>
      </c>
      <c r="B50" s="45">
        <v>0</v>
      </c>
      <c r="C50" s="43">
        <v>0</v>
      </c>
      <c r="D50" s="18" t="s">
        <v>79</v>
      </c>
      <c r="E50" s="23">
        <v>0</v>
      </c>
      <c r="F50" s="18" t="s">
        <v>81</v>
      </c>
      <c r="G50" s="23">
        <v>0</v>
      </c>
      <c r="H50" s="18" t="s">
        <v>81</v>
      </c>
      <c r="I50" s="23">
        <v>0</v>
      </c>
      <c r="J50" s="18" t="s">
        <v>81</v>
      </c>
      <c r="K50" s="23">
        <v>0</v>
      </c>
      <c r="L50" s="23">
        <v>0</v>
      </c>
      <c r="M50" s="44"/>
      <c r="N50" s="42"/>
      <c r="O50" s="43"/>
      <c r="P50" s="42">
        <v>0</v>
      </c>
      <c r="Q50" s="22">
        <v>0</v>
      </c>
      <c r="R50" s="22">
        <v>0</v>
      </c>
      <c r="S50" s="23">
        <v>0</v>
      </c>
      <c r="T50" s="23">
        <v>0</v>
      </c>
    </row>
    <row r="51" spans="1:20" ht="20.100000000000001" customHeight="1" x14ac:dyDescent="0.4">
      <c r="A51" s="18" t="s">
        <v>556</v>
      </c>
      <c r="B51" s="45">
        <v>0</v>
      </c>
      <c r="C51" s="43">
        <v>0</v>
      </c>
      <c r="D51" s="18" t="s">
        <v>79</v>
      </c>
      <c r="E51" s="23">
        <v>0</v>
      </c>
      <c r="F51" s="18" t="s">
        <v>81</v>
      </c>
      <c r="G51" s="23">
        <v>0</v>
      </c>
      <c r="H51" s="18" t="s">
        <v>81</v>
      </c>
      <c r="I51" s="23">
        <v>0</v>
      </c>
      <c r="J51" s="18" t="s">
        <v>81</v>
      </c>
      <c r="K51" s="23">
        <v>0</v>
      </c>
      <c r="L51" s="23">
        <v>0</v>
      </c>
      <c r="M51" s="44"/>
      <c r="N51" s="42"/>
      <c r="O51" s="43"/>
      <c r="P51" s="42">
        <v>0</v>
      </c>
      <c r="Q51" s="22">
        <v>0</v>
      </c>
      <c r="R51" s="22">
        <v>0</v>
      </c>
      <c r="S51" s="23">
        <v>0</v>
      </c>
      <c r="T51" s="23">
        <v>0</v>
      </c>
    </row>
    <row r="52" spans="1:20" ht="20.100000000000001" customHeight="1" x14ac:dyDescent="0.4">
      <c r="A52" s="18" t="s">
        <v>555</v>
      </c>
      <c r="B52" s="45">
        <v>0</v>
      </c>
      <c r="C52" s="43">
        <v>0</v>
      </c>
      <c r="D52" s="18" t="s">
        <v>79</v>
      </c>
      <c r="E52" s="23">
        <v>0</v>
      </c>
      <c r="F52" s="18" t="s">
        <v>81</v>
      </c>
      <c r="G52" s="23">
        <v>0</v>
      </c>
      <c r="H52" s="18" t="s">
        <v>81</v>
      </c>
      <c r="I52" s="23">
        <v>0</v>
      </c>
      <c r="J52" s="18" t="s">
        <v>81</v>
      </c>
      <c r="K52" s="23">
        <v>0</v>
      </c>
      <c r="L52" s="23">
        <v>0</v>
      </c>
      <c r="M52" s="44"/>
      <c r="N52" s="42"/>
      <c r="O52" s="43"/>
      <c r="P52" s="42">
        <v>0</v>
      </c>
      <c r="Q52" s="22">
        <v>0</v>
      </c>
      <c r="R52" s="22">
        <v>0</v>
      </c>
      <c r="S52" s="23">
        <v>0</v>
      </c>
      <c r="T52" s="23">
        <v>0</v>
      </c>
    </row>
    <row r="53" spans="1:20" ht="20.100000000000001" customHeight="1" x14ac:dyDescent="0.4">
      <c r="A53" s="18" t="s">
        <v>554</v>
      </c>
      <c r="B53" s="45">
        <v>0</v>
      </c>
      <c r="C53" s="43">
        <v>0</v>
      </c>
      <c r="D53" s="18" t="s">
        <v>79</v>
      </c>
      <c r="E53" s="23">
        <v>0</v>
      </c>
      <c r="F53" s="18" t="s">
        <v>81</v>
      </c>
      <c r="G53" s="23">
        <v>0</v>
      </c>
      <c r="H53" s="18" t="s">
        <v>81</v>
      </c>
      <c r="I53" s="23">
        <v>0</v>
      </c>
      <c r="J53" s="18" t="s">
        <v>81</v>
      </c>
      <c r="K53" s="23">
        <v>0</v>
      </c>
      <c r="L53" s="23">
        <v>0</v>
      </c>
      <c r="M53" s="44"/>
      <c r="N53" s="42"/>
      <c r="O53" s="43"/>
      <c r="P53" s="42">
        <v>0</v>
      </c>
      <c r="Q53" s="22">
        <v>0</v>
      </c>
      <c r="R53" s="22">
        <v>0</v>
      </c>
      <c r="S53" s="23">
        <v>0</v>
      </c>
      <c r="T53" s="23">
        <v>0</v>
      </c>
    </row>
    <row r="54" spans="1:20" ht="20.100000000000001" customHeight="1" x14ac:dyDescent="0.4">
      <c r="A54" s="18" t="s">
        <v>553</v>
      </c>
      <c r="B54" s="45">
        <v>0</v>
      </c>
      <c r="C54" s="43">
        <v>0</v>
      </c>
      <c r="D54" s="18" t="s">
        <v>79</v>
      </c>
      <c r="E54" s="23">
        <v>0</v>
      </c>
      <c r="F54" s="18" t="s">
        <v>81</v>
      </c>
      <c r="G54" s="23">
        <v>0</v>
      </c>
      <c r="H54" s="18" t="s">
        <v>81</v>
      </c>
      <c r="I54" s="23">
        <v>0</v>
      </c>
      <c r="J54" s="18" t="s">
        <v>81</v>
      </c>
      <c r="K54" s="23">
        <v>0</v>
      </c>
      <c r="L54" s="23">
        <v>0</v>
      </c>
      <c r="M54" s="44"/>
      <c r="N54" s="42"/>
      <c r="O54" s="43"/>
      <c r="P54" s="42">
        <v>0</v>
      </c>
      <c r="Q54" s="22">
        <v>0</v>
      </c>
      <c r="R54" s="22">
        <v>0</v>
      </c>
      <c r="S54" s="23">
        <v>0</v>
      </c>
      <c r="T54" s="23">
        <v>0</v>
      </c>
    </row>
    <row r="55" spans="1:20" ht="20.100000000000001" customHeight="1" x14ac:dyDescent="0.4">
      <c r="A55" s="18" t="s">
        <v>552</v>
      </c>
      <c r="B55" s="45">
        <v>0</v>
      </c>
      <c r="C55" s="43">
        <v>0</v>
      </c>
      <c r="D55" s="18" t="s">
        <v>79</v>
      </c>
      <c r="E55" s="23">
        <v>0</v>
      </c>
      <c r="F55" s="18" t="s">
        <v>81</v>
      </c>
      <c r="G55" s="23">
        <v>0</v>
      </c>
      <c r="H55" s="18" t="s">
        <v>81</v>
      </c>
      <c r="I55" s="23">
        <v>0</v>
      </c>
      <c r="J55" s="18" t="s">
        <v>81</v>
      </c>
      <c r="K55" s="23">
        <v>0</v>
      </c>
      <c r="L55" s="23">
        <v>0</v>
      </c>
      <c r="M55" s="44"/>
      <c r="N55" s="42"/>
      <c r="O55" s="43"/>
      <c r="P55" s="42">
        <v>0</v>
      </c>
      <c r="Q55" s="22">
        <v>0</v>
      </c>
      <c r="R55" s="22">
        <v>0</v>
      </c>
      <c r="S55" s="23">
        <v>0</v>
      </c>
      <c r="T55" s="23">
        <v>0</v>
      </c>
    </row>
    <row r="56" spans="1:20" ht="20.100000000000001" customHeight="1" x14ac:dyDescent="0.4">
      <c r="A56" s="18" t="s">
        <v>610</v>
      </c>
      <c r="B56" s="45">
        <v>0</v>
      </c>
      <c r="C56" s="43">
        <v>0</v>
      </c>
      <c r="D56" s="18" t="s">
        <v>79</v>
      </c>
      <c r="E56" s="23">
        <v>0</v>
      </c>
      <c r="F56" s="18" t="s">
        <v>81</v>
      </c>
      <c r="G56" s="23">
        <v>0</v>
      </c>
      <c r="H56" s="18" t="s">
        <v>81</v>
      </c>
      <c r="I56" s="23">
        <v>0</v>
      </c>
      <c r="J56" s="18" t="s">
        <v>81</v>
      </c>
      <c r="K56" s="23">
        <v>0</v>
      </c>
      <c r="L56" s="23">
        <v>0</v>
      </c>
      <c r="M56" s="44"/>
      <c r="N56" s="42"/>
      <c r="O56" s="43"/>
      <c r="P56" s="42">
        <v>0</v>
      </c>
      <c r="Q56" s="22">
        <v>0</v>
      </c>
      <c r="R56" s="22">
        <v>0</v>
      </c>
      <c r="S56" s="23">
        <v>0</v>
      </c>
      <c r="T56" s="23">
        <v>0</v>
      </c>
    </row>
    <row r="57" spans="1:20" ht="20.100000000000001" customHeight="1" x14ac:dyDescent="0.4">
      <c r="A57" s="18" t="s">
        <v>619</v>
      </c>
      <c r="B57" s="45">
        <v>0</v>
      </c>
      <c r="C57" s="43">
        <v>0</v>
      </c>
      <c r="D57" s="18" t="s">
        <v>79</v>
      </c>
      <c r="E57" s="23">
        <v>0</v>
      </c>
      <c r="F57" s="18" t="s">
        <v>81</v>
      </c>
      <c r="G57" s="23">
        <v>0</v>
      </c>
      <c r="H57" s="18" t="s">
        <v>81</v>
      </c>
      <c r="I57" s="23">
        <v>0</v>
      </c>
      <c r="J57" s="18" t="s">
        <v>81</v>
      </c>
      <c r="K57" s="23">
        <v>0</v>
      </c>
      <c r="L57" s="23">
        <v>0</v>
      </c>
      <c r="M57" s="44"/>
      <c r="N57" s="42"/>
      <c r="O57" s="43"/>
      <c r="P57" s="42">
        <v>0</v>
      </c>
      <c r="Q57" s="22">
        <v>0</v>
      </c>
      <c r="R57" s="22">
        <v>0</v>
      </c>
      <c r="S57" s="23">
        <v>0</v>
      </c>
      <c r="T57" s="23">
        <v>0</v>
      </c>
    </row>
    <row r="58" spans="1:20" ht="20.100000000000001" customHeight="1" x14ac:dyDescent="0.4">
      <c r="A58" s="18" t="s">
        <v>605</v>
      </c>
      <c r="B58" s="45">
        <v>0</v>
      </c>
      <c r="C58" s="43">
        <v>0</v>
      </c>
      <c r="D58" s="18" t="s">
        <v>79</v>
      </c>
      <c r="E58" s="23">
        <v>0</v>
      </c>
      <c r="F58" s="18" t="s">
        <v>81</v>
      </c>
      <c r="G58" s="23">
        <v>0</v>
      </c>
      <c r="H58" s="18" t="s">
        <v>81</v>
      </c>
      <c r="I58" s="23">
        <v>0</v>
      </c>
      <c r="J58" s="18" t="s">
        <v>81</v>
      </c>
      <c r="K58" s="23">
        <v>0</v>
      </c>
      <c r="L58" s="23">
        <v>0</v>
      </c>
      <c r="M58" s="44"/>
      <c r="N58" s="42"/>
      <c r="O58" s="43"/>
      <c r="P58" s="42">
        <v>0</v>
      </c>
      <c r="Q58" s="22">
        <v>0</v>
      </c>
      <c r="R58" s="22">
        <v>0</v>
      </c>
      <c r="S58" s="23">
        <v>0</v>
      </c>
      <c r="T58" s="23">
        <v>0</v>
      </c>
    </row>
    <row r="59" spans="1:20" ht="20.100000000000001" customHeight="1" x14ac:dyDescent="0.4">
      <c r="A59" s="18" t="s">
        <v>551</v>
      </c>
      <c r="B59" s="45">
        <v>0</v>
      </c>
      <c r="C59" s="43">
        <v>0</v>
      </c>
      <c r="D59" s="18" t="s">
        <v>79</v>
      </c>
      <c r="E59" s="23">
        <v>0</v>
      </c>
      <c r="F59" s="18" t="s">
        <v>81</v>
      </c>
      <c r="G59" s="23">
        <v>0</v>
      </c>
      <c r="H59" s="18" t="s">
        <v>81</v>
      </c>
      <c r="I59" s="23">
        <v>0</v>
      </c>
      <c r="J59" s="18" t="s">
        <v>81</v>
      </c>
      <c r="K59" s="23">
        <v>0</v>
      </c>
      <c r="L59" s="23">
        <v>0</v>
      </c>
      <c r="M59" s="44"/>
      <c r="N59" s="42"/>
      <c r="O59" s="43"/>
      <c r="P59" s="42">
        <v>0</v>
      </c>
      <c r="Q59" s="22">
        <v>0</v>
      </c>
      <c r="R59" s="22">
        <v>0</v>
      </c>
      <c r="S59" s="23">
        <v>0</v>
      </c>
      <c r="T59" s="23">
        <v>0</v>
      </c>
    </row>
    <row r="60" spans="1:20" ht="20.100000000000001" customHeight="1" x14ac:dyDescent="0.4">
      <c r="A60" s="18" t="s">
        <v>615</v>
      </c>
      <c r="B60" s="45">
        <v>0</v>
      </c>
      <c r="C60" s="43">
        <v>0</v>
      </c>
      <c r="D60" s="18" t="s">
        <v>79</v>
      </c>
      <c r="E60" s="23">
        <v>0</v>
      </c>
      <c r="F60" s="18" t="s">
        <v>81</v>
      </c>
      <c r="G60" s="23">
        <v>0</v>
      </c>
      <c r="H60" s="18" t="s">
        <v>81</v>
      </c>
      <c r="I60" s="23">
        <v>0</v>
      </c>
      <c r="J60" s="18" t="s">
        <v>81</v>
      </c>
      <c r="K60" s="23">
        <v>0</v>
      </c>
      <c r="L60" s="23">
        <v>0</v>
      </c>
      <c r="M60" s="44"/>
      <c r="N60" s="42"/>
      <c r="O60" s="43"/>
      <c r="P60" s="42">
        <v>0</v>
      </c>
      <c r="Q60" s="22">
        <v>0</v>
      </c>
      <c r="R60" s="22">
        <v>0</v>
      </c>
      <c r="S60" s="23">
        <v>0</v>
      </c>
      <c r="T60" s="23">
        <v>0</v>
      </c>
    </row>
    <row r="61" spans="1:20" ht="20.100000000000001" customHeight="1" x14ac:dyDescent="0.4">
      <c r="A61" s="18" t="s">
        <v>604</v>
      </c>
      <c r="B61" s="45">
        <v>0</v>
      </c>
      <c r="C61" s="43">
        <v>0</v>
      </c>
      <c r="D61" s="18" t="s">
        <v>79</v>
      </c>
      <c r="E61" s="23">
        <v>0</v>
      </c>
      <c r="F61" s="18" t="s">
        <v>81</v>
      </c>
      <c r="G61" s="23">
        <v>0</v>
      </c>
      <c r="H61" s="18" t="s">
        <v>81</v>
      </c>
      <c r="I61" s="23">
        <v>0</v>
      </c>
      <c r="J61" s="18" t="s">
        <v>81</v>
      </c>
      <c r="K61" s="23">
        <v>0</v>
      </c>
      <c r="L61" s="23">
        <v>0</v>
      </c>
      <c r="M61" s="44"/>
      <c r="N61" s="42"/>
      <c r="O61" s="43"/>
      <c r="P61" s="42">
        <v>0</v>
      </c>
      <c r="Q61" s="22">
        <v>0</v>
      </c>
      <c r="R61" s="22">
        <v>0</v>
      </c>
      <c r="S61" s="23">
        <v>0</v>
      </c>
      <c r="T61" s="23">
        <v>0</v>
      </c>
    </row>
    <row r="62" spans="1:20" ht="20.100000000000001" customHeight="1" x14ac:dyDescent="0.4">
      <c r="A62" s="18" t="s">
        <v>550</v>
      </c>
      <c r="B62" s="45">
        <v>0</v>
      </c>
      <c r="C62" s="43">
        <v>0</v>
      </c>
      <c r="D62" s="18" t="s">
        <v>79</v>
      </c>
      <c r="E62" s="23">
        <v>0</v>
      </c>
      <c r="F62" s="18" t="s">
        <v>81</v>
      </c>
      <c r="G62" s="23">
        <v>0</v>
      </c>
      <c r="H62" s="18" t="s">
        <v>81</v>
      </c>
      <c r="I62" s="23">
        <v>0</v>
      </c>
      <c r="J62" s="18" t="s">
        <v>81</v>
      </c>
      <c r="K62" s="23">
        <v>0</v>
      </c>
      <c r="L62" s="23">
        <v>0</v>
      </c>
      <c r="M62" s="44"/>
      <c r="N62" s="42"/>
      <c r="O62" s="43"/>
      <c r="P62" s="42">
        <v>0</v>
      </c>
      <c r="Q62" s="22">
        <v>0</v>
      </c>
      <c r="R62" s="22">
        <v>0</v>
      </c>
      <c r="S62" s="23">
        <v>0</v>
      </c>
      <c r="T62" s="23">
        <v>0</v>
      </c>
    </row>
    <row r="63" spans="1:20" ht="20.100000000000001" customHeight="1" x14ac:dyDescent="0.4">
      <c r="A63" s="18" t="s">
        <v>161</v>
      </c>
      <c r="B63" s="45">
        <v>0</v>
      </c>
      <c r="C63" s="43">
        <v>0</v>
      </c>
      <c r="D63" s="18" t="s">
        <v>79</v>
      </c>
      <c r="E63" s="23">
        <v>0</v>
      </c>
      <c r="F63" s="18" t="s">
        <v>81</v>
      </c>
      <c r="G63" s="23">
        <v>0</v>
      </c>
      <c r="H63" s="18" t="s">
        <v>81</v>
      </c>
      <c r="I63" s="23">
        <v>0</v>
      </c>
      <c r="J63" s="18" t="s">
        <v>81</v>
      </c>
      <c r="K63" s="23">
        <v>0</v>
      </c>
      <c r="L63" s="23">
        <v>0</v>
      </c>
      <c r="M63" s="44"/>
      <c r="N63" s="42"/>
      <c r="O63" s="43"/>
      <c r="P63" s="42">
        <v>0</v>
      </c>
      <c r="Q63" s="22">
        <v>0</v>
      </c>
      <c r="R63" s="22">
        <v>0</v>
      </c>
      <c r="S63" s="23">
        <v>0</v>
      </c>
      <c r="T63" s="23">
        <v>0</v>
      </c>
    </row>
    <row r="64" spans="1:20" ht="20.100000000000001" customHeight="1" x14ac:dyDescent="0.4">
      <c r="A64" s="18" t="s">
        <v>155</v>
      </c>
      <c r="B64" s="45">
        <v>0</v>
      </c>
      <c r="C64" s="43">
        <v>0</v>
      </c>
      <c r="D64" s="18" t="s">
        <v>79</v>
      </c>
      <c r="E64" s="23">
        <v>0</v>
      </c>
      <c r="F64" s="18" t="s">
        <v>81</v>
      </c>
      <c r="G64" s="23">
        <v>0</v>
      </c>
      <c r="H64" s="18" t="s">
        <v>81</v>
      </c>
      <c r="I64" s="23">
        <v>0</v>
      </c>
      <c r="J64" s="18" t="s">
        <v>81</v>
      </c>
      <c r="K64" s="23">
        <v>0</v>
      </c>
      <c r="L64" s="23">
        <v>0</v>
      </c>
      <c r="M64" s="44"/>
      <c r="N64" s="42"/>
      <c r="O64" s="43"/>
      <c r="P64" s="42">
        <v>0</v>
      </c>
      <c r="Q64" s="22">
        <v>0</v>
      </c>
      <c r="R64" s="22">
        <v>0</v>
      </c>
      <c r="S64" s="23">
        <v>0</v>
      </c>
      <c r="T64" s="23">
        <v>0</v>
      </c>
    </row>
    <row r="65" spans="1:20" ht="20.100000000000001" customHeight="1" x14ac:dyDescent="0.4">
      <c r="A65" s="18" t="s">
        <v>549</v>
      </c>
      <c r="B65" s="45">
        <v>0</v>
      </c>
      <c r="C65" s="43">
        <v>0</v>
      </c>
      <c r="D65" s="18" t="s">
        <v>79</v>
      </c>
      <c r="E65" s="23">
        <v>0</v>
      </c>
      <c r="F65" s="18" t="s">
        <v>81</v>
      </c>
      <c r="G65" s="23">
        <v>0</v>
      </c>
      <c r="H65" s="18" t="s">
        <v>81</v>
      </c>
      <c r="I65" s="23">
        <v>0</v>
      </c>
      <c r="J65" s="18" t="s">
        <v>81</v>
      </c>
      <c r="K65" s="23">
        <v>0</v>
      </c>
      <c r="L65" s="23">
        <v>0</v>
      </c>
      <c r="M65" s="44"/>
      <c r="N65" s="42"/>
      <c r="O65" s="43"/>
      <c r="P65" s="42">
        <v>0</v>
      </c>
      <c r="Q65" s="22">
        <v>0</v>
      </c>
      <c r="R65" s="22">
        <v>0</v>
      </c>
      <c r="S65" s="23">
        <v>0</v>
      </c>
      <c r="T65" s="23">
        <v>0</v>
      </c>
    </row>
    <row r="66" spans="1:20" ht="20.100000000000001" customHeight="1" x14ac:dyDescent="0.4">
      <c r="A66" s="18" t="s">
        <v>548</v>
      </c>
      <c r="B66" s="45">
        <v>0</v>
      </c>
      <c r="C66" s="43">
        <v>0</v>
      </c>
      <c r="D66" s="18" t="s">
        <v>79</v>
      </c>
      <c r="E66" s="23">
        <v>0</v>
      </c>
      <c r="F66" s="18" t="s">
        <v>81</v>
      </c>
      <c r="G66" s="23">
        <v>0</v>
      </c>
      <c r="H66" s="18" t="s">
        <v>81</v>
      </c>
      <c r="I66" s="23">
        <v>0</v>
      </c>
      <c r="J66" s="18" t="s">
        <v>81</v>
      </c>
      <c r="K66" s="23">
        <v>0</v>
      </c>
      <c r="L66" s="23">
        <v>0</v>
      </c>
      <c r="M66" s="44"/>
      <c r="N66" s="42"/>
      <c r="O66" s="43"/>
      <c r="P66" s="42">
        <v>0</v>
      </c>
      <c r="Q66" s="22">
        <v>4.6296296296296298E-4</v>
      </c>
      <c r="R66" s="22">
        <v>0</v>
      </c>
      <c r="S66" s="23">
        <v>0</v>
      </c>
      <c r="T66" s="23">
        <v>0</v>
      </c>
    </row>
    <row r="67" spans="1:20" ht="20.100000000000001" customHeight="1" x14ac:dyDescent="0.4">
      <c r="A67" s="18" t="s">
        <v>547</v>
      </c>
      <c r="B67" s="45">
        <v>0</v>
      </c>
      <c r="C67" s="43">
        <v>0</v>
      </c>
      <c r="D67" s="18" t="s">
        <v>79</v>
      </c>
      <c r="E67" s="23">
        <v>0</v>
      </c>
      <c r="F67" s="18" t="s">
        <v>81</v>
      </c>
      <c r="G67" s="23">
        <v>0</v>
      </c>
      <c r="H67" s="18" t="s">
        <v>81</v>
      </c>
      <c r="I67" s="23">
        <v>0</v>
      </c>
      <c r="J67" s="18" t="s">
        <v>81</v>
      </c>
      <c r="K67" s="23">
        <v>0</v>
      </c>
      <c r="L67" s="23">
        <v>0</v>
      </c>
      <c r="M67" s="44"/>
      <c r="N67" s="42"/>
      <c r="O67" s="43"/>
      <c r="P67" s="42">
        <v>0</v>
      </c>
      <c r="Q67" s="22">
        <v>0</v>
      </c>
      <c r="R67" s="22">
        <v>0</v>
      </c>
      <c r="S67" s="23">
        <v>0</v>
      </c>
      <c r="T67" s="23">
        <v>0</v>
      </c>
    </row>
    <row r="68" spans="1:20" ht="20.100000000000001" customHeight="1" x14ac:dyDescent="0.4">
      <c r="A68" s="18" t="s">
        <v>546</v>
      </c>
      <c r="B68" s="45">
        <v>0</v>
      </c>
      <c r="C68" s="43">
        <v>0</v>
      </c>
      <c r="D68" s="18" t="s">
        <v>79</v>
      </c>
      <c r="E68" s="23">
        <v>0</v>
      </c>
      <c r="F68" s="18" t="s">
        <v>81</v>
      </c>
      <c r="G68" s="23">
        <v>0</v>
      </c>
      <c r="H68" s="18" t="s">
        <v>81</v>
      </c>
      <c r="I68" s="23">
        <v>0</v>
      </c>
      <c r="J68" s="18" t="s">
        <v>81</v>
      </c>
      <c r="K68" s="23">
        <v>0</v>
      </c>
      <c r="L68" s="23">
        <v>0</v>
      </c>
      <c r="M68" s="44"/>
      <c r="N68" s="42"/>
      <c r="O68" s="43"/>
      <c r="P68" s="42">
        <v>0</v>
      </c>
      <c r="Q68" s="22">
        <v>0</v>
      </c>
      <c r="R68" s="22">
        <v>0</v>
      </c>
      <c r="S68" s="23">
        <v>0</v>
      </c>
      <c r="T68" s="23">
        <v>0</v>
      </c>
    </row>
    <row r="69" spans="1:20" ht="20.100000000000001" customHeight="1" x14ac:dyDescent="0.4">
      <c r="A69" s="18" t="s">
        <v>545</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544</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ht="20.100000000000001" customHeight="1" x14ac:dyDescent="0.4">
      <c r="A71" s="18" t="s">
        <v>543</v>
      </c>
      <c r="B71" s="45">
        <v>0</v>
      </c>
      <c r="C71" s="43">
        <v>0</v>
      </c>
      <c r="D71" s="18" t="s">
        <v>79</v>
      </c>
      <c r="E71" s="23">
        <v>0</v>
      </c>
      <c r="F71" s="18" t="s">
        <v>81</v>
      </c>
      <c r="G71" s="23">
        <v>0</v>
      </c>
      <c r="H71" s="18" t="s">
        <v>81</v>
      </c>
      <c r="I71" s="23">
        <v>0</v>
      </c>
      <c r="J71" s="18" t="s">
        <v>81</v>
      </c>
      <c r="K71" s="23">
        <v>0</v>
      </c>
      <c r="L71" s="23">
        <v>0</v>
      </c>
      <c r="M71" s="44"/>
      <c r="N71" s="42"/>
      <c r="O71" s="43"/>
      <c r="P71" s="42">
        <v>0</v>
      </c>
      <c r="Q71" s="22">
        <v>4.9768518518518521E-4</v>
      </c>
      <c r="R71" s="22">
        <v>0</v>
      </c>
      <c r="S71" s="23">
        <v>0</v>
      </c>
      <c r="T71" s="23">
        <v>0</v>
      </c>
    </row>
    <row r="72" spans="1:20" ht="20.100000000000001" customHeight="1" x14ac:dyDescent="0.4">
      <c r="A72" s="18" t="s">
        <v>173</v>
      </c>
      <c r="B72" s="45">
        <v>0</v>
      </c>
      <c r="C72" s="43">
        <v>0</v>
      </c>
      <c r="D72" s="18" t="s">
        <v>79</v>
      </c>
      <c r="E72" s="23">
        <v>0</v>
      </c>
      <c r="F72" s="18" t="s">
        <v>81</v>
      </c>
      <c r="G72" s="23">
        <v>0</v>
      </c>
      <c r="H72" s="18" t="s">
        <v>81</v>
      </c>
      <c r="I72" s="23">
        <v>0</v>
      </c>
      <c r="J72" s="18" t="s">
        <v>81</v>
      </c>
      <c r="K72" s="23">
        <v>0</v>
      </c>
      <c r="L72" s="23">
        <v>0</v>
      </c>
      <c r="M72" s="44"/>
      <c r="N72" s="42"/>
      <c r="O72" s="43"/>
      <c r="P72" s="42">
        <v>0</v>
      </c>
      <c r="Q72" s="22">
        <v>0</v>
      </c>
      <c r="R72" s="22">
        <v>0</v>
      </c>
      <c r="S72" s="23">
        <v>0</v>
      </c>
      <c r="T72" s="23">
        <v>0</v>
      </c>
    </row>
    <row r="73" spans="1:20" ht="20.100000000000001" customHeight="1" x14ac:dyDescent="0.4">
      <c r="A73" s="18" t="s">
        <v>542</v>
      </c>
      <c r="B73" s="45">
        <v>0</v>
      </c>
      <c r="C73" s="43">
        <v>0</v>
      </c>
      <c r="D73" s="18" t="s">
        <v>79</v>
      </c>
      <c r="E73" s="23">
        <v>0</v>
      </c>
      <c r="F73" s="18" t="s">
        <v>81</v>
      </c>
      <c r="G73" s="23">
        <v>0</v>
      </c>
      <c r="H73" s="18" t="s">
        <v>81</v>
      </c>
      <c r="I73" s="23">
        <v>0</v>
      </c>
      <c r="J73" s="18" t="s">
        <v>81</v>
      </c>
      <c r="K73" s="23">
        <v>0</v>
      </c>
      <c r="L73" s="23">
        <v>0</v>
      </c>
      <c r="M73" s="44"/>
      <c r="N73" s="42"/>
      <c r="O73" s="43"/>
      <c r="P73" s="42">
        <v>0</v>
      </c>
      <c r="Q73" s="22">
        <v>0</v>
      </c>
      <c r="R73" s="22">
        <v>0</v>
      </c>
      <c r="S73" s="23">
        <v>0</v>
      </c>
      <c r="T73" s="23">
        <v>0</v>
      </c>
    </row>
    <row r="74" spans="1:20" ht="20.100000000000001" customHeight="1" x14ac:dyDescent="0.4">
      <c r="A74" s="18" t="s">
        <v>560</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541</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ht="20.100000000000001" customHeight="1" x14ac:dyDescent="0.4">
      <c r="A76" s="18" t="s">
        <v>540</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539</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538</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537</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536</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535</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534</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533</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532</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618</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531</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530</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529</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528</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527</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526</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525</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600</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612</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616</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613</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614</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590</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609</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607</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602</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603</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601</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606</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608</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524</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83</v>
      </c>
      <c r="B107" s="45">
        <v>0</v>
      </c>
      <c r="C107" s="43">
        <v>0</v>
      </c>
      <c r="D107" s="18" t="s">
        <v>79</v>
      </c>
      <c r="E107" s="23">
        <v>0</v>
      </c>
      <c r="F107" s="18" t="s">
        <v>78</v>
      </c>
      <c r="G107" s="23">
        <v>0</v>
      </c>
      <c r="H107" s="18" t="s">
        <v>78</v>
      </c>
      <c r="I107" s="23">
        <v>0</v>
      </c>
      <c r="J107" s="18" t="s">
        <v>78</v>
      </c>
      <c r="K107" s="23">
        <v>0</v>
      </c>
      <c r="L107" s="23">
        <v>0</v>
      </c>
      <c r="M107" s="44">
        <v>0</v>
      </c>
      <c r="N107" s="42"/>
      <c r="O107" s="43"/>
      <c r="P107" s="42">
        <v>0</v>
      </c>
      <c r="Q107" s="22">
        <v>0.39631944444444445</v>
      </c>
      <c r="R107" s="22">
        <v>0</v>
      </c>
      <c r="S107" s="23">
        <v>0.23674768518518519</v>
      </c>
      <c r="T107" s="23">
        <v>6.6782407407407407E-3</v>
      </c>
    </row>
    <row r="108" spans="1:20" ht="20.100000000000001" customHeight="1" x14ac:dyDescent="0.4">
      <c r="A108" s="18" t="s">
        <v>522</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ht="20.100000000000001" customHeight="1" x14ac:dyDescent="0.4">
      <c r="A109" s="18" t="s">
        <v>521</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174</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ht="20.100000000000001" customHeight="1" x14ac:dyDescent="0.4">
      <c r="A111" s="18" t="s">
        <v>588</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520</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ht="20.100000000000001" customHeight="1" x14ac:dyDescent="0.4">
      <c r="A113" s="18" t="s">
        <v>595</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ht="20.100000000000001" customHeight="1" x14ac:dyDescent="0.4">
      <c r="A114" s="18" t="s">
        <v>582</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519</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518</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577</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113</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110</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561</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101</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574</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572</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121</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124</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125</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175</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517</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573</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565</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586</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515</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514</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599</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598</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581</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580</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587</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0</v>
      </c>
      <c r="R138" s="22">
        <v>0</v>
      </c>
      <c r="S138" s="23">
        <v>0</v>
      </c>
      <c r="T138" s="23">
        <v>0</v>
      </c>
    </row>
    <row r="139" spans="1:20" ht="20.100000000000001" customHeight="1" x14ac:dyDescent="0.4">
      <c r="A139" s="18" t="s">
        <v>513</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512</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511</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510</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576</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593</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509</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0</v>
      </c>
      <c r="R145" s="22">
        <v>0</v>
      </c>
      <c r="S145" s="23">
        <v>0</v>
      </c>
      <c r="T145" s="23">
        <v>0</v>
      </c>
    </row>
    <row r="146" spans="1:20" ht="20.100000000000001" customHeight="1" x14ac:dyDescent="0.4">
      <c r="A146" s="18" t="s">
        <v>585</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597</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0</v>
      </c>
      <c r="R147" s="22">
        <v>0</v>
      </c>
      <c r="S147" s="23">
        <v>0</v>
      </c>
      <c r="T147" s="23">
        <v>0</v>
      </c>
    </row>
    <row r="148" spans="1:20" ht="20.100000000000001" customHeight="1" x14ac:dyDescent="0.4">
      <c r="A148" s="18" t="s">
        <v>93</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575</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0</v>
      </c>
      <c r="R149" s="22">
        <v>0</v>
      </c>
      <c r="S149" s="23">
        <v>0</v>
      </c>
      <c r="T149" s="23">
        <v>0</v>
      </c>
    </row>
    <row r="150" spans="1:20" ht="20.100000000000001" customHeight="1" x14ac:dyDescent="0.4">
      <c r="A150" s="18" t="s">
        <v>594</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564</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578</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507</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562</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506</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568</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108</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563</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505</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567</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591</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583</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0</v>
      </c>
      <c r="R162" s="22">
        <v>0</v>
      </c>
      <c r="S162" s="23">
        <v>0</v>
      </c>
      <c r="T162" s="23">
        <v>0</v>
      </c>
    </row>
    <row r="163" spans="1:20" ht="20.100000000000001" customHeight="1" x14ac:dyDescent="0.4">
      <c r="A163" s="18" t="s">
        <v>119</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0</v>
      </c>
      <c r="R163" s="22">
        <v>0</v>
      </c>
      <c r="S163" s="23">
        <v>0</v>
      </c>
      <c r="T163" s="23">
        <v>0</v>
      </c>
    </row>
    <row r="164" spans="1:20" ht="20.100000000000001" customHeight="1" x14ac:dyDescent="0.4">
      <c r="A164" s="18" t="s">
        <v>504</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569</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106</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503</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501</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571</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500</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566</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570</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182</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14935</v>
      </c>
      <c r="C174" s="38">
        <v>19.345854922279791</v>
      </c>
      <c r="D174" s="38">
        <v>4.0999999999999996</v>
      </c>
      <c r="E174" s="35">
        <v>1.005787037037037E-2</v>
      </c>
      <c r="F174" s="40" t="s">
        <v>1469</v>
      </c>
      <c r="G174" s="35">
        <v>8.819444444444444E-3</v>
      </c>
      <c r="H174" s="40" t="s">
        <v>1468</v>
      </c>
      <c r="I174" s="35">
        <v>1.0648148148148149E-3</v>
      </c>
      <c r="J174" s="40" t="s">
        <v>1467</v>
      </c>
      <c r="K174" s="35">
        <v>1.7361111111111112E-4</v>
      </c>
      <c r="L174" s="35">
        <v>1.5277777777777779E-3</v>
      </c>
      <c r="M174" s="39">
        <v>1650</v>
      </c>
      <c r="N174" s="37">
        <v>0.11047874121191831</v>
      </c>
      <c r="O174" s="38">
        <v>2.931852261920088</v>
      </c>
      <c r="P174" s="37">
        <v>0.88377244998601778</v>
      </c>
      <c r="Q174" s="36">
        <v>0.31109953703703702</v>
      </c>
      <c r="R174" s="36">
        <v>0.27494212962962961</v>
      </c>
      <c r="S174" s="35">
        <v>2.8136574074074074E-2</v>
      </c>
      <c r="T174" s="35">
        <v>4.4062499999999998E-2</v>
      </c>
    </row>
    <row r="176" spans="1:20" ht="20.100000000000001" customHeight="1" x14ac:dyDescent="0.4">
      <c r="A176" s="18" t="s">
        <v>1466</v>
      </c>
    </row>
  </sheetData>
  <phoneticPr fontId="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6FF7E-26A2-468E-B330-385FC10D5EB2}">
  <sheetPr codeName="Sheet18"/>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82</v>
      </c>
      <c r="B2" s="45">
        <v>0</v>
      </c>
      <c r="C2" s="43">
        <v>0</v>
      </c>
      <c r="D2" s="18" t="s">
        <v>79</v>
      </c>
      <c r="E2" s="23">
        <v>0</v>
      </c>
      <c r="F2" s="18" t="s">
        <v>1723</v>
      </c>
      <c r="G2" s="23">
        <v>0.1188425925925926</v>
      </c>
      <c r="H2" s="18" t="s">
        <v>78</v>
      </c>
      <c r="I2" s="23">
        <v>0</v>
      </c>
      <c r="J2" s="18" t="s">
        <v>1722</v>
      </c>
      <c r="K2" s="23">
        <v>2.5949074074074076E-2</v>
      </c>
      <c r="L2" s="23">
        <v>4.3287037037037035E-3</v>
      </c>
      <c r="M2" s="44">
        <v>6</v>
      </c>
      <c r="N2" s="42"/>
      <c r="O2" s="43"/>
      <c r="P2" s="42">
        <v>0</v>
      </c>
      <c r="Q2" s="22">
        <v>0.2825462962962963</v>
      </c>
      <c r="R2" s="22">
        <v>0</v>
      </c>
      <c r="S2" s="23">
        <v>1.1631944444444445E-2</v>
      </c>
      <c r="T2" s="23">
        <v>9.7685185185185184E-3</v>
      </c>
    </row>
    <row r="3" spans="1:20" ht="20.100000000000001" customHeight="1" x14ac:dyDescent="0.4">
      <c r="A3" s="18" t="s">
        <v>101</v>
      </c>
      <c r="B3" s="45">
        <v>0</v>
      </c>
      <c r="C3" s="43">
        <v>0</v>
      </c>
      <c r="D3" s="18" t="s">
        <v>79</v>
      </c>
      <c r="E3" s="23">
        <v>0</v>
      </c>
      <c r="F3" s="18" t="s">
        <v>1721</v>
      </c>
      <c r="G3" s="23">
        <v>8.8946759259259253E-2</v>
      </c>
      <c r="H3" s="18" t="s">
        <v>78</v>
      </c>
      <c r="I3" s="23">
        <v>0</v>
      </c>
      <c r="J3" s="18" t="s">
        <v>1720</v>
      </c>
      <c r="K3" s="23">
        <v>1.2523148148148148E-2</v>
      </c>
      <c r="L3" s="23">
        <v>2.5000000000000001E-3</v>
      </c>
      <c r="M3" s="44">
        <v>5</v>
      </c>
      <c r="N3" s="42"/>
      <c r="O3" s="43"/>
      <c r="P3" s="42">
        <v>0</v>
      </c>
      <c r="Q3" s="22">
        <v>0.36131944444444447</v>
      </c>
      <c r="R3" s="22">
        <v>0</v>
      </c>
      <c r="S3" s="23">
        <v>1.8171296296296297E-3</v>
      </c>
      <c r="T3" s="23">
        <v>0</v>
      </c>
    </row>
    <row r="4" spans="1:20" ht="20.100000000000001" customHeight="1" x14ac:dyDescent="0.4">
      <c r="A4" s="18" t="s">
        <v>125</v>
      </c>
      <c r="B4" s="45">
        <v>0</v>
      </c>
      <c r="C4" s="43">
        <v>0</v>
      </c>
      <c r="D4" s="18" t="s">
        <v>79</v>
      </c>
      <c r="E4" s="23">
        <v>0</v>
      </c>
      <c r="F4" s="18" t="s">
        <v>1719</v>
      </c>
      <c r="G4" s="23">
        <v>6.8425925925925932E-2</v>
      </c>
      <c r="H4" s="18" t="s">
        <v>78</v>
      </c>
      <c r="I4" s="23">
        <v>0</v>
      </c>
      <c r="J4" s="18" t="s">
        <v>1718</v>
      </c>
      <c r="K4" s="23">
        <v>4.3518518518518515E-3</v>
      </c>
      <c r="L4" s="23">
        <v>1.0879629629629629E-3</v>
      </c>
      <c r="M4" s="44">
        <v>4</v>
      </c>
      <c r="N4" s="42"/>
      <c r="O4" s="43"/>
      <c r="P4" s="42">
        <v>0</v>
      </c>
      <c r="Q4" s="22">
        <v>0.36150462962962965</v>
      </c>
      <c r="R4" s="22">
        <v>0</v>
      </c>
      <c r="S4" s="23">
        <v>1.8055555555555555E-3</v>
      </c>
      <c r="T4" s="23">
        <v>0</v>
      </c>
    </row>
    <row r="5" spans="1:20" ht="20.100000000000001" customHeight="1" x14ac:dyDescent="0.4">
      <c r="A5" s="18" t="s">
        <v>106</v>
      </c>
      <c r="B5" s="45">
        <v>0</v>
      </c>
      <c r="C5" s="43">
        <v>0</v>
      </c>
      <c r="D5" s="18" t="s">
        <v>79</v>
      </c>
      <c r="E5" s="23">
        <v>0</v>
      </c>
      <c r="F5" s="18" t="s">
        <v>828</v>
      </c>
      <c r="G5" s="23">
        <v>5.1273148148148151E-2</v>
      </c>
      <c r="H5" s="18" t="s">
        <v>78</v>
      </c>
      <c r="I5" s="23">
        <v>0</v>
      </c>
      <c r="J5" s="18" t="s">
        <v>1717</v>
      </c>
      <c r="K5" s="23">
        <v>3.1250000000000002E-3</v>
      </c>
      <c r="L5" s="23">
        <v>1.5625000000000001E-3</v>
      </c>
      <c r="M5" s="44">
        <v>2</v>
      </c>
      <c r="N5" s="42"/>
      <c r="O5" s="43"/>
      <c r="P5" s="42">
        <v>0</v>
      </c>
      <c r="Q5" s="22">
        <v>0.35096064814814815</v>
      </c>
      <c r="R5" s="22">
        <v>0</v>
      </c>
      <c r="S5" s="23">
        <v>1.8402777777777777E-3</v>
      </c>
      <c r="T5" s="23">
        <v>0</v>
      </c>
    </row>
    <row r="6" spans="1:20" ht="20.100000000000001" customHeight="1" x14ac:dyDescent="0.4">
      <c r="A6" s="18" t="s">
        <v>113</v>
      </c>
      <c r="B6" s="45">
        <v>0</v>
      </c>
      <c r="C6" s="43">
        <v>0</v>
      </c>
      <c r="D6" s="18" t="s">
        <v>79</v>
      </c>
      <c r="E6" s="23">
        <v>0</v>
      </c>
      <c r="F6" s="18" t="s">
        <v>1716</v>
      </c>
      <c r="G6" s="23">
        <v>5.0879629629629629E-2</v>
      </c>
      <c r="H6" s="18" t="s">
        <v>78</v>
      </c>
      <c r="I6" s="23">
        <v>0</v>
      </c>
      <c r="J6" s="18" t="s">
        <v>1715</v>
      </c>
      <c r="K6" s="23">
        <v>3.0208333333333333E-3</v>
      </c>
      <c r="L6" s="23">
        <v>1.0069444444444444E-3</v>
      </c>
      <c r="M6" s="44">
        <v>3</v>
      </c>
      <c r="N6" s="42"/>
      <c r="O6" s="43"/>
      <c r="P6" s="42">
        <v>0</v>
      </c>
      <c r="Q6" s="22">
        <v>0.36260416666666667</v>
      </c>
      <c r="R6" s="22">
        <v>0</v>
      </c>
      <c r="S6" s="23">
        <v>1.8287037037037037E-3</v>
      </c>
      <c r="T6" s="23">
        <v>0</v>
      </c>
    </row>
    <row r="7" spans="1:20" ht="20.100000000000001" customHeight="1" x14ac:dyDescent="0.4">
      <c r="A7" s="18" t="s">
        <v>93</v>
      </c>
      <c r="B7" s="45">
        <v>0</v>
      </c>
      <c r="C7" s="43">
        <v>0</v>
      </c>
      <c r="D7" s="18" t="s">
        <v>79</v>
      </c>
      <c r="E7" s="23">
        <v>0</v>
      </c>
      <c r="F7" s="18" t="s">
        <v>1714</v>
      </c>
      <c r="G7" s="23">
        <v>4.4861111111111109E-2</v>
      </c>
      <c r="H7" s="18" t="s">
        <v>78</v>
      </c>
      <c r="I7" s="23">
        <v>0</v>
      </c>
      <c r="J7" s="18" t="s">
        <v>1713</v>
      </c>
      <c r="K7" s="23">
        <v>5.5208333333333333E-3</v>
      </c>
      <c r="L7" s="23">
        <v>1.8402777777777777E-3</v>
      </c>
      <c r="M7" s="44">
        <v>3</v>
      </c>
      <c r="N7" s="42"/>
      <c r="O7" s="43"/>
      <c r="P7" s="42">
        <v>0</v>
      </c>
      <c r="Q7" s="22">
        <v>0.3510300925925926</v>
      </c>
      <c r="R7" s="22">
        <v>0</v>
      </c>
      <c r="S7" s="23">
        <v>1.736111111111111E-3</v>
      </c>
      <c r="T7" s="23">
        <v>0</v>
      </c>
    </row>
    <row r="8" spans="1:20" ht="20.100000000000001" customHeight="1" x14ac:dyDescent="0.4">
      <c r="A8" s="18" t="s">
        <v>124</v>
      </c>
      <c r="B8" s="45">
        <v>0</v>
      </c>
      <c r="C8" s="43">
        <v>0</v>
      </c>
      <c r="D8" s="18" t="s">
        <v>79</v>
      </c>
      <c r="E8" s="23">
        <v>0</v>
      </c>
      <c r="F8" s="18" t="s">
        <v>1712</v>
      </c>
      <c r="G8" s="23">
        <v>4.3564814814814813E-2</v>
      </c>
      <c r="H8" s="18" t="s">
        <v>78</v>
      </c>
      <c r="I8" s="23">
        <v>0</v>
      </c>
      <c r="J8" s="18" t="s">
        <v>1711</v>
      </c>
      <c r="K8" s="23">
        <v>8.1481481481481474E-3</v>
      </c>
      <c r="L8" s="23">
        <v>2.0370370370370369E-3</v>
      </c>
      <c r="M8" s="44">
        <v>4</v>
      </c>
      <c r="N8" s="42"/>
      <c r="O8" s="43"/>
      <c r="P8" s="42">
        <v>0</v>
      </c>
      <c r="Q8" s="22">
        <v>0.36613425925925924</v>
      </c>
      <c r="R8" s="22">
        <v>0</v>
      </c>
      <c r="S8" s="23">
        <v>2.7546296296296294E-3</v>
      </c>
      <c r="T8" s="23">
        <v>0</v>
      </c>
    </row>
    <row r="9" spans="1:20" ht="20.100000000000001" customHeight="1" x14ac:dyDescent="0.4">
      <c r="A9" s="18" t="s">
        <v>108</v>
      </c>
      <c r="B9" s="45">
        <v>0</v>
      </c>
      <c r="C9" s="43">
        <v>0</v>
      </c>
      <c r="D9" s="18" t="s">
        <v>79</v>
      </c>
      <c r="E9" s="23">
        <v>0</v>
      </c>
      <c r="F9" s="18" t="s">
        <v>294</v>
      </c>
      <c r="G9" s="23">
        <v>3.5833333333333335E-2</v>
      </c>
      <c r="H9" s="18" t="s">
        <v>78</v>
      </c>
      <c r="I9" s="23">
        <v>0</v>
      </c>
      <c r="J9" s="18" t="s">
        <v>273</v>
      </c>
      <c r="K9" s="23">
        <v>6.2615740740740739E-3</v>
      </c>
      <c r="L9" s="23">
        <v>2.0833333333333333E-3</v>
      </c>
      <c r="M9" s="44">
        <v>3</v>
      </c>
      <c r="N9" s="42"/>
      <c r="O9" s="43"/>
      <c r="P9" s="42">
        <v>0</v>
      </c>
      <c r="Q9" s="22">
        <v>0.37082175925925925</v>
      </c>
      <c r="R9" s="22">
        <v>0</v>
      </c>
      <c r="S9" s="23">
        <v>2.7314814814814814E-3</v>
      </c>
      <c r="T9" s="23">
        <v>0</v>
      </c>
    </row>
    <row r="10" spans="1:20" ht="20.100000000000001" customHeight="1" x14ac:dyDescent="0.4">
      <c r="A10" s="18" t="s">
        <v>519</v>
      </c>
      <c r="B10" s="45">
        <v>0</v>
      </c>
      <c r="C10" s="43">
        <v>0</v>
      </c>
      <c r="D10" s="18" t="s">
        <v>79</v>
      </c>
      <c r="E10" s="23">
        <v>0</v>
      </c>
      <c r="F10" s="18" t="s">
        <v>1710</v>
      </c>
      <c r="G10" s="23">
        <v>2.8148148148148148E-2</v>
      </c>
      <c r="H10" s="18" t="s">
        <v>78</v>
      </c>
      <c r="I10" s="23">
        <v>0</v>
      </c>
      <c r="J10" s="18" t="s">
        <v>1709</v>
      </c>
      <c r="K10" s="23">
        <v>1.0983796296296297E-2</v>
      </c>
      <c r="L10" s="23">
        <v>2.7430555555555554E-3</v>
      </c>
      <c r="M10" s="44">
        <v>4</v>
      </c>
      <c r="N10" s="42"/>
      <c r="O10" s="43"/>
      <c r="P10" s="42">
        <v>0</v>
      </c>
      <c r="Q10" s="22">
        <v>0.25074074074074076</v>
      </c>
      <c r="R10" s="22">
        <v>0</v>
      </c>
      <c r="S10" s="23">
        <v>0</v>
      </c>
      <c r="T10" s="23">
        <v>0</v>
      </c>
    </row>
    <row r="11" spans="1:20" ht="20.100000000000001" customHeight="1" x14ac:dyDescent="0.4">
      <c r="A11" s="18" t="s">
        <v>119</v>
      </c>
      <c r="B11" s="45">
        <v>53</v>
      </c>
      <c r="C11" s="43">
        <v>6.625</v>
      </c>
      <c r="D11" s="43">
        <v>2.1</v>
      </c>
      <c r="E11" s="23">
        <v>1.923611111111111E-2</v>
      </c>
      <c r="F11" s="18" t="s">
        <v>1708</v>
      </c>
      <c r="G11" s="23">
        <v>1.7777777777777778E-2</v>
      </c>
      <c r="H11" s="18" t="s">
        <v>1707</v>
      </c>
      <c r="I11" s="23">
        <v>3.9351851851851852E-4</v>
      </c>
      <c r="J11" s="18" t="s">
        <v>1706</v>
      </c>
      <c r="K11" s="23">
        <v>1.0648148148148149E-3</v>
      </c>
      <c r="L11" s="23">
        <v>1.8171296296296297E-3</v>
      </c>
      <c r="M11" s="44">
        <v>31</v>
      </c>
      <c r="N11" s="42">
        <v>0.58490566037735847</v>
      </c>
      <c r="O11" s="43">
        <v>1.9227545260412107</v>
      </c>
      <c r="P11" s="42">
        <v>0.42398104515400376</v>
      </c>
      <c r="Q11" s="22">
        <v>0.33861111111111108</v>
      </c>
      <c r="R11" s="22">
        <v>0.14356481481481481</v>
      </c>
      <c r="S11" s="23">
        <v>1.4548611111111111E-2</v>
      </c>
      <c r="T11" s="23">
        <v>2.3796296296296298E-2</v>
      </c>
    </row>
    <row r="12" spans="1:20" ht="20.100000000000001" customHeight="1" x14ac:dyDescent="0.4">
      <c r="A12" s="18" t="s">
        <v>112</v>
      </c>
      <c r="B12" s="45">
        <v>255</v>
      </c>
      <c r="C12" s="43">
        <v>13.421052631578947</v>
      </c>
      <c r="D12" s="43">
        <v>2.4</v>
      </c>
      <c r="E12" s="23">
        <v>1.7013888888888887E-2</v>
      </c>
      <c r="F12" s="18" t="s">
        <v>1705</v>
      </c>
      <c r="G12" s="23">
        <v>1.525462962962963E-2</v>
      </c>
      <c r="H12" s="18" t="s">
        <v>1704</v>
      </c>
      <c r="I12" s="23">
        <v>1.2037037037037038E-3</v>
      </c>
      <c r="J12" s="18" t="s">
        <v>1703</v>
      </c>
      <c r="K12" s="23">
        <v>5.5555555555555556E-4</v>
      </c>
      <c r="L12" s="23">
        <v>1.4351851851851852E-3</v>
      </c>
      <c r="M12" s="44">
        <v>98</v>
      </c>
      <c r="N12" s="42">
        <v>0.3843137254901961</v>
      </c>
      <c r="O12" s="43">
        <v>1.8046018160148414</v>
      </c>
      <c r="P12" s="42">
        <v>0.95048715253950689</v>
      </c>
      <c r="Q12" s="22">
        <v>0.32601851851851854</v>
      </c>
      <c r="R12" s="22">
        <v>0.30988425925925928</v>
      </c>
      <c r="S12" s="23">
        <v>1.4166666666666666E-2</v>
      </c>
      <c r="T12" s="23">
        <v>4.898148148148148E-2</v>
      </c>
    </row>
    <row r="13" spans="1:20" ht="20.100000000000001" customHeight="1" x14ac:dyDescent="0.4">
      <c r="A13" s="18" t="s">
        <v>129</v>
      </c>
      <c r="B13" s="45">
        <v>278</v>
      </c>
      <c r="C13" s="43">
        <v>14.631578947368421</v>
      </c>
      <c r="D13" s="43">
        <v>2.6</v>
      </c>
      <c r="E13" s="23">
        <v>1.5868055555555555E-2</v>
      </c>
      <c r="F13" s="18" t="s">
        <v>1702</v>
      </c>
      <c r="G13" s="23">
        <v>1.4467592592592593E-2</v>
      </c>
      <c r="H13" s="18" t="s">
        <v>1701</v>
      </c>
      <c r="I13" s="23">
        <v>1.25E-3</v>
      </c>
      <c r="J13" s="18" t="s">
        <v>1700</v>
      </c>
      <c r="K13" s="23">
        <v>1.5046296296296297E-4</v>
      </c>
      <c r="L13" s="23">
        <v>1.3425925925925925E-3</v>
      </c>
      <c r="M13" s="44">
        <v>31</v>
      </c>
      <c r="N13" s="42">
        <v>0.11151079136690648</v>
      </c>
      <c r="O13" s="43">
        <v>1.9786792408595431</v>
      </c>
      <c r="P13" s="42">
        <v>0.93527176731268535</v>
      </c>
      <c r="Q13" s="22">
        <v>0.32943287037037039</v>
      </c>
      <c r="R13" s="22">
        <v>0.30811342592592594</v>
      </c>
      <c r="S13" s="23">
        <v>1.4490740740740742E-2</v>
      </c>
      <c r="T13" s="23">
        <v>4.6296296296296294E-2</v>
      </c>
    </row>
    <row r="14" spans="1:20" ht="20.100000000000001" customHeight="1" x14ac:dyDescent="0.4">
      <c r="A14" s="18" t="s">
        <v>558</v>
      </c>
      <c r="B14" s="45">
        <v>60</v>
      </c>
      <c r="C14" s="43">
        <v>15</v>
      </c>
      <c r="D14" s="43">
        <v>2.6</v>
      </c>
      <c r="E14" s="23">
        <v>1.5787037037037037E-2</v>
      </c>
      <c r="F14" s="18" t="s">
        <v>1699</v>
      </c>
      <c r="G14" s="23">
        <v>1.3773148148148149E-2</v>
      </c>
      <c r="H14" s="18" t="s">
        <v>1698</v>
      </c>
      <c r="I14" s="23">
        <v>1.3194444444444445E-3</v>
      </c>
      <c r="J14" s="18" t="s">
        <v>1697</v>
      </c>
      <c r="K14" s="23">
        <v>6.9444444444444447E-4</v>
      </c>
      <c r="L14" s="23">
        <v>2.7662037037037039E-3</v>
      </c>
      <c r="M14" s="44">
        <v>15</v>
      </c>
      <c r="N14" s="42">
        <v>0.25</v>
      </c>
      <c r="O14" s="43">
        <v>2.2077337875350387</v>
      </c>
      <c r="P14" s="42">
        <v>0.89749117260630362</v>
      </c>
      <c r="Q14" s="22">
        <v>0.31542824074074072</v>
      </c>
      <c r="R14" s="22">
        <v>0.28309027777777779</v>
      </c>
      <c r="S14" s="23">
        <v>1.9097222222222224E-2</v>
      </c>
      <c r="T14" s="23">
        <v>4.9560185185185186E-2</v>
      </c>
    </row>
    <row r="15" spans="1:20" ht="20.100000000000001" customHeight="1" x14ac:dyDescent="0.4">
      <c r="A15" s="18" t="s">
        <v>114</v>
      </c>
      <c r="B15" s="45">
        <v>270</v>
      </c>
      <c r="C15" s="43">
        <v>14.210526315789474</v>
      </c>
      <c r="D15" s="43">
        <v>2.6</v>
      </c>
      <c r="E15" s="23">
        <v>1.5902777777777776E-2</v>
      </c>
      <c r="F15" s="18" t="s">
        <v>1696</v>
      </c>
      <c r="G15" s="23">
        <v>1.3634259259259259E-2</v>
      </c>
      <c r="H15" s="18" t="s">
        <v>1695</v>
      </c>
      <c r="I15" s="23">
        <v>1.736111111111111E-3</v>
      </c>
      <c r="J15" s="18" t="s">
        <v>1694</v>
      </c>
      <c r="K15" s="23">
        <v>5.4398148148148144E-4</v>
      </c>
      <c r="L15" s="23">
        <v>1.4699074074074074E-3</v>
      </c>
      <c r="M15" s="44">
        <v>99</v>
      </c>
      <c r="N15" s="42">
        <v>0.36666666666666664</v>
      </c>
      <c r="O15" s="43">
        <v>1.9314520513451492</v>
      </c>
      <c r="P15" s="42">
        <v>0.94751510570997688</v>
      </c>
      <c r="Q15" s="22">
        <v>0.32354166666666667</v>
      </c>
      <c r="R15" s="22">
        <v>0.30656250000000002</v>
      </c>
      <c r="S15" s="23">
        <v>1.6168981481481482E-2</v>
      </c>
      <c r="T15" s="23">
        <v>4.8645833333333333E-2</v>
      </c>
    </row>
    <row r="16" spans="1:20" ht="20.100000000000001" customHeight="1" x14ac:dyDescent="0.4">
      <c r="A16" s="18" t="s">
        <v>122</v>
      </c>
      <c r="B16" s="45">
        <v>268</v>
      </c>
      <c r="C16" s="43">
        <v>15.764705882352942</v>
      </c>
      <c r="D16" s="43">
        <v>2.8</v>
      </c>
      <c r="E16" s="23">
        <v>1.4791666666666667E-2</v>
      </c>
      <c r="F16" s="18" t="s">
        <v>1693</v>
      </c>
      <c r="G16" s="23">
        <v>1.3159722222222222E-2</v>
      </c>
      <c r="H16" s="18" t="s">
        <v>1692</v>
      </c>
      <c r="I16" s="23">
        <v>1.4120370370370369E-3</v>
      </c>
      <c r="J16" s="18" t="s">
        <v>1691</v>
      </c>
      <c r="K16" s="23">
        <v>2.199074074074074E-4</v>
      </c>
      <c r="L16" s="23">
        <v>7.0601851851851847E-4</v>
      </c>
      <c r="M16" s="44">
        <v>82</v>
      </c>
      <c r="N16" s="42">
        <v>0.30597014925373134</v>
      </c>
      <c r="O16" s="43">
        <v>2.115042988741993</v>
      </c>
      <c r="P16" s="42">
        <v>0.94618222399905283</v>
      </c>
      <c r="Q16" s="22">
        <v>0.32822916666666668</v>
      </c>
      <c r="R16" s="22">
        <v>0.31056712962962962</v>
      </c>
      <c r="S16" s="23">
        <v>1.7210648148148149E-2</v>
      </c>
      <c r="T16" s="23">
        <v>4.884259259259259E-2</v>
      </c>
    </row>
    <row r="17" spans="1:20" ht="20.100000000000001" customHeight="1" x14ac:dyDescent="0.4">
      <c r="A17" s="18" t="s">
        <v>110</v>
      </c>
      <c r="B17" s="45">
        <v>82</v>
      </c>
      <c r="C17" s="43">
        <v>9.1111111111111107</v>
      </c>
      <c r="D17" s="43">
        <v>2.7</v>
      </c>
      <c r="E17" s="23">
        <v>1.5428240740740741E-2</v>
      </c>
      <c r="F17" s="18" t="s">
        <v>1690</v>
      </c>
      <c r="G17" s="23">
        <v>1.3055555555555556E-2</v>
      </c>
      <c r="H17" s="18" t="s">
        <v>1689</v>
      </c>
      <c r="I17" s="23">
        <v>1.4004629629629629E-3</v>
      </c>
      <c r="J17" s="18" t="s">
        <v>1688</v>
      </c>
      <c r="K17" s="23">
        <v>9.7222222222222219E-4</v>
      </c>
      <c r="L17" s="23">
        <v>1.5046296296296296E-3</v>
      </c>
      <c r="M17" s="44">
        <v>53</v>
      </c>
      <c r="N17" s="42">
        <v>0.64634146341463417</v>
      </c>
      <c r="O17" s="43">
        <v>2.4534736374506991</v>
      </c>
      <c r="P17" s="42">
        <v>0.51631042342617461</v>
      </c>
      <c r="Q17" s="22">
        <v>0.2996875</v>
      </c>
      <c r="R17" s="22">
        <v>0.1547337962962963</v>
      </c>
      <c r="S17" s="23">
        <v>8.3217592592592596E-3</v>
      </c>
      <c r="T17" s="23">
        <v>2.6863425925925926E-2</v>
      </c>
    </row>
    <row r="18" spans="1:20" ht="20.100000000000001" customHeight="1" x14ac:dyDescent="0.4">
      <c r="A18" s="18" t="s">
        <v>123</v>
      </c>
      <c r="B18" s="45">
        <v>291</v>
      </c>
      <c r="C18" s="43">
        <v>15.315789473684211</v>
      </c>
      <c r="D18" s="43">
        <v>2.9</v>
      </c>
      <c r="E18" s="23">
        <v>1.4178240740740741E-2</v>
      </c>
      <c r="F18" s="18" t="s">
        <v>1687</v>
      </c>
      <c r="G18" s="23">
        <v>1.2500000000000001E-2</v>
      </c>
      <c r="H18" s="18" t="s">
        <v>1686</v>
      </c>
      <c r="I18" s="23">
        <v>1.3657407407407407E-3</v>
      </c>
      <c r="J18" s="18" t="s">
        <v>1685</v>
      </c>
      <c r="K18" s="23">
        <v>3.2407407407407406E-4</v>
      </c>
      <c r="L18" s="23">
        <v>1.8171296296296297E-3</v>
      </c>
      <c r="M18" s="44">
        <v>51</v>
      </c>
      <c r="N18" s="42">
        <v>0.17525773195876287</v>
      </c>
      <c r="O18" s="43">
        <v>2.0915662216080215</v>
      </c>
      <c r="P18" s="42">
        <v>0.92910011517555235</v>
      </c>
      <c r="Q18" s="22">
        <v>0.32839120370370373</v>
      </c>
      <c r="R18" s="22">
        <v>0.30511574074074072</v>
      </c>
      <c r="S18" s="23">
        <v>1.7280092592592593E-2</v>
      </c>
      <c r="T18" s="23">
        <v>4.6296296296296294E-2</v>
      </c>
    </row>
    <row r="19" spans="1:20" ht="20.100000000000001" customHeight="1" x14ac:dyDescent="0.4">
      <c r="A19" s="18" t="s">
        <v>131</v>
      </c>
      <c r="B19" s="45">
        <v>270</v>
      </c>
      <c r="C19" s="43">
        <v>14.210526315789474</v>
      </c>
      <c r="D19" s="43">
        <v>3</v>
      </c>
      <c r="E19" s="23">
        <v>1.3715277777777778E-2</v>
      </c>
      <c r="F19" s="18" t="s">
        <v>1684</v>
      </c>
      <c r="G19" s="23">
        <v>1.2372685185185184E-2</v>
      </c>
      <c r="H19" s="18" t="s">
        <v>1683</v>
      </c>
      <c r="I19" s="23">
        <v>1.0879629629629629E-3</v>
      </c>
      <c r="J19" s="18" t="s">
        <v>120</v>
      </c>
      <c r="K19" s="23">
        <v>2.5462962962962961E-4</v>
      </c>
      <c r="L19" s="23">
        <v>1.1342592592592593E-3</v>
      </c>
      <c r="M19" s="44">
        <v>62</v>
      </c>
      <c r="N19" s="42">
        <v>0.22962962962962963</v>
      </c>
      <c r="O19" s="43">
        <v>2.1188305433948234</v>
      </c>
      <c r="P19" s="42">
        <v>0.85376698087732084</v>
      </c>
      <c r="Q19" s="22">
        <v>0.32731481481481484</v>
      </c>
      <c r="R19" s="22">
        <v>0.27944444444444444</v>
      </c>
      <c r="S19" s="23">
        <v>1.712962962962963E-2</v>
      </c>
      <c r="T19" s="23">
        <v>4.8634259259259259E-2</v>
      </c>
    </row>
    <row r="20" spans="1:20" ht="20.100000000000001" customHeight="1" x14ac:dyDescent="0.4">
      <c r="A20" s="18" t="s">
        <v>121</v>
      </c>
      <c r="B20" s="45">
        <v>109</v>
      </c>
      <c r="C20" s="43">
        <v>9.0833333333333339</v>
      </c>
      <c r="D20" s="43">
        <v>2.9</v>
      </c>
      <c r="E20" s="23">
        <v>1.4293981481481482E-2</v>
      </c>
      <c r="F20" s="18" t="s">
        <v>1682</v>
      </c>
      <c r="G20" s="23">
        <v>1.1134259259259259E-2</v>
      </c>
      <c r="H20" s="18" t="s">
        <v>1681</v>
      </c>
      <c r="I20" s="23">
        <v>2.4421296296296296E-3</v>
      </c>
      <c r="J20" s="18" t="s">
        <v>1680</v>
      </c>
      <c r="K20" s="23">
        <v>7.291666666666667E-4</v>
      </c>
      <c r="L20" s="23">
        <v>1.5509259259259259E-3</v>
      </c>
      <c r="M20" s="44">
        <v>51</v>
      </c>
      <c r="N20" s="42">
        <v>0.46788990825688076</v>
      </c>
      <c r="O20" s="43">
        <v>2.3876981991826844</v>
      </c>
      <c r="P20" s="42">
        <v>0.50181715855614406</v>
      </c>
      <c r="Q20" s="22">
        <v>0.31586805555555558</v>
      </c>
      <c r="R20" s="22">
        <v>0.15850694444444444</v>
      </c>
      <c r="S20" s="23">
        <v>1.0821759259259258E-2</v>
      </c>
      <c r="T20" s="23">
        <v>2.8402777777777777E-2</v>
      </c>
    </row>
    <row r="21" spans="1:20" ht="20.100000000000001" customHeight="1" x14ac:dyDescent="0.4">
      <c r="A21" s="18" t="s">
        <v>128</v>
      </c>
      <c r="B21" s="45">
        <v>347</v>
      </c>
      <c r="C21" s="43">
        <v>18.263157894736842</v>
      </c>
      <c r="D21" s="43">
        <v>3.5</v>
      </c>
      <c r="E21" s="23">
        <v>1.1597222222222222E-2</v>
      </c>
      <c r="F21" s="18" t="s">
        <v>1679</v>
      </c>
      <c r="G21" s="23">
        <v>1.1076388888888889E-2</v>
      </c>
      <c r="H21" s="18" t="s">
        <v>1678</v>
      </c>
      <c r="I21" s="23">
        <v>4.5138888888888887E-4</v>
      </c>
      <c r="J21" s="18" t="s">
        <v>1677</v>
      </c>
      <c r="K21" s="23">
        <v>6.9444444444444444E-5</v>
      </c>
      <c r="L21" s="23">
        <v>9.0277777777777774E-4</v>
      </c>
      <c r="M21" s="44">
        <v>27</v>
      </c>
      <c r="N21" s="42">
        <v>7.7809798270893377E-2</v>
      </c>
      <c r="O21" s="43">
        <v>2.4800671403331518</v>
      </c>
      <c r="P21" s="42">
        <v>0.94915446951816484</v>
      </c>
      <c r="Q21" s="22">
        <v>0.32326388888888891</v>
      </c>
      <c r="R21" s="22">
        <v>0.30682870370370369</v>
      </c>
      <c r="S21" s="23">
        <v>2.0706018518518519E-2</v>
      </c>
      <c r="T21" s="23">
        <v>4.8506944444444443E-2</v>
      </c>
    </row>
    <row r="22" spans="1:20" ht="20.100000000000001" customHeight="1" x14ac:dyDescent="0.4">
      <c r="A22" s="18" t="s">
        <v>118</v>
      </c>
      <c r="B22" s="45">
        <v>329</v>
      </c>
      <c r="C22" s="43">
        <v>17.315789473684209</v>
      </c>
      <c r="D22" s="43">
        <v>3.3</v>
      </c>
      <c r="E22" s="23">
        <v>1.2453703703703703E-2</v>
      </c>
      <c r="F22" s="18" t="s">
        <v>1676</v>
      </c>
      <c r="G22" s="23">
        <v>1.105324074074074E-2</v>
      </c>
      <c r="H22" s="18" t="s">
        <v>1675</v>
      </c>
      <c r="I22" s="23">
        <v>1.238425925925926E-3</v>
      </c>
      <c r="J22" s="18" t="s">
        <v>1674</v>
      </c>
      <c r="K22" s="23">
        <v>1.7361111111111112E-4</v>
      </c>
      <c r="L22" s="23">
        <v>1.261574074074074E-3</v>
      </c>
      <c r="M22" s="44">
        <v>44</v>
      </c>
      <c r="N22" s="42">
        <v>0.1337386018237082</v>
      </c>
      <c r="O22" s="43">
        <v>2.2761962470678188</v>
      </c>
      <c r="P22" s="42">
        <v>0.94133102170789229</v>
      </c>
      <c r="Q22" s="22">
        <v>0.33672453703703703</v>
      </c>
      <c r="R22" s="22">
        <v>0.31696759259259261</v>
      </c>
      <c r="S22" s="23">
        <v>1.5208333333333334E-2</v>
      </c>
      <c r="T22" s="23">
        <v>4.732638888888889E-2</v>
      </c>
    </row>
    <row r="23" spans="1:20" ht="20.100000000000001" customHeight="1" x14ac:dyDescent="0.4">
      <c r="A23" s="18" t="s">
        <v>116</v>
      </c>
      <c r="B23" s="45">
        <v>271</v>
      </c>
      <c r="C23" s="43">
        <v>16.9375</v>
      </c>
      <c r="D23" s="43">
        <v>3.3</v>
      </c>
      <c r="E23" s="23">
        <v>1.2326388888888888E-2</v>
      </c>
      <c r="F23" s="18" t="s">
        <v>1673</v>
      </c>
      <c r="G23" s="23">
        <v>1.0717592592592593E-2</v>
      </c>
      <c r="H23" s="18" t="s">
        <v>1672</v>
      </c>
      <c r="I23" s="23">
        <v>1.4467592592592592E-3</v>
      </c>
      <c r="J23" s="18" t="s">
        <v>1671</v>
      </c>
      <c r="K23" s="23">
        <v>1.6203703703703703E-4</v>
      </c>
      <c r="L23" s="23">
        <v>5.7870370370370367E-4</v>
      </c>
      <c r="M23" s="44">
        <v>76</v>
      </c>
      <c r="N23" s="42">
        <v>0.28044280442804426</v>
      </c>
      <c r="O23" s="43">
        <v>2.3842912976757353</v>
      </c>
      <c r="P23" s="42">
        <v>0.92233885158423212</v>
      </c>
      <c r="Q23" s="22">
        <v>0.32091435185185185</v>
      </c>
      <c r="R23" s="22">
        <v>0.29599537037037038</v>
      </c>
      <c r="S23" s="23">
        <v>2.9548611111111112E-2</v>
      </c>
      <c r="T23" s="23">
        <v>4.2256944444444444E-2</v>
      </c>
    </row>
    <row r="24" spans="1:20" ht="20.100000000000001" customHeight="1" x14ac:dyDescent="0.4">
      <c r="A24" s="18" t="s">
        <v>98</v>
      </c>
      <c r="B24" s="45">
        <v>281</v>
      </c>
      <c r="C24" s="43">
        <v>16.529411764705884</v>
      </c>
      <c r="D24" s="43">
        <v>3.4</v>
      </c>
      <c r="E24" s="23">
        <v>1.2060185185185186E-2</v>
      </c>
      <c r="F24" s="18" t="s">
        <v>1670</v>
      </c>
      <c r="G24" s="23">
        <v>1.0671296296296297E-2</v>
      </c>
      <c r="H24" s="18" t="s">
        <v>1669</v>
      </c>
      <c r="I24" s="23">
        <v>1.2268518518518518E-3</v>
      </c>
      <c r="J24" s="18" t="s">
        <v>1668</v>
      </c>
      <c r="K24" s="23">
        <v>1.7361111111111112E-4</v>
      </c>
      <c r="L24" s="23">
        <v>7.7546296296296293E-4</v>
      </c>
      <c r="M24" s="44">
        <v>61</v>
      </c>
      <c r="N24" s="42">
        <v>0.21708185053380782</v>
      </c>
      <c r="O24" s="43">
        <v>2.3945823242442859</v>
      </c>
      <c r="P24" s="42">
        <v>0.92381176954591415</v>
      </c>
      <c r="Q24" s="22">
        <v>0.31134259259259262</v>
      </c>
      <c r="R24" s="22">
        <v>0.28761574074074076</v>
      </c>
      <c r="S24" s="23">
        <v>1.8958333333333334E-2</v>
      </c>
      <c r="T24" s="23">
        <v>4.9664351851851848E-2</v>
      </c>
    </row>
    <row r="25" spans="1:20" ht="20.100000000000001" customHeight="1" x14ac:dyDescent="0.4">
      <c r="A25" s="18" t="s">
        <v>105</v>
      </c>
      <c r="B25" s="45">
        <v>317</v>
      </c>
      <c r="C25" s="43">
        <v>18.647058823529413</v>
      </c>
      <c r="D25" s="43">
        <v>3.5</v>
      </c>
      <c r="E25" s="23">
        <v>1.1585648148148149E-2</v>
      </c>
      <c r="F25" s="18" t="s">
        <v>1667</v>
      </c>
      <c r="G25" s="23">
        <v>1.0601851851851852E-2</v>
      </c>
      <c r="H25" s="18" t="s">
        <v>1666</v>
      </c>
      <c r="I25" s="23">
        <v>7.9861111111111116E-4</v>
      </c>
      <c r="J25" s="18" t="s">
        <v>1665</v>
      </c>
      <c r="K25" s="23">
        <v>1.8518518518518518E-4</v>
      </c>
      <c r="L25" s="23">
        <v>1.2962962962962963E-3</v>
      </c>
      <c r="M25" s="44">
        <v>45</v>
      </c>
      <c r="N25" s="42">
        <v>0.14195583596214512</v>
      </c>
      <c r="O25" s="43">
        <v>2.5185753595056113</v>
      </c>
      <c r="P25" s="42">
        <v>0.9441255365639093</v>
      </c>
      <c r="Q25" s="22">
        <v>0.32674768518518521</v>
      </c>
      <c r="R25" s="22">
        <v>0.30849537037037039</v>
      </c>
      <c r="S25" s="23">
        <v>1.5995370370370372E-2</v>
      </c>
      <c r="T25" s="23">
        <v>4.9004629629629627E-2</v>
      </c>
    </row>
    <row r="26" spans="1:20" ht="20.100000000000001" customHeight="1" x14ac:dyDescent="0.4">
      <c r="A26" s="18" t="s">
        <v>130</v>
      </c>
      <c r="B26" s="45">
        <v>231</v>
      </c>
      <c r="C26" s="43">
        <v>16.5</v>
      </c>
      <c r="D26" s="43">
        <v>3.4</v>
      </c>
      <c r="E26" s="23">
        <v>1.2037037037037037E-2</v>
      </c>
      <c r="F26" s="18" t="s">
        <v>1664</v>
      </c>
      <c r="G26" s="23">
        <v>1.0590277777777778E-2</v>
      </c>
      <c r="H26" s="18" t="s">
        <v>1663</v>
      </c>
      <c r="I26" s="23">
        <v>1.0879629629629629E-3</v>
      </c>
      <c r="J26" s="18" t="s">
        <v>1662</v>
      </c>
      <c r="K26" s="23">
        <v>3.7037037037037035E-4</v>
      </c>
      <c r="L26" s="23">
        <v>9.0277777777777774E-4</v>
      </c>
      <c r="M26" s="44">
        <v>93</v>
      </c>
      <c r="N26" s="42">
        <v>0.40259740259740262</v>
      </c>
      <c r="O26" s="43">
        <v>2.2354375096763781</v>
      </c>
      <c r="P26" s="42">
        <v>0.97296625643580947</v>
      </c>
      <c r="Q26" s="22">
        <v>0.31608796296296299</v>
      </c>
      <c r="R26" s="22">
        <v>0.30754629629629632</v>
      </c>
      <c r="S26" s="23">
        <v>1.7546296296296296E-2</v>
      </c>
      <c r="T26" s="23">
        <v>5.0902777777777776E-2</v>
      </c>
    </row>
    <row r="27" spans="1:20" ht="20.100000000000001" customHeight="1" x14ac:dyDescent="0.4">
      <c r="A27" s="18" t="s">
        <v>107</v>
      </c>
      <c r="B27" s="45">
        <v>307</v>
      </c>
      <c r="C27" s="43">
        <v>17.055555555555557</v>
      </c>
      <c r="D27" s="43">
        <v>3.7</v>
      </c>
      <c r="E27" s="23">
        <v>1.1134259259259259E-2</v>
      </c>
      <c r="F27" s="18" t="s">
        <v>1661</v>
      </c>
      <c r="G27" s="23">
        <v>1.0185185185185186E-2</v>
      </c>
      <c r="H27" s="18" t="s">
        <v>1660</v>
      </c>
      <c r="I27" s="23">
        <v>7.0601851851851847E-4</v>
      </c>
      <c r="J27" s="18" t="s">
        <v>1659</v>
      </c>
      <c r="K27" s="23">
        <v>2.4305555555555555E-4</v>
      </c>
      <c r="L27" s="23">
        <v>1.4004629629629629E-3</v>
      </c>
      <c r="M27" s="44">
        <v>53</v>
      </c>
      <c r="N27" s="42">
        <v>0.17263843648208468</v>
      </c>
      <c r="O27" s="43">
        <v>2.4203023104310537</v>
      </c>
      <c r="P27" s="42">
        <v>0.95817972615278701</v>
      </c>
      <c r="Q27" s="22">
        <v>0.3064351851851852</v>
      </c>
      <c r="R27" s="22">
        <v>0.29362268518518519</v>
      </c>
      <c r="S27" s="23">
        <v>2.0300925925925927E-2</v>
      </c>
      <c r="T27" s="23">
        <v>4.6932870370370368E-2</v>
      </c>
    </row>
    <row r="28" spans="1:20" ht="20.100000000000001" customHeight="1" x14ac:dyDescent="0.4">
      <c r="A28" s="18" t="s">
        <v>100</v>
      </c>
      <c r="B28" s="45">
        <v>226</v>
      </c>
      <c r="C28" s="43">
        <v>15.066666666666666</v>
      </c>
      <c r="D28" s="43">
        <v>3.4</v>
      </c>
      <c r="E28" s="23">
        <v>1.1990740740740741E-2</v>
      </c>
      <c r="F28" s="18" t="s">
        <v>1658</v>
      </c>
      <c r="G28" s="23">
        <v>1.0150462962962964E-2</v>
      </c>
      <c r="H28" s="18" t="s">
        <v>1657</v>
      </c>
      <c r="I28" s="23">
        <v>1.6782407407407408E-3</v>
      </c>
      <c r="J28" s="18" t="s">
        <v>1656</v>
      </c>
      <c r="K28" s="23">
        <v>1.7361111111111112E-4</v>
      </c>
      <c r="L28" s="23">
        <v>6.5972222222222224E-4</v>
      </c>
      <c r="M28" s="44">
        <v>58</v>
      </c>
      <c r="N28" s="42">
        <v>0.25663716814159293</v>
      </c>
      <c r="O28" s="43">
        <v>2.3200166327170804</v>
      </c>
      <c r="P28" s="42">
        <v>0.84955821546716237</v>
      </c>
      <c r="Q28" s="22">
        <v>0.31850694444444444</v>
      </c>
      <c r="R28" s="22">
        <v>0.27059027777777778</v>
      </c>
      <c r="S28" s="23">
        <v>1.8136574074074076E-2</v>
      </c>
      <c r="T28" s="23">
        <v>4.971064814814815E-2</v>
      </c>
    </row>
    <row r="29" spans="1:20" ht="20.100000000000001" customHeight="1" x14ac:dyDescent="0.4">
      <c r="A29" s="18" t="s">
        <v>111</v>
      </c>
      <c r="B29" s="45">
        <v>277</v>
      </c>
      <c r="C29" s="43">
        <v>16.294117647058822</v>
      </c>
      <c r="D29" s="43">
        <v>3.4</v>
      </c>
      <c r="E29" s="23">
        <v>1.2106481481481482E-2</v>
      </c>
      <c r="F29" s="18" t="s">
        <v>1655</v>
      </c>
      <c r="G29" s="23">
        <v>9.9537037037037042E-3</v>
      </c>
      <c r="H29" s="18" t="s">
        <v>1654</v>
      </c>
      <c r="I29" s="23">
        <v>1.6319444444444445E-3</v>
      </c>
      <c r="J29" s="18" t="s">
        <v>1653</v>
      </c>
      <c r="K29" s="23">
        <v>5.2083333333333333E-4</v>
      </c>
      <c r="L29" s="23">
        <v>1.4120370370370369E-3</v>
      </c>
      <c r="M29" s="44">
        <v>103</v>
      </c>
      <c r="N29" s="42">
        <v>0.37184115523465705</v>
      </c>
      <c r="O29" s="43">
        <v>2.2991912751473667</v>
      </c>
      <c r="P29" s="42">
        <v>0.93652991034041511</v>
      </c>
      <c r="Q29" s="22">
        <v>0.3153009259259259</v>
      </c>
      <c r="R29" s="22">
        <v>0.29528935185185184</v>
      </c>
      <c r="S29" s="23">
        <v>2.2534722222222223E-2</v>
      </c>
      <c r="T29" s="23">
        <v>4.8148148148148148E-2</v>
      </c>
    </row>
    <row r="30" spans="1:20" ht="20.100000000000001" customHeight="1" x14ac:dyDescent="0.4">
      <c r="A30" s="18" t="s">
        <v>117</v>
      </c>
      <c r="B30" s="45">
        <v>314</v>
      </c>
      <c r="C30" s="43">
        <v>17.444444444444443</v>
      </c>
      <c r="D30" s="43">
        <v>3.8</v>
      </c>
      <c r="E30" s="23">
        <v>1.0787037037037038E-2</v>
      </c>
      <c r="F30" s="18" t="s">
        <v>1652</v>
      </c>
      <c r="G30" s="23">
        <v>9.5486111111111119E-3</v>
      </c>
      <c r="H30" s="18" t="s">
        <v>1651</v>
      </c>
      <c r="I30" s="23">
        <v>1.0995370370370371E-3</v>
      </c>
      <c r="J30" s="18" t="s">
        <v>1650</v>
      </c>
      <c r="K30" s="23">
        <v>1.5046296296296297E-4</v>
      </c>
      <c r="L30" s="23">
        <v>6.134259259259259E-4</v>
      </c>
      <c r="M30" s="44">
        <v>76</v>
      </c>
      <c r="N30" s="42">
        <v>0.24203821656050956</v>
      </c>
      <c r="O30" s="43">
        <v>2.4389360870584533</v>
      </c>
      <c r="P30" s="42">
        <v>0.92070478907282349</v>
      </c>
      <c r="Q30" s="22">
        <v>0.32369212962962962</v>
      </c>
      <c r="R30" s="22">
        <v>0.29802083333333335</v>
      </c>
      <c r="S30" s="23">
        <v>2.0046296296296295E-2</v>
      </c>
      <c r="T30" s="23">
        <v>4.8576388888888891E-2</v>
      </c>
    </row>
    <row r="31" spans="1:20" ht="20.100000000000001" customHeight="1" x14ac:dyDescent="0.4">
      <c r="A31" s="18" t="s">
        <v>126</v>
      </c>
      <c r="B31" s="45">
        <v>292</v>
      </c>
      <c r="C31" s="43">
        <v>15.368421052631579</v>
      </c>
      <c r="D31" s="43">
        <v>3.9</v>
      </c>
      <c r="E31" s="23">
        <v>1.0555555555555556E-2</v>
      </c>
      <c r="F31" s="18" t="s">
        <v>1649</v>
      </c>
      <c r="G31" s="23">
        <v>9.4097222222222221E-3</v>
      </c>
      <c r="H31" s="18" t="s">
        <v>1648</v>
      </c>
      <c r="I31" s="23">
        <v>9.4907407407407408E-4</v>
      </c>
      <c r="J31" s="18" t="s">
        <v>1647</v>
      </c>
      <c r="K31" s="23">
        <v>2.0833333333333335E-4</v>
      </c>
      <c r="L31" s="23">
        <v>9.7222222222222219E-4</v>
      </c>
      <c r="M31" s="44">
        <v>61</v>
      </c>
      <c r="N31" s="42">
        <v>0.2089041095890411</v>
      </c>
      <c r="O31" s="43">
        <v>2.5754858751982805</v>
      </c>
      <c r="P31" s="42">
        <v>0.77808749413981371</v>
      </c>
      <c r="Q31" s="22">
        <v>0.3195486111111111</v>
      </c>
      <c r="R31" s="22">
        <v>0.24863425925925925</v>
      </c>
      <c r="S31" s="23">
        <v>3.2187500000000001E-2</v>
      </c>
      <c r="T31" s="23">
        <v>5.0231481481481481E-2</v>
      </c>
    </row>
    <row r="32" spans="1:20" ht="20.100000000000001" customHeight="1" x14ac:dyDescent="0.4">
      <c r="A32" s="18" t="s">
        <v>80</v>
      </c>
      <c r="B32" s="45">
        <v>224</v>
      </c>
      <c r="C32" s="43">
        <v>12.444444444444445</v>
      </c>
      <c r="D32" s="43">
        <v>3.9</v>
      </c>
      <c r="E32" s="23">
        <v>1.0590277777777778E-2</v>
      </c>
      <c r="F32" s="18" t="s">
        <v>1646</v>
      </c>
      <c r="G32" s="23">
        <v>9.1898148148148156E-3</v>
      </c>
      <c r="H32" s="18" t="s">
        <v>1645</v>
      </c>
      <c r="I32" s="23">
        <v>1.0879629629629629E-3</v>
      </c>
      <c r="J32" s="18" t="s">
        <v>1644</v>
      </c>
      <c r="K32" s="23">
        <v>3.0092592592592595E-4</v>
      </c>
      <c r="L32" s="23">
        <v>9.6064814814814819E-4</v>
      </c>
      <c r="M32" s="44">
        <v>70</v>
      </c>
      <c r="N32" s="42">
        <v>0.3125</v>
      </c>
      <c r="O32" s="43">
        <v>2.5468111162936204</v>
      </c>
      <c r="P32" s="42">
        <v>0.63131154268717216</v>
      </c>
      <c r="Q32" s="22">
        <v>0.32250000000000001</v>
      </c>
      <c r="R32" s="22">
        <v>0.20359953703703704</v>
      </c>
      <c r="S32" s="23">
        <v>1.4050925925925927E-2</v>
      </c>
      <c r="T32" s="23">
        <v>4.8923611111111112E-2</v>
      </c>
    </row>
    <row r="33" spans="1:20" ht="20.100000000000001" customHeight="1" x14ac:dyDescent="0.4">
      <c r="A33" s="18" t="s">
        <v>115</v>
      </c>
      <c r="B33" s="45">
        <v>359</v>
      </c>
      <c r="C33" s="43">
        <v>18.894736842105264</v>
      </c>
      <c r="D33" s="43">
        <v>3.8</v>
      </c>
      <c r="E33" s="23">
        <v>1.0868055555555556E-2</v>
      </c>
      <c r="F33" s="18" t="s">
        <v>1643</v>
      </c>
      <c r="G33" s="23">
        <v>9.1203703703703707E-3</v>
      </c>
      <c r="H33" s="18" t="s">
        <v>1642</v>
      </c>
      <c r="I33" s="23">
        <v>1.4814814814814814E-3</v>
      </c>
      <c r="J33" s="18" t="s">
        <v>1641</v>
      </c>
      <c r="K33" s="23">
        <v>2.7777777777777778E-4</v>
      </c>
      <c r="L33" s="23">
        <v>1.3425925925925925E-3</v>
      </c>
      <c r="M33" s="44">
        <v>73</v>
      </c>
      <c r="N33" s="42">
        <v>0.20334261838440112</v>
      </c>
      <c r="O33" s="43">
        <v>2.5733741621060178</v>
      </c>
      <c r="P33" s="42">
        <v>0.93393173433743182</v>
      </c>
      <c r="Q33" s="22">
        <v>0.32758101851851851</v>
      </c>
      <c r="R33" s="22">
        <v>0.30593749999999997</v>
      </c>
      <c r="S33" s="23">
        <v>1.6030092592592592E-2</v>
      </c>
      <c r="T33" s="23">
        <v>4.8576388888888891E-2</v>
      </c>
    </row>
    <row r="34" spans="1:20" ht="20.100000000000001" customHeight="1" x14ac:dyDescent="0.4">
      <c r="A34" s="18" t="s">
        <v>102</v>
      </c>
      <c r="B34" s="45">
        <v>294</v>
      </c>
      <c r="C34" s="43">
        <v>17.294117647058822</v>
      </c>
      <c r="D34" s="43">
        <v>3.9</v>
      </c>
      <c r="E34" s="23">
        <v>1.050925925925926E-2</v>
      </c>
      <c r="F34" s="18" t="s">
        <v>1640</v>
      </c>
      <c r="G34" s="23">
        <v>9.0393518518518522E-3</v>
      </c>
      <c r="H34" s="18" t="s">
        <v>1639</v>
      </c>
      <c r="I34" s="23">
        <v>6.7129629629629625E-4</v>
      </c>
      <c r="J34" s="18" t="s">
        <v>1638</v>
      </c>
      <c r="K34" s="23">
        <v>7.8703703703703705E-4</v>
      </c>
      <c r="L34" s="23">
        <v>1.4699074074074074E-3</v>
      </c>
      <c r="M34" s="44">
        <v>158</v>
      </c>
      <c r="N34" s="42">
        <v>0.5374149659863946</v>
      </c>
      <c r="O34" s="43">
        <v>2.6185292777464131</v>
      </c>
      <c r="P34" s="42">
        <v>0.88374886101794681</v>
      </c>
      <c r="Q34" s="22">
        <v>0.31138888888888888</v>
      </c>
      <c r="R34" s="22">
        <v>0.2751851851851852</v>
      </c>
      <c r="S34" s="23">
        <v>3.8715277777777779E-2</v>
      </c>
      <c r="T34" s="23">
        <v>5.0150462962962966E-2</v>
      </c>
    </row>
    <row r="35" spans="1:20" ht="20.100000000000001" customHeight="1" x14ac:dyDescent="0.4">
      <c r="A35" s="18" t="s">
        <v>109</v>
      </c>
      <c r="B35" s="45">
        <v>369</v>
      </c>
      <c r="C35" s="43">
        <v>19.421052631578949</v>
      </c>
      <c r="D35" s="43">
        <v>4.2</v>
      </c>
      <c r="E35" s="23">
        <v>9.8842592592592593E-3</v>
      </c>
      <c r="F35" s="18" t="s">
        <v>1637</v>
      </c>
      <c r="G35" s="23">
        <v>8.7962962962962968E-3</v>
      </c>
      <c r="H35" s="18" t="s">
        <v>1636</v>
      </c>
      <c r="I35" s="23">
        <v>8.4490740740740739E-4</v>
      </c>
      <c r="J35" s="18" t="s">
        <v>1635</v>
      </c>
      <c r="K35" s="23">
        <v>2.4305555555555555E-4</v>
      </c>
      <c r="L35" s="23">
        <v>1.3310185185185185E-3</v>
      </c>
      <c r="M35" s="44">
        <v>68</v>
      </c>
      <c r="N35" s="42">
        <v>0.18428184281842819</v>
      </c>
      <c r="O35" s="43">
        <v>2.7273118832471046</v>
      </c>
      <c r="P35" s="42">
        <v>0.91987207853277586</v>
      </c>
      <c r="Q35" s="22">
        <v>0.32254629629629628</v>
      </c>
      <c r="R35" s="22">
        <v>0.29670138888888886</v>
      </c>
      <c r="S35" s="23">
        <v>3.2060185185185185E-2</v>
      </c>
      <c r="T35" s="23">
        <v>4.5057870370370373E-2</v>
      </c>
    </row>
    <row r="36" spans="1:20" ht="20.100000000000001" customHeight="1" x14ac:dyDescent="0.4">
      <c r="A36" s="18" t="s">
        <v>104</v>
      </c>
      <c r="B36" s="45">
        <v>278</v>
      </c>
      <c r="C36" s="43">
        <v>19.857142857142858</v>
      </c>
      <c r="D36" s="43">
        <v>4.4000000000000004</v>
      </c>
      <c r="E36" s="23">
        <v>9.4444444444444445E-3</v>
      </c>
      <c r="F36" s="18" t="s">
        <v>1634</v>
      </c>
      <c r="G36" s="23">
        <v>8.6921296296296295E-3</v>
      </c>
      <c r="H36" s="18" t="s">
        <v>1633</v>
      </c>
      <c r="I36" s="23">
        <v>6.9444444444444447E-4</v>
      </c>
      <c r="J36" s="18" t="s">
        <v>1632</v>
      </c>
      <c r="K36" s="23">
        <v>4.6296296296296294E-5</v>
      </c>
      <c r="L36" s="23">
        <v>3.0092592592592595E-4</v>
      </c>
      <c r="M36" s="44">
        <v>45</v>
      </c>
      <c r="N36" s="42">
        <v>0.16187050359712229</v>
      </c>
      <c r="O36" s="43">
        <v>2.8169538491256523</v>
      </c>
      <c r="P36" s="42">
        <v>0.92115218660718423</v>
      </c>
      <c r="Q36" s="22">
        <v>0.31885416666666666</v>
      </c>
      <c r="R36" s="22">
        <v>0.29371527777777778</v>
      </c>
      <c r="S36" s="23">
        <v>1.7743055555555557E-2</v>
      </c>
      <c r="T36" s="23">
        <v>4.9131944444444443E-2</v>
      </c>
    </row>
    <row r="37" spans="1:20" ht="20.100000000000001" customHeight="1" x14ac:dyDescent="0.4">
      <c r="A37" s="18" t="s">
        <v>97</v>
      </c>
      <c r="B37" s="45">
        <v>397</v>
      </c>
      <c r="C37" s="43">
        <v>20.894736842105264</v>
      </c>
      <c r="D37" s="43">
        <v>4.4000000000000004</v>
      </c>
      <c r="E37" s="23">
        <v>9.3749999999999997E-3</v>
      </c>
      <c r="F37" s="18" t="s">
        <v>1631</v>
      </c>
      <c r="G37" s="23">
        <v>8.3912037037037045E-3</v>
      </c>
      <c r="H37" s="18" t="s">
        <v>1630</v>
      </c>
      <c r="I37" s="23">
        <v>8.4490740740740739E-4</v>
      </c>
      <c r="J37" s="18" t="s">
        <v>1629</v>
      </c>
      <c r="K37" s="23">
        <v>1.273148148148148E-4</v>
      </c>
      <c r="L37" s="23">
        <v>6.8287037037037036E-4</v>
      </c>
      <c r="M37" s="44">
        <v>77</v>
      </c>
      <c r="N37" s="42">
        <v>0.19395465994962216</v>
      </c>
      <c r="O37" s="43">
        <v>2.8615605421106713</v>
      </c>
      <c r="P37" s="42">
        <v>0.9398553606447726</v>
      </c>
      <c r="Q37" s="22">
        <v>0.32371527777777775</v>
      </c>
      <c r="R37" s="22">
        <v>0.30424768518518519</v>
      </c>
      <c r="S37" s="23">
        <v>2.0682870370370369E-2</v>
      </c>
      <c r="T37" s="23">
        <v>4.7476851851851853E-2</v>
      </c>
    </row>
    <row r="38" spans="1:20" ht="20.100000000000001" customHeight="1" x14ac:dyDescent="0.4">
      <c r="A38" s="18" t="s">
        <v>89</v>
      </c>
      <c r="B38" s="45">
        <v>414</v>
      </c>
      <c r="C38" s="43">
        <v>21.789473684210527</v>
      </c>
      <c r="D38" s="43">
        <v>4.8</v>
      </c>
      <c r="E38" s="23">
        <v>8.6458333333333335E-3</v>
      </c>
      <c r="F38" s="18" t="s">
        <v>1628</v>
      </c>
      <c r="G38" s="23">
        <v>7.6041666666666671E-3</v>
      </c>
      <c r="H38" s="18" t="s">
        <v>1627</v>
      </c>
      <c r="I38" s="23">
        <v>9.7222222222222219E-4</v>
      </c>
      <c r="J38" s="18" t="s">
        <v>1626</v>
      </c>
      <c r="K38" s="23">
        <v>6.9444444444444444E-5</v>
      </c>
      <c r="L38" s="23">
        <v>6.2500000000000001E-4</v>
      </c>
      <c r="M38" s="44">
        <v>48</v>
      </c>
      <c r="N38" s="42">
        <v>0.11594202898550725</v>
      </c>
      <c r="O38" s="43">
        <v>2.9930502614009886</v>
      </c>
      <c r="P38" s="42">
        <v>0.94339074466559047</v>
      </c>
      <c r="Q38" s="22">
        <v>0.32153935185185184</v>
      </c>
      <c r="R38" s="22">
        <v>0.30333333333333334</v>
      </c>
      <c r="S38" s="23">
        <v>2.0347222222222221E-2</v>
      </c>
      <c r="T38" s="23">
        <v>4.1840277777777775E-2</v>
      </c>
    </row>
    <row r="39" spans="1:20" ht="20.100000000000001" customHeight="1" x14ac:dyDescent="0.4">
      <c r="A39" s="18" t="s">
        <v>523</v>
      </c>
      <c r="B39" s="45">
        <v>175</v>
      </c>
      <c r="C39" s="43">
        <v>25</v>
      </c>
      <c r="D39" s="43">
        <v>5.2</v>
      </c>
      <c r="E39" s="23">
        <v>7.951388888888888E-3</v>
      </c>
      <c r="F39" s="18" t="s">
        <v>1625</v>
      </c>
      <c r="G39" s="23">
        <v>7.3726851851851852E-3</v>
      </c>
      <c r="H39" s="18" t="s">
        <v>1624</v>
      </c>
      <c r="I39" s="23">
        <v>5.6712962962962967E-4</v>
      </c>
      <c r="J39" s="18" t="s">
        <v>1623</v>
      </c>
      <c r="K39" s="23">
        <v>1.1574074074074073E-5</v>
      </c>
      <c r="L39" s="23">
        <v>1.3888888888888889E-3</v>
      </c>
      <c r="M39" s="44">
        <v>2</v>
      </c>
      <c r="N39" s="42">
        <v>1.1428571428571429E-2</v>
      </c>
      <c r="O39" s="43">
        <v>3.3713471092855132</v>
      </c>
      <c r="P39" s="42">
        <v>0.95802574665341556</v>
      </c>
      <c r="Q39" s="22">
        <v>0.32251157407407405</v>
      </c>
      <c r="R39" s="22">
        <v>0.30898148148148147</v>
      </c>
      <c r="S39" s="23">
        <v>1.4282407407407407E-2</v>
      </c>
      <c r="T39" s="23">
        <v>4.8587962962962965E-2</v>
      </c>
    </row>
    <row r="40" spans="1:20" ht="20.100000000000001" customHeight="1" x14ac:dyDescent="0.4">
      <c r="A40" s="18" t="s">
        <v>94</v>
      </c>
      <c r="B40" s="45">
        <v>428</v>
      </c>
      <c r="C40" s="43">
        <v>22.526315789473685</v>
      </c>
      <c r="D40" s="43">
        <v>5</v>
      </c>
      <c r="E40" s="23">
        <v>8.2523148148148148E-3</v>
      </c>
      <c r="F40" s="18" t="s">
        <v>1622</v>
      </c>
      <c r="G40" s="23">
        <v>7.2453703703703708E-3</v>
      </c>
      <c r="H40" s="18" t="s">
        <v>1621</v>
      </c>
      <c r="I40" s="23">
        <v>8.564814814814815E-4</v>
      </c>
      <c r="J40" s="18" t="s">
        <v>1620</v>
      </c>
      <c r="K40" s="23">
        <v>1.5046296296296297E-4</v>
      </c>
      <c r="L40" s="23">
        <v>1.4236111111111112E-3</v>
      </c>
      <c r="M40" s="44">
        <v>44</v>
      </c>
      <c r="N40" s="42">
        <v>0.10280373831775701</v>
      </c>
      <c r="O40" s="43">
        <v>3.0755487225642111</v>
      </c>
      <c r="P40" s="42">
        <v>0.94340675462550583</v>
      </c>
      <c r="Q40" s="22">
        <v>0.32348379629629631</v>
      </c>
      <c r="R40" s="22">
        <v>0.30518518518518517</v>
      </c>
      <c r="S40" s="23">
        <v>1.7314814814814814E-2</v>
      </c>
      <c r="T40" s="23">
        <v>4.9097222222222223E-2</v>
      </c>
    </row>
    <row r="41" spans="1:20" ht="20.100000000000001" customHeight="1" x14ac:dyDescent="0.4">
      <c r="A41" s="18" t="s">
        <v>96</v>
      </c>
      <c r="B41" s="45">
        <v>374</v>
      </c>
      <c r="C41" s="43">
        <v>20.777777777777779</v>
      </c>
      <c r="D41" s="43">
        <v>5.0999999999999996</v>
      </c>
      <c r="E41" s="23">
        <v>8.1481481481481474E-3</v>
      </c>
      <c r="F41" s="18" t="s">
        <v>1619</v>
      </c>
      <c r="G41" s="23">
        <v>7.1759259259259259E-3</v>
      </c>
      <c r="H41" s="18" t="s">
        <v>1618</v>
      </c>
      <c r="I41" s="23">
        <v>8.7962962962962962E-4</v>
      </c>
      <c r="J41" s="18" t="s">
        <v>1617</v>
      </c>
      <c r="K41" s="23">
        <v>9.2592592592592588E-5</v>
      </c>
      <c r="L41" s="23">
        <v>7.7546296296296293E-4</v>
      </c>
      <c r="M41" s="44">
        <v>45</v>
      </c>
      <c r="N41" s="42">
        <v>0.12032085561497326</v>
      </c>
      <c r="O41" s="43">
        <v>3.0567860673398348</v>
      </c>
      <c r="P41" s="42">
        <v>0.88263015842343606</v>
      </c>
      <c r="Q41" s="22">
        <v>0.32087962962962963</v>
      </c>
      <c r="R41" s="22">
        <v>0.2832175925925926</v>
      </c>
      <c r="S41" s="23">
        <v>1.7256944444444443E-2</v>
      </c>
      <c r="T41" s="23">
        <v>4.8449074074074075E-2</v>
      </c>
    </row>
    <row r="42" spans="1:20" ht="20.100000000000001" customHeight="1" x14ac:dyDescent="0.4">
      <c r="A42" s="18" t="s">
        <v>87</v>
      </c>
      <c r="B42" s="45">
        <v>362</v>
      </c>
      <c r="C42" s="43">
        <v>19.05263157894737</v>
      </c>
      <c r="D42" s="43">
        <v>4.9000000000000004</v>
      </c>
      <c r="E42" s="23">
        <v>8.3680555555555557E-3</v>
      </c>
      <c r="F42" s="18" t="s">
        <v>1616</v>
      </c>
      <c r="G42" s="23">
        <v>6.8055555555555551E-3</v>
      </c>
      <c r="H42" s="18" t="s">
        <v>1615</v>
      </c>
      <c r="I42" s="23">
        <v>1.4699074074074074E-3</v>
      </c>
      <c r="J42" s="18" t="s">
        <v>1614</v>
      </c>
      <c r="K42" s="23">
        <v>9.2592592592592588E-5</v>
      </c>
      <c r="L42" s="23">
        <v>1.1805555555555556E-3</v>
      </c>
      <c r="M42" s="44">
        <v>27</v>
      </c>
      <c r="N42" s="42">
        <v>7.4585635359116026E-2</v>
      </c>
      <c r="O42" s="43">
        <v>2.7839267434543107</v>
      </c>
      <c r="P42" s="42">
        <v>0.88463027657006688</v>
      </c>
      <c r="Q42" s="22">
        <v>0.32234953703703706</v>
      </c>
      <c r="R42" s="22">
        <v>0.28516203703703702</v>
      </c>
      <c r="S42" s="23">
        <v>2.2627314814814815E-2</v>
      </c>
      <c r="T42" s="23">
        <v>4.7881944444444442E-2</v>
      </c>
    </row>
    <row r="43" spans="1:20" ht="20.100000000000001" customHeight="1" x14ac:dyDescent="0.4">
      <c r="A43" s="18" t="s">
        <v>95</v>
      </c>
      <c r="B43" s="45">
        <v>511</v>
      </c>
      <c r="C43" s="43">
        <v>26.894736842105264</v>
      </c>
      <c r="D43" s="43">
        <v>5.8</v>
      </c>
      <c r="E43" s="23">
        <v>7.1296296296296299E-3</v>
      </c>
      <c r="F43" s="18" t="s">
        <v>1613</v>
      </c>
      <c r="G43" s="23">
        <v>6.6550925925925927E-3</v>
      </c>
      <c r="H43" s="18" t="s">
        <v>1612</v>
      </c>
      <c r="I43" s="23">
        <v>4.1666666666666669E-4</v>
      </c>
      <c r="J43" s="18" t="s">
        <v>1611</v>
      </c>
      <c r="K43" s="23">
        <v>5.7870370370370373E-5</v>
      </c>
      <c r="L43" s="23">
        <v>3.8194444444444446E-4</v>
      </c>
      <c r="M43" s="44">
        <v>71</v>
      </c>
      <c r="N43" s="42">
        <v>0.13894324853228962</v>
      </c>
      <c r="O43" s="43">
        <v>3.4801762249547772</v>
      </c>
      <c r="P43" s="42">
        <v>0.97882323976337249</v>
      </c>
      <c r="Q43" s="22">
        <v>0.32896990740740739</v>
      </c>
      <c r="R43" s="22">
        <v>0.32200231481481484</v>
      </c>
      <c r="S43" s="23">
        <v>8.4490740740740741E-3</v>
      </c>
      <c r="T43" s="23">
        <v>4.6782407407407404E-2</v>
      </c>
    </row>
    <row r="44" spans="1:20" ht="20.100000000000001" customHeight="1" x14ac:dyDescent="0.4">
      <c r="A44" s="18" t="s">
        <v>86</v>
      </c>
      <c r="B44" s="45">
        <v>330</v>
      </c>
      <c r="C44" s="43">
        <v>20.625</v>
      </c>
      <c r="D44" s="43">
        <v>5.4</v>
      </c>
      <c r="E44" s="23">
        <v>7.5925925925925926E-3</v>
      </c>
      <c r="F44" s="18" t="s">
        <v>1610</v>
      </c>
      <c r="G44" s="23">
        <v>6.5972222222222222E-3</v>
      </c>
      <c r="H44" s="18" t="s">
        <v>1609</v>
      </c>
      <c r="I44" s="23">
        <v>9.0277777777777774E-4</v>
      </c>
      <c r="J44" s="18" t="s">
        <v>1608</v>
      </c>
      <c r="K44" s="23">
        <v>9.2592592592592588E-5</v>
      </c>
      <c r="L44" s="23">
        <v>1.3194444444444445E-3</v>
      </c>
      <c r="M44" s="44">
        <v>23</v>
      </c>
      <c r="N44" s="42">
        <v>6.9696969696969702E-2</v>
      </c>
      <c r="O44" s="43">
        <v>3.0713824175921336</v>
      </c>
      <c r="P44" s="42">
        <v>0.89611655629104692</v>
      </c>
      <c r="Q44" s="22">
        <v>0.31223379629629627</v>
      </c>
      <c r="R44" s="22">
        <v>0.27980324074074076</v>
      </c>
      <c r="S44" s="23">
        <v>2.7175925925925926E-2</v>
      </c>
      <c r="T44" s="23">
        <v>5.1099537037037034E-2</v>
      </c>
    </row>
    <row r="45" spans="1:20" ht="20.100000000000001" customHeight="1" x14ac:dyDescent="0.4">
      <c r="A45" s="18" t="s">
        <v>84</v>
      </c>
      <c r="B45" s="45">
        <v>368</v>
      </c>
      <c r="C45" s="43">
        <v>21.647058823529413</v>
      </c>
      <c r="D45" s="43">
        <v>5.5</v>
      </c>
      <c r="E45" s="23">
        <v>7.5578703703703702E-3</v>
      </c>
      <c r="F45" s="18" t="s">
        <v>1607</v>
      </c>
      <c r="G45" s="23">
        <v>5.8564814814814816E-3</v>
      </c>
      <c r="H45" s="18" t="s">
        <v>1606</v>
      </c>
      <c r="I45" s="23">
        <v>1.6203703703703703E-3</v>
      </c>
      <c r="J45" s="18" t="s">
        <v>1605</v>
      </c>
      <c r="K45" s="23">
        <v>9.2592592592592588E-5</v>
      </c>
      <c r="L45" s="23">
        <v>1.2731481481481483E-3</v>
      </c>
      <c r="M45" s="44">
        <v>28</v>
      </c>
      <c r="N45" s="42">
        <v>7.6086956521739135E-2</v>
      </c>
      <c r="O45" s="43">
        <v>3.2976006147157673</v>
      </c>
      <c r="P45" s="42">
        <v>0.89559509798851777</v>
      </c>
      <c r="Q45" s="22">
        <v>0.30540509259259258</v>
      </c>
      <c r="R45" s="22">
        <v>0.27351851851851849</v>
      </c>
      <c r="S45" s="23">
        <v>1.9166666666666665E-2</v>
      </c>
      <c r="T45" s="23">
        <v>4.9328703703703701E-2</v>
      </c>
    </row>
    <row r="46" spans="1:20" ht="20.100000000000001" customHeight="1" x14ac:dyDescent="0.4">
      <c r="A46" s="18" t="s">
        <v>579</v>
      </c>
      <c r="B46" s="45">
        <v>132</v>
      </c>
      <c r="C46" s="43">
        <v>26.4</v>
      </c>
      <c r="D46" s="43">
        <v>5.8</v>
      </c>
      <c r="E46" s="23">
        <v>7.1180555555555554E-3</v>
      </c>
      <c r="F46" s="18" t="s">
        <v>1604</v>
      </c>
      <c r="G46" s="23">
        <v>5.7638888888888887E-3</v>
      </c>
      <c r="H46" s="18" t="s">
        <v>1603</v>
      </c>
      <c r="I46" s="23">
        <v>1.2962962962962963E-3</v>
      </c>
      <c r="J46" s="18" t="s">
        <v>1602</v>
      </c>
      <c r="K46" s="23">
        <v>6.9444444444444444E-5</v>
      </c>
      <c r="L46" s="23">
        <v>1.0300925925925926E-3</v>
      </c>
      <c r="M46" s="44">
        <v>9</v>
      </c>
      <c r="N46" s="42">
        <v>6.8181818181818177E-2</v>
      </c>
      <c r="O46" s="43">
        <v>4.6059839524494954</v>
      </c>
      <c r="P46" s="42">
        <v>0.9408789983165885</v>
      </c>
      <c r="Q46" s="22">
        <v>0.25383101851851853</v>
      </c>
      <c r="R46" s="22">
        <v>0.23881944444444445</v>
      </c>
      <c r="S46" s="23">
        <v>1.9178240740740742E-2</v>
      </c>
      <c r="T46" s="23">
        <v>3.9050925925925926E-2</v>
      </c>
    </row>
    <row r="47" spans="1:20" ht="20.100000000000001" customHeight="1" x14ac:dyDescent="0.4">
      <c r="A47" s="18" t="s">
        <v>85</v>
      </c>
      <c r="B47" s="45">
        <v>444</v>
      </c>
      <c r="C47" s="43">
        <v>26.117647058823529</v>
      </c>
      <c r="D47" s="43">
        <v>6.5</v>
      </c>
      <c r="E47" s="23">
        <v>6.3773148148148148E-3</v>
      </c>
      <c r="F47" s="18" t="s">
        <v>1601</v>
      </c>
      <c r="G47" s="23">
        <v>5.6944444444444447E-3</v>
      </c>
      <c r="H47" s="18" t="s">
        <v>1600</v>
      </c>
      <c r="I47" s="23">
        <v>6.2500000000000001E-4</v>
      </c>
      <c r="J47" s="18" t="s">
        <v>1599</v>
      </c>
      <c r="K47" s="23">
        <v>5.7870370370370373E-5</v>
      </c>
      <c r="L47" s="23">
        <v>2.6620370370370372E-4</v>
      </c>
      <c r="M47" s="44">
        <v>106</v>
      </c>
      <c r="N47" s="42">
        <v>0.23873873873873874</v>
      </c>
      <c r="O47" s="43">
        <v>3.7293419792595954</v>
      </c>
      <c r="P47" s="42">
        <v>0.93068538908529241</v>
      </c>
      <c r="Q47" s="22">
        <v>0.31354166666666666</v>
      </c>
      <c r="R47" s="22">
        <v>0.29180555555555554</v>
      </c>
      <c r="S47" s="23">
        <v>1.818287037037037E-2</v>
      </c>
      <c r="T47" s="23">
        <v>4.8715277777777781E-2</v>
      </c>
    </row>
    <row r="48" spans="1:20" ht="20.100000000000001" customHeight="1" x14ac:dyDescent="0.4">
      <c r="A48" s="18" t="s">
        <v>559</v>
      </c>
      <c r="B48" s="45">
        <v>0</v>
      </c>
      <c r="C48" s="43">
        <v>0</v>
      </c>
      <c r="D48" s="18" t="s">
        <v>79</v>
      </c>
      <c r="E48" s="23">
        <v>0</v>
      </c>
      <c r="F48" s="18" t="s">
        <v>81</v>
      </c>
      <c r="G48" s="23">
        <v>0</v>
      </c>
      <c r="H48" s="18" t="s">
        <v>81</v>
      </c>
      <c r="I48" s="23">
        <v>0</v>
      </c>
      <c r="J48" s="18" t="s">
        <v>81</v>
      </c>
      <c r="K48" s="23">
        <v>0</v>
      </c>
      <c r="L48" s="23">
        <v>0</v>
      </c>
      <c r="M48" s="44"/>
      <c r="N48" s="42"/>
      <c r="O48" s="43"/>
      <c r="P48" s="42">
        <v>0</v>
      </c>
      <c r="Q48" s="22">
        <v>7.407407407407407E-4</v>
      </c>
      <c r="R48" s="22">
        <v>0</v>
      </c>
      <c r="S48" s="23">
        <v>0</v>
      </c>
      <c r="T48" s="23">
        <v>0</v>
      </c>
    </row>
    <row r="49" spans="1:20" ht="20.100000000000001" customHeight="1" x14ac:dyDescent="0.4">
      <c r="A49" s="18" t="s">
        <v>557</v>
      </c>
      <c r="B49" s="45">
        <v>0</v>
      </c>
      <c r="C49" s="43">
        <v>0</v>
      </c>
      <c r="D49" s="18" t="s">
        <v>79</v>
      </c>
      <c r="E49" s="23">
        <v>0</v>
      </c>
      <c r="F49" s="18" t="s">
        <v>81</v>
      </c>
      <c r="G49" s="23">
        <v>0</v>
      </c>
      <c r="H49" s="18" t="s">
        <v>81</v>
      </c>
      <c r="I49" s="23">
        <v>0</v>
      </c>
      <c r="J49" s="18" t="s">
        <v>81</v>
      </c>
      <c r="K49" s="23">
        <v>0</v>
      </c>
      <c r="L49" s="23">
        <v>0</v>
      </c>
      <c r="M49" s="44"/>
      <c r="N49" s="42"/>
      <c r="O49" s="43"/>
      <c r="P49" s="42">
        <v>0</v>
      </c>
      <c r="Q49" s="22">
        <v>0</v>
      </c>
      <c r="R49" s="22">
        <v>0</v>
      </c>
      <c r="S49" s="23">
        <v>0</v>
      </c>
      <c r="T49" s="23">
        <v>0</v>
      </c>
    </row>
    <row r="50" spans="1:20" ht="20.100000000000001" customHeight="1" x14ac:dyDescent="0.4">
      <c r="A50" s="18" t="s">
        <v>172</v>
      </c>
      <c r="B50" s="45">
        <v>0</v>
      </c>
      <c r="C50" s="43">
        <v>0</v>
      </c>
      <c r="D50" s="18" t="s">
        <v>79</v>
      </c>
      <c r="E50" s="23">
        <v>0</v>
      </c>
      <c r="F50" s="18" t="s">
        <v>81</v>
      </c>
      <c r="G50" s="23">
        <v>0</v>
      </c>
      <c r="H50" s="18" t="s">
        <v>81</v>
      </c>
      <c r="I50" s="23">
        <v>0</v>
      </c>
      <c r="J50" s="18" t="s">
        <v>81</v>
      </c>
      <c r="K50" s="23">
        <v>0</v>
      </c>
      <c r="L50" s="23">
        <v>0</v>
      </c>
      <c r="M50" s="44"/>
      <c r="N50" s="42"/>
      <c r="O50" s="43"/>
      <c r="P50" s="42">
        <v>0</v>
      </c>
      <c r="Q50" s="22">
        <v>0</v>
      </c>
      <c r="R50" s="22">
        <v>0</v>
      </c>
      <c r="S50" s="23">
        <v>0</v>
      </c>
      <c r="T50" s="23">
        <v>0</v>
      </c>
    </row>
    <row r="51" spans="1:20" ht="20.100000000000001" customHeight="1" x14ac:dyDescent="0.4">
      <c r="A51" s="18" t="s">
        <v>149</v>
      </c>
      <c r="B51" s="45">
        <v>0</v>
      </c>
      <c r="C51" s="43">
        <v>0</v>
      </c>
      <c r="D51" s="18" t="s">
        <v>79</v>
      </c>
      <c r="E51" s="23">
        <v>0</v>
      </c>
      <c r="F51" s="18" t="s">
        <v>81</v>
      </c>
      <c r="G51" s="23">
        <v>0</v>
      </c>
      <c r="H51" s="18" t="s">
        <v>81</v>
      </c>
      <c r="I51" s="23">
        <v>0</v>
      </c>
      <c r="J51" s="18" t="s">
        <v>81</v>
      </c>
      <c r="K51" s="23">
        <v>0</v>
      </c>
      <c r="L51" s="23">
        <v>0</v>
      </c>
      <c r="M51" s="44"/>
      <c r="N51" s="42"/>
      <c r="O51" s="43"/>
      <c r="P51" s="42">
        <v>0</v>
      </c>
      <c r="Q51" s="22">
        <v>4.5138888888888887E-4</v>
      </c>
      <c r="R51" s="22">
        <v>0</v>
      </c>
      <c r="S51" s="23">
        <v>0</v>
      </c>
      <c r="T51" s="23">
        <v>0</v>
      </c>
    </row>
    <row r="52" spans="1:20" ht="20.100000000000001" customHeight="1" x14ac:dyDescent="0.4">
      <c r="A52" s="18" t="s">
        <v>310</v>
      </c>
      <c r="B52" s="45">
        <v>0</v>
      </c>
      <c r="C52" s="43">
        <v>0</v>
      </c>
      <c r="D52" s="18" t="s">
        <v>79</v>
      </c>
      <c r="E52" s="23">
        <v>0</v>
      </c>
      <c r="F52" s="18" t="s">
        <v>81</v>
      </c>
      <c r="G52" s="23">
        <v>0</v>
      </c>
      <c r="H52" s="18" t="s">
        <v>81</v>
      </c>
      <c r="I52" s="23">
        <v>0</v>
      </c>
      <c r="J52" s="18" t="s">
        <v>81</v>
      </c>
      <c r="K52" s="23">
        <v>0</v>
      </c>
      <c r="L52" s="23">
        <v>0</v>
      </c>
      <c r="M52" s="44"/>
      <c r="N52" s="42"/>
      <c r="O52" s="43"/>
      <c r="P52" s="42">
        <v>0</v>
      </c>
      <c r="Q52" s="22">
        <v>7.5462962962962966E-3</v>
      </c>
      <c r="R52" s="22">
        <v>0</v>
      </c>
      <c r="S52" s="23">
        <v>0</v>
      </c>
      <c r="T52" s="23">
        <v>0</v>
      </c>
    </row>
    <row r="53" spans="1:20" ht="20.100000000000001" customHeight="1" x14ac:dyDescent="0.4">
      <c r="A53" s="18" t="s">
        <v>611</v>
      </c>
      <c r="B53" s="45">
        <v>0</v>
      </c>
      <c r="C53" s="43">
        <v>0</v>
      </c>
      <c r="D53" s="18" t="s">
        <v>79</v>
      </c>
      <c r="E53" s="23">
        <v>0</v>
      </c>
      <c r="F53" s="18" t="s">
        <v>81</v>
      </c>
      <c r="G53" s="23">
        <v>0</v>
      </c>
      <c r="H53" s="18" t="s">
        <v>81</v>
      </c>
      <c r="I53" s="23">
        <v>0</v>
      </c>
      <c r="J53" s="18" t="s">
        <v>81</v>
      </c>
      <c r="K53" s="23">
        <v>0</v>
      </c>
      <c r="L53" s="23">
        <v>0</v>
      </c>
      <c r="M53" s="44"/>
      <c r="N53" s="42"/>
      <c r="O53" s="43"/>
      <c r="P53" s="42">
        <v>0</v>
      </c>
      <c r="Q53" s="22">
        <v>1.8518518518518519E-3</v>
      </c>
      <c r="R53" s="22">
        <v>0</v>
      </c>
      <c r="S53" s="23">
        <v>0</v>
      </c>
      <c r="T53" s="23">
        <v>0</v>
      </c>
    </row>
    <row r="54" spans="1:20" ht="20.100000000000001" customHeight="1" x14ac:dyDescent="0.4">
      <c r="A54" s="18" t="s">
        <v>556</v>
      </c>
      <c r="B54" s="45">
        <v>0</v>
      </c>
      <c r="C54" s="43">
        <v>0</v>
      </c>
      <c r="D54" s="18" t="s">
        <v>79</v>
      </c>
      <c r="E54" s="23">
        <v>0</v>
      </c>
      <c r="F54" s="18" t="s">
        <v>81</v>
      </c>
      <c r="G54" s="23">
        <v>0</v>
      </c>
      <c r="H54" s="18" t="s">
        <v>81</v>
      </c>
      <c r="I54" s="23">
        <v>0</v>
      </c>
      <c r="J54" s="18" t="s">
        <v>81</v>
      </c>
      <c r="K54" s="23">
        <v>0</v>
      </c>
      <c r="L54" s="23">
        <v>0</v>
      </c>
      <c r="M54" s="44"/>
      <c r="N54" s="42"/>
      <c r="O54" s="43"/>
      <c r="P54" s="42">
        <v>0</v>
      </c>
      <c r="Q54" s="22">
        <v>4.3981481481481481E-4</v>
      </c>
      <c r="R54" s="22">
        <v>0</v>
      </c>
      <c r="S54" s="23">
        <v>0</v>
      </c>
      <c r="T54" s="23">
        <v>0</v>
      </c>
    </row>
    <row r="55" spans="1:20" ht="20.100000000000001" customHeight="1" x14ac:dyDescent="0.4">
      <c r="A55" s="18" t="s">
        <v>555</v>
      </c>
      <c r="B55" s="45">
        <v>0</v>
      </c>
      <c r="C55" s="43">
        <v>0</v>
      </c>
      <c r="D55" s="18" t="s">
        <v>79</v>
      </c>
      <c r="E55" s="23">
        <v>0</v>
      </c>
      <c r="F55" s="18" t="s">
        <v>81</v>
      </c>
      <c r="G55" s="23">
        <v>0</v>
      </c>
      <c r="H55" s="18" t="s">
        <v>81</v>
      </c>
      <c r="I55" s="23">
        <v>0</v>
      </c>
      <c r="J55" s="18" t="s">
        <v>81</v>
      </c>
      <c r="K55" s="23">
        <v>0</v>
      </c>
      <c r="L55" s="23">
        <v>0</v>
      </c>
      <c r="M55" s="44"/>
      <c r="N55" s="42"/>
      <c r="O55" s="43"/>
      <c r="P55" s="42">
        <v>0</v>
      </c>
      <c r="Q55" s="22">
        <v>4.1666666666666669E-4</v>
      </c>
      <c r="R55" s="22">
        <v>0</v>
      </c>
      <c r="S55" s="23">
        <v>0</v>
      </c>
      <c r="T55" s="23">
        <v>0</v>
      </c>
    </row>
    <row r="56" spans="1:20" ht="20.100000000000001" customHeight="1" x14ac:dyDescent="0.4">
      <c r="A56" s="18" t="s">
        <v>554</v>
      </c>
      <c r="B56" s="45">
        <v>0</v>
      </c>
      <c r="C56" s="43">
        <v>0</v>
      </c>
      <c r="D56" s="18" t="s">
        <v>79</v>
      </c>
      <c r="E56" s="23">
        <v>0</v>
      </c>
      <c r="F56" s="18" t="s">
        <v>81</v>
      </c>
      <c r="G56" s="23">
        <v>0</v>
      </c>
      <c r="H56" s="18" t="s">
        <v>81</v>
      </c>
      <c r="I56" s="23">
        <v>0</v>
      </c>
      <c r="J56" s="18" t="s">
        <v>81</v>
      </c>
      <c r="K56" s="23">
        <v>0</v>
      </c>
      <c r="L56" s="23">
        <v>0</v>
      </c>
      <c r="M56" s="44"/>
      <c r="N56" s="42"/>
      <c r="O56" s="43"/>
      <c r="P56" s="42">
        <v>0</v>
      </c>
      <c r="Q56" s="22">
        <v>0.14952546296296296</v>
      </c>
      <c r="R56" s="22">
        <v>0</v>
      </c>
      <c r="S56" s="23">
        <v>0</v>
      </c>
      <c r="T56" s="23">
        <v>0</v>
      </c>
    </row>
    <row r="57" spans="1:20" ht="20.100000000000001" customHeight="1" x14ac:dyDescent="0.4">
      <c r="A57" s="18" t="s">
        <v>553</v>
      </c>
      <c r="B57" s="45">
        <v>0</v>
      </c>
      <c r="C57" s="43">
        <v>0</v>
      </c>
      <c r="D57" s="18" t="s">
        <v>79</v>
      </c>
      <c r="E57" s="23">
        <v>0</v>
      </c>
      <c r="F57" s="18" t="s">
        <v>81</v>
      </c>
      <c r="G57" s="23">
        <v>0</v>
      </c>
      <c r="H57" s="18" t="s">
        <v>81</v>
      </c>
      <c r="I57" s="23">
        <v>0</v>
      </c>
      <c r="J57" s="18" t="s">
        <v>81</v>
      </c>
      <c r="K57" s="23">
        <v>0</v>
      </c>
      <c r="L57" s="23">
        <v>0</v>
      </c>
      <c r="M57" s="44"/>
      <c r="N57" s="42"/>
      <c r="O57" s="43"/>
      <c r="P57" s="42">
        <v>0</v>
      </c>
      <c r="Q57" s="22">
        <v>4.2824074074074075E-4</v>
      </c>
      <c r="R57" s="22">
        <v>0</v>
      </c>
      <c r="S57" s="23">
        <v>0</v>
      </c>
      <c r="T57" s="23">
        <v>0</v>
      </c>
    </row>
    <row r="58" spans="1:20" ht="20.100000000000001" customHeight="1" x14ac:dyDescent="0.4">
      <c r="A58" s="18" t="s">
        <v>552</v>
      </c>
      <c r="B58" s="45">
        <v>0</v>
      </c>
      <c r="C58" s="43">
        <v>0</v>
      </c>
      <c r="D58" s="18" t="s">
        <v>79</v>
      </c>
      <c r="E58" s="23">
        <v>0</v>
      </c>
      <c r="F58" s="18" t="s">
        <v>81</v>
      </c>
      <c r="G58" s="23">
        <v>0</v>
      </c>
      <c r="H58" s="18" t="s">
        <v>81</v>
      </c>
      <c r="I58" s="23">
        <v>0</v>
      </c>
      <c r="J58" s="18" t="s">
        <v>81</v>
      </c>
      <c r="K58" s="23">
        <v>0</v>
      </c>
      <c r="L58" s="23">
        <v>0</v>
      </c>
      <c r="M58" s="44"/>
      <c r="N58" s="42"/>
      <c r="O58" s="43"/>
      <c r="P58" s="42">
        <v>0</v>
      </c>
      <c r="Q58" s="22">
        <v>0.14957175925925925</v>
      </c>
      <c r="R58" s="22">
        <v>0</v>
      </c>
      <c r="S58" s="23">
        <v>0</v>
      </c>
      <c r="T58" s="23">
        <v>0</v>
      </c>
    </row>
    <row r="59" spans="1:20" ht="20.100000000000001" customHeight="1" x14ac:dyDescent="0.4">
      <c r="A59" s="18" t="s">
        <v>610</v>
      </c>
      <c r="B59" s="45">
        <v>0</v>
      </c>
      <c r="C59" s="43">
        <v>0</v>
      </c>
      <c r="D59" s="18" t="s">
        <v>79</v>
      </c>
      <c r="E59" s="23">
        <v>0</v>
      </c>
      <c r="F59" s="18" t="s">
        <v>81</v>
      </c>
      <c r="G59" s="23">
        <v>0</v>
      </c>
      <c r="H59" s="18" t="s">
        <v>81</v>
      </c>
      <c r="I59" s="23">
        <v>0</v>
      </c>
      <c r="J59" s="18" t="s">
        <v>81</v>
      </c>
      <c r="K59" s="23">
        <v>0</v>
      </c>
      <c r="L59" s="23">
        <v>0</v>
      </c>
      <c r="M59" s="44"/>
      <c r="N59" s="42"/>
      <c r="O59" s="43"/>
      <c r="P59" s="42">
        <v>0</v>
      </c>
      <c r="Q59" s="22">
        <v>0.14947916666666666</v>
      </c>
      <c r="R59" s="22">
        <v>0</v>
      </c>
      <c r="S59" s="23">
        <v>0</v>
      </c>
      <c r="T59" s="23">
        <v>0</v>
      </c>
    </row>
    <row r="60" spans="1:20" ht="20.100000000000001" customHeight="1" x14ac:dyDescent="0.4">
      <c r="A60" s="18" t="s">
        <v>619</v>
      </c>
      <c r="B60" s="45">
        <v>0</v>
      </c>
      <c r="C60" s="43">
        <v>0</v>
      </c>
      <c r="D60" s="18" t="s">
        <v>79</v>
      </c>
      <c r="E60" s="23">
        <v>0</v>
      </c>
      <c r="F60" s="18" t="s">
        <v>81</v>
      </c>
      <c r="G60" s="23">
        <v>0</v>
      </c>
      <c r="H60" s="18" t="s">
        <v>81</v>
      </c>
      <c r="I60" s="23">
        <v>0</v>
      </c>
      <c r="J60" s="18" t="s">
        <v>81</v>
      </c>
      <c r="K60" s="23">
        <v>0</v>
      </c>
      <c r="L60" s="23">
        <v>0</v>
      </c>
      <c r="M60" s="44"/>
      <c r="N60" s="42"/>
      <c r="O60" s="43"/>
      <c r="P60" s="42">
        <v>0</v>
      </c>
      <c r="Q60" s="22">
        <v>0.13380787037037037</v>
      </c>
      <c r="R60" s="22">
        <v>0</v>
      </c>
      <c r="S60" s="23">
        <v>0</v>
      </c>
      <c r="T60" s="23">
        <v>0</v>
      </c>
    </row>
    <row r="61" spans="1:20" ht="20.100000000000001" customHeight="1" x14ac:dyDescent="0.4">
      <c r="A61" s="18" t="s">
        <v>605</v>
      </c>
      <c r="B61" s="45">
        <v>0</v>
      </c>
      <c r="C61" s="43">
        <v>0</v>
      </c>
      <c r="D61" s="18" t="s">
        <v>79</v>
      </c>
      <c r="E61" s="23">
        <v>0</v>
      </c>
      <c r="F61" s="18" t="s">
        <v>81</v>
      </c>
      <c r="G61" s="23">
        <v>0</v>
      </c>
      <c r="H61" s="18" t="s">
        <v>81</v>
      </c>
      <c r="I61" s="23">
        <v>0</v>
      </c>
      <c r="J61" s="18" t="s">
        <v>81</v>
      </c>
      <c r="K61" s="23">
        <v>0</v>
      </c>
      <c r="L61" s="23">
        <v>0</v>
      </c>
      <c r="M61" s="44"/>
      <c r="N61" s="42"/>
      <c r="O61" s="43"/>
      <c r="P61" s="42">
        <v>0</v>
      </c>
      <c r="Q61" s="22">
        <v>0</v>
      </c>
      <c r="R61" s="22">
        <v>0</v>
      </c>
      <c r="S61" s="23">
        <v>0</v>
      </c>
      <c r="T61" s="23">
        <v>0</v>
      </c>
    </row>
    <row r="62" spans="1:20" ht="20.100000000000001" customHeight="1" x14ac:dyDescent="0.4">
      <c r="A62" s="18" t="s">
        <v>551</v>
      </c>
      <c r="B62" s="45">
        <v>0</v>
      </c>
      <c r="C62" s="43">
        <v>0</v>
      </c>
      <c r="D62" s="18" t="s">
        <v>79</v>
      </c>
      <c r="E62" s="23">
        <v>0</v>
      </c>
      <c r="F62" s="18" t="s">
        <v>81</v>
      </c>
      <c r="G62" s="23">
        <v>0</v>
      </c>
      <c r="H62" s="18" t="s">
        <v>81</v>
      </c>
      <c r="I62" s="23">
        <v>0</v>
      </c>
      <c r="J62" s="18" t="s">
        <v>81</v>
      </c>
      <c r="K62" s="23">
        <v>0</v>
      </c>
      <c r="L62" s="23">
        <v>0</v>
      </c>
      <c r="M62" s="44"/>
      <c r="N62" s="42"/>
      <c r="O62" s="43"/>
      <c r="P62" s="42">
        <v>0</v>
      </c>
      <c r="Q62" s="22">
        <v>0.14950231481481482</v>
      </c>
      <c r="R62" s="22">
        <v>0</v>
      </c>
      <c r="S62" s="23">
        <v>0</v>
      </c>
      <c r="T62" s="23">
        <v>0</v>
      </c>
    </row>
    <row r="63" spans="1:20" ht="20.100000000000001" customHeight="1" x14ac:dyDescent="0.4">
      <c r="A63" s="18" t="s">
        <v>615</v>
      </c>
      <c r="B63" s="45">
        <v>0</v>
      </c>
      <c r="C63" s="43">
        <v>0</v>
      </c>
      <c r="D63" s="18" t="s">
        <v>79</v>
      </c>
      <c r="E63" s="23">
        <v>0</v>
      </c>
      <c r="F63" s="18" t="s">
        <v>81</v>
      </c>
      <c r="G63" s="23">
        <v>0</v>
      </c>
      <c r="H63" s="18" t="s">
        <v>81</v>
      </c>
      <c r="I63" s="23">
        <v>0</v>
      </c>
      <c r="J63" s="18" t="s">
        <v>81</v>
      </c>
      <c r="K63" s="23">
        <v>0</v>
      </c>
      <c r="L63" s="23">
        <v>0</v>
      </c>
      <c r="M63" s="44"/>
      <c r="N63" s="42"/>
      <c r="O63" s="43"/>
      <c r="P63" s="42">
        <v>0</v>
      </c>
      <c r="Q63" s="22">
        <v>0.14991898148148147</v>
      </c>
      <c r="R63" s="22">
        <v>0</v>
      </c>
      <c r="S63" s="23">
        <v>0</v>
      </c>
      <c r="T63" s="23">
        <v>0</v>
      </c>
    </row>
    <row r="64" spans="1:20" ht="20.100000000000001" customHeight="1" x14ac:dyDescent="0.4">
      <c r="A64" s="18" t="s">
        <v>604</v>
      </c>
      <c r="B64" s="45">
        <v>0</v>
      </c>
      <c r="C64" s="43">
        <v>0</v>
      </c>
      <c r="D64" s="18" t="s">
        <v>79</v>
      </c>
      <c r="E64" s="23">
        <v>0</v>
      </c>
      <c r="F64" s="18" t="s">
        <v>81</v>
      </c>
      <c r="G64" s="23">
        <v>0</v>
      </c>
      <c r="H64" s="18" t="s">
        <v>81</v>
      </c>
      <c r="I64" s="23">
        <v>0</v>
      </c>
      <c r="J64" s="18" t="s">
        <v>81</v>
      </c>
      <c r="K64" s="23">
        <v>0</v>
      </c>
      <c r="L64" s="23">
        <v>0</v>
      </c>
      <c r="M64" s="44"/>
      <c r="N64" s="42"/>
      <c r="O64" s="43"/>
      <c r="P64" s="42">
        <v>0</v>
      </c>
      <c r="Q64" s="22">
        <v>0.14947916666666666</v>
      </c>
      <c r="R64" s="22">
        <v>0</v>
      </c>
      <c r="S64" s="23">
        <v>0</v>
      </c>
      <c r="T64" s="23">
        <v>0</v>
      </c>
    </row>
    <row r="65" spans="1:20" ht="20.100000000000001" customHeight="1" x14ac:dyDescent="0.4">
      <c r="A65" s="18" t="s">
        <v>550</v>
      </c>
      <c r="B65" s="45">
        <v>0</v>
      </c>
      <c r="C65" s="43">
        <v>0</v>
      </c>
      <c r="D65" s="18" t="s">
        <v>79</v>
      </c>
      <c r="E65" s="23">
        <v>0</v>
      </c>
      <c r="F65" s="18" t="s">
        <v>81</v>
      </c>
      <c r="G65" s="23">
        <v>0</v>
      </c>
      <c r="H65" s="18" t="s">
        <v>81</v>
      </c>
      <c r="I65" s="23">
        <v>0</v>
      </c>
      <c r="J65" s="18" t="s">
        <v>81</v>
      </c>
      <c r="K65" s="23">
        <v>0</v>
      </c>
      <c r="L65" s="23">
        <v>0</v>
      </c>
      <c r="M65" s="44"/>
      <c r="N65" s="42"/>
      <c r="O65" s="43"/>
      <c r="P65" s="42">
        <v>0</v>
      </c>
      <c r="Q65" s="22">
        <v>4.7453703703703704E-4</v>
      </c>
      <c r="R65" s="22">
        <v>0</v>
      </c>
      <c r="S65" s="23">
        <v>0</v>
      </c>
      <c r="T65" s="23">
        <v>0</v>
      </c>
    </row>
    <row r="66" spans="1:20" ht="20.100000000000001" customHeight="1" x14ac:dyDescent="0.4">
      <c r="A66" s="18" t="s">
        <v>161</v>
      </c>
      <c r="B66" s="45">
        <v>0</v>
      </c>
      <c r="C66" s="43">
        <v>0</v>
      </c>
      <c r="D66" s="18" t="s">
        <v>79</v>
      </c>
      <c r="E66" s="23">
        <v>0</v>
      </c>
      <c r="F66" s="18" t="s">
        <v>81</v>
      </c>
      <c r="G66" s="23">
        <v>0</v>
      </c>
      <c r="H66" s="18" t="s">
        <v>81</v>
      </c>
      <c r="I66" s="23">
        <v>0</v>
      </c>
      <c r="J66" s="18" t="s">
        <v>81</v>
      </c>
      <c r="K66" s="23">
        <v>0</v>
      </c>
      <c r="L66" s="23">
        <v>0</v>
      </c>
      <c r="M66" s="44"/>
      <c r="N66" s="42"/>
      <c r="O66" s="43"/>
      <c r="P66" s="42">
        <v>0</v>
      </c>
      <c r="Q66" s="22">
        <v>4.1666666666666669E-4</v>
      </c>
      <c r="R66" s="22">
        <v>0</v>
      </c>
      <c r="S66" s="23">
        <v>0</v>
      </c>
      <c r="T66" s="23">
        <v>0</v>
      </c>
    </row>
    <row r="67" spans="1:20" ht="20.100000000000001" customHeight="1" x14ac:dyDescent="0.4">
      <c r="A67" s="18" t="s">
        <v>155</v>
      </c>
      <c r="B67" s="45">
        <v>0</v>
      </c>
      <c r="C67" s="43">
        <v>0</v>
      </c>
      <c r="D67" s="18" t="s">
        <v>79</v>
      </c>
      <c r="E67" s="23">
        <v>0</v>
      </c>
      <c r="F67" s="18" t="s">
        <v>81</v>
      </c>
      <c r="G67" s="23">
        <v>0</v>
      </c>
      <c r="H67" s="18" t="s">
        <v>81</v>
      </c>
      <c r="I67" s="23">
        <v>0</v>
      </c>
      <c r="J67" s="18" t="s">
        <v>81</v>
      </c>
      <c r="K67" s="23">
        <v>0</v>
      </c>
      <c r="L67" s="23">
        <v>0</v>
      </c>
      <c r="M67" s="44"/>
      <c r="N67" s="42"/>
      <c r="O67" s="43"/>
      <c r="P67" s="42">
        <v>0</v>
      </c>
      <c r="Q67" s="22">
        <v>0</v>
      </c>
      <c r="R67" s="22">
        <v>0</v>
      </c>
      <c r="S67" s="23">
        <v>0</v>
      </c>
      <c r="T67" s="23">
        <v>0</v>
      </c>
    </row>
    <row r="68" spans="1:20" ht="20.100000000000001" customHeight="1" x14ac:dyDescent="0.4">
      <c r="A68" s="18" t="s">
        <v>549</v>
      </c>
      <c r="B68" s="45">
        <v>0</v>
      </c>
      <c r="C68" s="43">
        <v>0</v>
      </c>
      <c r="D68" s="18" t="s">
        <v>79</v>
      </c>
      <c r="E68" s="23">
        <v>0</v>
      </c>
      <c r="F68" s="18" t="s">
        <v>81</v>
      </c>
      <c r="G68" s="23">
        <v>0</v>
      </c>
      <c r="H68" s="18" t="s">
        <v>81</v>
      </c>
      <c r="I68" s="23">
        <v>0</v>
      </c>
      <c r="J68" s="18" t="s">
        <v>81</v>
      </c>
      <c r="K68" s="23">
        <v>0</v>
      </c>
      <c r="L68" s="23">
        <v>0</v>
      </c>
      <c r="M68" s="44"/>
      <c r="N68" s="42"/>
      <c r="O68" s="43"/>
      <c r="P68" s="42">
        <v>0</v>
      </c>
      <c r="Q68" s="22">
        <v>4.3981481481481481E-4</v>
      </c>
      <c r="R68" s="22">
        <v>0</v>
      </c>
      <c r="S68" s="23">
        <v>0</v>
      </c>
      <c r="T68" s="23">
        <v>0</v>
      </c>
    </row>
    <row r="69" spans="1:20" ht="20.100000000000001" customHeight="1" x14ac:dyDescent="0.4">
      <c r="A69" s="18" t="s">
        <v>548</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547</v>
      </c>
      <c r="B70" s="45">
        <v>0</v>
      </c>
      <c r="C70" s="43">
        <v>0</v>
      </c>
      <c r="D70" s="18" t="s">
        <v>79</v>
      </c>
      <c r="E70" s="23">
        <v>0</v>
      </c>
      <c r="F70" s="18" t="s">
        <v>81</v>
      </c>
      <c r="G70" s="23">
        <v>0</v>
      </c>
      <c r="H70" s="18" t="s">
        <v>81</v>
      </c>
      <c r="I70" s="23">
        <v>0</v>
      </c>
      <c r="J70" s="18" t="s">
        <v>81</v>
      </c>
      <c r="K70" s="23">
        <v>0</v>
      </c>
      <c r="L70" s="23">
        <v>0</v>
      </c>
      <c r="M70" s="44"/>
      <c r="N70" s="42"/>
      <c r="O70" s="43"/>
      <c r="P70" s="42">
        <v>0</v>
      </c>
      <c r="Q70" s="22">
        <v>4.7453703703703704E-4</v>
      </c>
      <c r="R70" s="22">
        <v>0</v>
      </c>
      <c r="S70" s="23">
        <v>0</v>
      </c>
      <c r="T70" s="23">
        <v>0</v>
      </c>
    </row>
    <row r="71" spans="1:20" ht="20.100000000000001" customHeight="1" x14ac:dyDescent="0.4">
      <c r="A71" s="18" t="s">
        <v>546</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ht="20.100000000000001" customHeight="1" x14ac:dyDescent="0.4">
      <c r="A72" s="18" t="s">
        <v>545</v>
      </c>
      <c r="B72" s="45">
        <v>0</v>
      </c>
      <c r="C72" s="43">
        <v>0</v>
      </c>
      <c r="D72" s="18" t="s">
        <v>79</v>
      </c>
      <c r="E72" s="23">
        <v>0</v>
      </c>
      <c r="F72" s="18" t="s">
        <v>81</v>
      </c>
      <c r="G72" s="23">
        <v>0</v>
      </c>
      <c r="H72" s="18" t="s">
        <v>81</v>
      </c>
      <c r="I72" s="23">
        <v>0</v>
      </c>
      <c r="J72" s="18" t="s">
        <v>81</v>
      </c>
      <c r="K72" s="23">
        <v>0</v>
      </c>
      <c r="L72" s="23">
        <v>0</v>
      </c>
      <c r="M72" s="44"/>
      <c r="N72" s="42"/>
      <c r="O72" s="43"/>
      <c r="P72" s="42">
        <v>0</v>
      </c>
      <c r="Q72" s="22">
        <v>4.1666666666666669E-4</v>
      </c>
      <c r="R72" s="22">
        <v>0</v>
      </c>
      <c r="S72" s="23">
        <v>0</v>
      </c>
      <c r="T72" s="23">
        <v>0</v>
      </c>
    </row>
    <row r="73" spans="1:20" ht="20.100000000000001" customHeight="1" x14ac:dyDescent="0.4">
      <c r="A73" s="18" t="s">
        <v>544</v>
      </c>
      <c r="B73" s="45">
        <v>0</v>
      </c>
      <c r="C73" s="43">
        <v>0</v>
      </c>
      <c r="D73" s="18" t="s">
        <v>79</v>
      </c>
      <c r="E73" s="23">
        <v>0</v>
      </c>
      <c r="F73" s="18" t="s">
        <v>81</v>
      </c>
      <c r="G73" s="23">
        <v>0</v>
      </c>
      <c r="H73" s="18" t="s">
        <v>81</v>
      </c>
      <c r="I73" s="23">
        <v>0</v>
      </c>
      <c r="J73" s="18" t="s">
        <v>81</v>
      </c>
      <c r="K73" s="23">
        <v>0</v>
      </c>
      <c r="L73" s="23">
        <v>0</v>
      </c>
      <c r="M73" s="44"/>
      <c r="N73" s="42"/>
      <c r="O73" s="43"/>
      <c r="P73" s="42">
        <v>0</v>
      </c>
      <c r="Q73" s="22">
        <v>4.3981481481481481E-4</v>
      </c>
      <c r="R73" s="22">
        <v>0</v>
      </c>
      <c r="S73" s="23">
        <v>0</v>
      </c>
      <c r="T73" s="23">
        <v>0</v>
      </c>
    </row>
    <row r="74" spans="1:20" ht="20.100000000000001" customHeight="1" x14ac:dyDescent="0.4">
      <c r="A74" s="18" t="s">
        <v>543</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173</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ht="20.100000000000001" customHeight="1" x14ac:dyDescent="0.4">
      <c r="A76" s="18" t="s">
        <v>542</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560</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541</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540</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539</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538</v>
      </c>
      <c r="B81" s="45">
        <v>0</v>
      </c>
      <c r="C81" s="43">
        <v>0</v>
      </c>
      <c r="D81" s="18" t="s">
        <v>79</v>
      </c>
      <c r="E81" s="23">
        <v>0</v>
      </c>
      <c r="F81" s="18" t="s">
        <v>81</v>
      </c>
      <c r="G81" s="23">
        <v>0</v>
      </c>
      <c r="H81" s="18" t="s">
        <v>81</v>
      </c>
      <c r="I81" s="23">
        <v>0</v>
      </c>
      <c r="J81" s="18" t="s">
        <v>81</v>
      </c>
      <c r="K81" s="23">
        <v>0</v>
      </c>
      <c r="L81" s="23">
        <v>0</v>
      </c>
      <c r="M81" s="44"/>
      <c r="N81" s="42"/>
      <c r="O81" s="43"/>
      <c r="P81" s="42">
        <v>0</v>
      </c>
      <c r="Q81" s="22">
        <v>7.9861111111111116E-4</v>
      </c>
      <c r="R81" s="22">
        <v>0</v>
      </c>
      <c r="S81" s="23">
        <v>0</v>
      </c>
      <c r="T81" s="23">
        <v>0</v>
      </c>
    </row>
    <row r="82" spans="1:20" ht="20.100000000000001" customHeight="1" x14ac:dyDescent="0.4">
      <c r="A82" s="18" t="s">
        <v>537</v>
      </c>
      <c r="B82" s="45">
        <v>0</v>
      </c>
      <c r="C82" s="43">
        <v>0</v>
      </c>
      <c r="D82" s="18" t="s">
        <v>79</v>
      </c>
      <c r="E82" s="23">
        <v>0</v>
      </c>
      <c r="F82" s="18" t="s">
        <v>81</v>
      </c>
      <c r="G82" s="23">
        <v>0</v>
      </c>
      <c r="H82" s="18" t="s">
        <v>81</v>
      </c>
      <c r="I82" s="23">
        <v>0</v>
      </c>
      <c r="J82" s="18" t="s">
        <v>81</v>
      </c>
      <c r="K82" s="23">
        <v>0</v>
      </c>
      <c r="L82" s="23">
        <v>0</v>
      </c>
      <c r="M82" s="44"/>
      <c r="N82" s="42"/>
      <c r="O82" s="43"/>
      <c r="P82" s="42">
        <v>0</v>
      </c>
      <c r="Q82" s="22">
        <v>4.2824074074074075E-4</v>
      </c>
      <c r="R82" s="22">
        <v>0</v>
      </c>
      <c r="S82" s="23">
        <v>0</v>
      </c>
      <c r="T82" s="23">
        <v>0</v>
      </c>
    </row>
    <row r="83" spans="1:20" ht="20.100000000000001" customHeight="1" x14ac:dyDescent="0.4">
      <c r="A83" s="18" t="s">
        <v>536</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535</v>
      </c>
      <c r="B84" s="45">
        <v>0</v>
      </c>
      <c r="C84" s="43">
        <v>0</v>
      </c>
      <c r="D84" s="18" t="s">
        <v>79</v>
      </c>
      <c r="E84" s="23">
        <v>0</v>
      </c>
      <c r="F84" s="18" t="s">
        <v>81</v>
      </c>
      <c r="G84" s="23">
        <v>0</v>
      </c>
      <c r="H84" s="18" t="s">
        <v>81</v>
      </c>
      <c r="I84" s="23">
        <v>0</v>
      </c>
      <c r="J84" s="18" t="s">
        <v>81</v>
      </c>
      <c r="K84" s="23">
        <v>0</v>
      </c>
      <c r="L84" s="23">
        <v>0</v>
      </c>
      <c r="M84" s="44"/>
      <c r="N84" s="42"/>
      <c r="O84" s="43"/>
      <c r="P84" s="42">
        <v>0</v>
      </c>
      <c r="Q84" s="22">
        <v>4.861111111111111E-4</v>
      </c>
      <c r="R84" s="22">
        <v>0</v>
      </c>
      <c r="S84" s="23">
        <v>0</v>
      </c>
      <c r="T84" s="23">
        <v>0</v>
      </c>
    </row>
    <row r="85" spans="1:20" ht="20.100000000000001" customHeight="1" x14ac:dyDescent="0.4">
      <c r="A85" s="18" t="s">
        <v>534</v>
      </c>
      <c r="B85" s="45">
        <v>0</v>
      </c>
      <c r="C85" s="43">
        <v>0</v>
      </c>
      <c r="D85" s="18" t="s">
        <v>79</v>
      </c>
      <c r="E85" s="23">
        <v>0</v>
      </c>
      <c r="F85" s="18" t="s">
        <v>81</v>
      </c>
      <c r="G85" s="23">
        <v>0</v>
      </c>
      <c r="H85" s="18" t="s">
        <v>81</v>
      </c>
      <c r="I85" s="23">
        <v>0</v>
      </c>
      <c r="J85" s="18" t="s">
        <v>81</v>
      </c>
      <c r="K85" s="23">
        <v>0</v>
      </c>
      <c r="L85" s="23">
        <v>0</v>
      </c>
      <c r="M85" s="44"/>
      <c r="N85" s="42"/>
      <c r="O85" s="43"/>
      <c r="P85" s="42">
        <v>0</v>
      </c>
      <c r="Q85" s="22">
        <v>5.0925925925925921E-4</v>
      </c>
      <c r="R85" s="22">
        <v>0</v>
      </c>
      <c r="S85" s="23">
        <v>0</v>
      </c>
      <c r="T85" s="23">
        <v>0</v>
      </c>
    </row>
    <row r="86" spans="1:20" ht="20.100000000000001" customHeight="1" x14ac:dyDescent="0.4">
      <c r="A86" s="18" t="s">
        <v>533</v>
      </c>
      <c r="B86" s="45">
        <v>0</v>
      </c>
      <c r="C86" s="43">
        <v>0</v>
      </c>
      <c r="D86" s="18" t="s">
        <v>79</v>
      </c>
      <c r="E86" s="23">
        <v>0</v>
      </c>
      <c r="F86" s="18" t="s">
        <v>81</v>
      </c>
      <c r="G86" s="23">
        <v>0</v>
      </c>
      <c r="H86" s="18" t="s">
        <v>81</v>
      </c>
      <c r="I86" s="23">
        <v>0</v>
      </c>
      <c r="J86" s="18" t="s">
        <v>81</v>
      </c>
      <c r="K86" s="23">
        <v>0</v>
      </c>
      <c r="L86" s="23">
        <v>0</v>
      </c>
      <c r="M86" s="44"/>
      <c r="N86" s="42"/>
      <c r="O86" s="43"/>
      <c r="P86" s="42">
        <v>0</v>
      </c>
      <c r="Q86" s="22">
        <v>4.7453703703703704E-4</v>
      </c>
      <c r="R86" s="22">
        <v>0</v>
      </c>
      <c r="S86" s="23">
        <v>0</v>
      </c>
      <c r="T86" s="23">
        <v>0</v>
      </c>
    </row>
    <row r="87" spans="1:20" ht="20.100000000000001" customHeight="1" x14ac:dyDescent="0.4">
      <c r="A87" s="18" t="s">
        <v>532</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618</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531</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530</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529</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528</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527</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526</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525</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600</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612</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616</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613</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614</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590</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609</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607</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602</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603</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601</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606</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ht="20.100000000000001" customHeight="1" x14ac:dyDescent="0.4">
      <c r="A108" s="18" t="s">
        <v>608</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v>
      </c>
      <c r="R108" s="22">
        <v>0</v>
      </c>
      <c r="S108" s="23">
        <v>0</v>
      </c>
      <c r="T108" s="23">
        <v>0</v>
      </c>
    </row>
    <row r="109" spans="1:20" ht="20.100000000000001" customHeight="1" x14ac:dyDescent="0.4">
      <c r="A109" s="18" t="s">
        <v>524</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83</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0.41693287037037036</v>
      </c>
      <c r="R110" s="22">
        <v>0</v>
      </c>
      <c r="S110" s="23">
        <v>0.24259259259259258</v>
      </c>
      <c r="T110" s="23">
        <v>0</v>
      </c>
    </row>
    <row r="111" spans="1:20" ht="20.100000000000001" customHeight="1" x14ac:dyDescent="0.4">
      <c r="A111" s="18" t="s">
        <v>522</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521</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0</v>
      </c>
      <c r="R112" s="22">
        <v>0</v>
      </c>
      <c r="S112" s="23">
        <v>0</v>
      </c>
      <c r="T112" s="23">
        <v>0</v>
      </c>
    </row>
    <row r="113" spans="1:20" ht="20.100000000000001" customHeight="1" x14ac:dyDescent="0.4">
      <c r="A113" s="18" t="s">
        <v>174</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4.861111111111111E-4</v>
      </c>
      <c r="R113" s="22">
        <v>0</v>
      </c>
      <c r="S113" s="23">
        <v>0</v>
      </c>
      <c r="T113" s="23">
        <v>0</v>
      </c>
    </row>
    <row r="114" spans="1:20" ht="20.100000000000001" customHeight="1" x14ac:dyDescent="0.4">
      <c r="A114" s="18" t="s">
        <v>588</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520</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595</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582</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518</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577</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561</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574</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572</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175</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0</v>
      </c>
      <c r="R123" s="22">
        <v>0</v>
      </c>
      <c r="S123" s="23">
        <v>0</v>
      </c>
      <c r="T123" s="23">
        <v>0</v>
      </c>
    </row>
    <row r="124" spans="1:20" ht="20.100000000000001" customHeight="1" x14ac:dyDescent="0.4">
      <c r="A124" s="18" t="s">
        <v>517</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573</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516</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6.018518518518519E-4</v>
      </c>
      <c r="R126" s="22">
        <v>0</v>
      </c>
      <c r="S126" s="23">
        <v>0</v>
      </c>
      <c r="T126" s="23">
        <v>0</v>
      </c>
    </row>
    <row r="127" spans="1:20" ht="20.100000000000001" customHeight="1" x14ac:dyDescent="0.4">
      <c r="A127" s="18" t="s">
        <v>565</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592</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5.3240740740740744E-4</v>
      </c>
      <c r="R128" s="22">
        <v>0</v>
      </c>
      <c r="S128" s="23">
        <v>0</v>
      </c>
      <c r="T128" s="23">
        <v>0</v>
      </c>
    </row>
    <row r="129" spans="1:20" ht="20.100000000000001" customHeight="1" x14ac:dyDescent="0.4">
      <c r="A129" s="18" t="s">
        <v>586</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515</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514</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599</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598</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581</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580</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587</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513</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512</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4.861111111111111E-4</v>
      </c>
      <c r="R138" s="22">
        <v>0</v>
      </c>
      <c r="S138" s="23">
        <v>0</v>
      </c>
      <c r="T138" s="23">
        <v>0</v>
      </c>
    </row>
    <row r="139" spans="1:20" ht="20.100000000000001" customHeight="1" x14ac:dyDescent="0.4">
      <c r="A139" s="18" t="s">
        <v>511</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510</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576</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593</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4.9768518518518521E-4</v>
      </c>
      <c r="R142" s="22">
        <v>0</v>
      </c>
      <c r="S142" s="23">
        <v>0</v>
      </c>
      <c r="T142" s="23">
        <v>0</v>
      </c>
    </row>
    <row r="143" spans="1:20" ht="20.100000000000001" customHeight="1" x14ac:dyDescent="0.4">
      <c r="A143" s="18" t="s">
        <v>509</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508</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5.0925925925925921E-4</v>
      </c>
      <c r="R144" s="22">
        <v>0</v>
      </c>
      <c r="S144" s="23">
        <v>0</v>
      </c>
      <c r="T144" s="23">
        <v>0</v>
      </c>
    </row>
    <row r="145" spans="1:20" ht="20.100000000000001" customHeight="1" x14ac:dyDescent="0.4">
      <c r="A145" s="18" t="s">
        <v>585</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0</v>
      </c>
      <c r="R145" s="22">
        <v>0</v>
      </c>
      <c r="S145" s="23">
        <v>0</v>
      </c>
      <c r="T145" s="23">
        <v>0</v>
      </c>
    </row>
    <row r="146" spans="1:20" ht="20.100000000000001" customHeight="1" x14ac:dyDescent="0.4">
      <c r="A146" s="18" t="s">
        <v>597</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168</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5.0925925925925921E-4</v>
      </c>
      <c r="R147" s="22">
        <v>0</v>
      </c>
      <c r="S147" s="23">
        <v>0</v>
      </c>
      <c r="T147" s="23">
        <v>0</v>
      </c>
    </row>
    <row r="148" spans="1:20" ht="20.100000000000001" customHeight="1" x14ac:dyDescent="0.4">
      <c r="A148" s="18" t="s">
        <v>575</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169</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6.3657407407407413E-4</v>
      </c>
      <c r="R149" s="22">
        <v>0</v>
      </c>
      <c r="S149" s="23">
        <v>0</v>
      </c>
      <c r="T149" s="23">
        <v>0</v>
      </c>
    </row>
    <row r="150" spans="1:20" ht="20.100000000000001" customHeight="1" x14ac:dyDescent="0.4">
      <c r="A150" s="18" t="s">
        <v>594</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564</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578</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507</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562</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4.7453703703703704E-4</v>
      </c>
      <c r="R154" s="22">
        <v>0</v>
      </c>
      <c r="S154" s="23">
        <v>0</v>
      </c>
      <c r="T154" s="23">
        <v>0</v>
      </c>
    </row>
    <row r="155" spans="1:20" ht="20.100000000000001" customHeight="1" x14ac:dyDescent="0.4">
      <c r="A155" s="18" t="s">
        <v>506</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568</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5.3240740740740744E-4</v>
      </c>
      <c r="R156" s="22">
        <v>0</v>
      </c>
      <c r="S156" s="23">
        <v>0</v>
      </c>
      <c r="T156" s="23">
        <v>0</v>
      </c>
    </row>
    <row r="157" spans="1:20" ht="20.100000000000001" customHeight="1" x14ac:dyDescent="0.4">
      <c r="A157" s="18" t="s">
        <v>563</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505</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567</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4.9768518518518521E-4</v>
      </c>
      <c r="R159" s="22">
        <v>0</v>
      </c>
      <c r="S159" s="23">
        <v>0</v>
      </c>
      <c r="T159" s="23">
        <v>0</v>
      </c>
    </row>
    <row r="160" spans="1:20" ht="20.100000000000001" customHeight="1" x14ac:dyDescent="0.4">
      <c r="A160" s="18" t="s">
        <v>591</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583</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504</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1.6435185185185185E-3</v>
      </c>
      <c r="R162" s="22">
        <v>0</v>
      </c>
      <c r="S162" s="23">
        <v>0</v>
      </c>
      <c r="T162" s="23">
        <v>0</v>
      </c>
    </row>
    <row r="163" spans="1:20" ht="20.100000000000001" customHeight="1" x14ac:dyDescent="0.4">
      <c r="A163" s="18" t="s">
        <v>176</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4.9768518518518521E-4</v>
      </c>
      <c r="R163" s="22">
        <v>0</v>
      </c>
      <c r="S163" s="23">
        <v>0</v>
      </c>
      <c r="T163" s="23">
        <v>0</v>
      </c>
    </row>
    <row r="164" spans="1:20" ht="20.100000000000001" customHeight="1" x14ac:dyDescent="0.4">
      <c r="A164" s="18" t="s">
        <v>177</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6.4814814814814813E-4</v>
      </c>
      <c r="R164" s="22">
        <v>0</v>
      </c>
      <c r="S164" s="23">
        <v>0</v>
      </c>
      <c r="T164" s="23">
        <v>0</v>
      </c>
    </row>
    <row r="165" spans="1:20" ht="20.100000000000001" customHeight="1" x14ac:dyDescent="0.4">
      <c r="A165" s="18" t="s">
        <v>569</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0</v>
      </c>
      <c r="R165" s="22">
        <v>0</v>
      </c>
      <c r="S165" s="23">
        <v>0</v>
      </c>
      <c r="T165" s="23">
        <v>0</v>
      </c>
    </row>
    <row r="166" spans="1:20" ht="20.100000000000001" customHeight="1" x14ac:dyDescent="0.4">
      <c r="A166" s="18" t="s">
        <v>503</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502</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5.5324074074074078E-3</v>
      </c>
      <c r="R167" s="22">
        <v>0</v>
      </c>
      <c r="S167" s="23">
        <v>0</v>
      </c>
      <c r="T167" s="23">
        <v>0</v>
      </c>
    </row>
    <row r="168" spans="1:20" ht="20.100000000000001" customHeight="1" x14ac:dyDescent="0.4">
      <c r="A168" s="18" t="s">
        <v>501</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571</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500</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566</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570</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182</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10587</v>
      </c>
      <c r="C174" s="38">
        <v>15.081196581196581</v>
      </c>
      <c r="D174" s="38">
        <v>3.8</v>
      </c>
      <c r="E174" s="35">
        <v>1.0775462962962962E-2</v>
      </c>
      <c r="F174" s="40" t="s">
        <v>1598</v>
      </c>
      <c r="G174" s="35">
        <v>9.4907407407407406E-3</v>
      </c>
      <c r="H174" s="40" t="s">
        <v>1597</v>
      </c>
      <c r="I174" s="35">
        <v>1.0648148148148149E-3</v>
      </c>
      <c r="J174" s="40" t="s">
        <v>1596</v>
      </c>
      <c r="K174" s="35">
        <v>2.3148148148148149E-4</v>
      </c>
      <c r="L174" s="35">
        <v>1.0995370370370371E-3</v>
      </c>
      <c r="M174" s="39">
        <v>2198</v>
      </c>
      <c r="N174" s="37">
        <v>0.20761311041843772</v>
      </c>
      <c r="O174" s="38">
        <v>2.5897655813717404</v>
      </c>
      <c r="P174" s="37">
        <v>0.7917355511260461</v>
      </c>
      <c r="Q174" s="36">
        <v>0.30646990740740743</v>
      </c>
      <c r="R174" s="36">
        <v>0.24263888888888888</v>
      </c>
      <c r="S174" s="35">
        <v>2.7280092592592592E-2</v>
      </c>
      <c r="T174" s="35">
        <v>3.9930555555555552E-2</v>
      </c>
    </row>
    <row r="176" spans="1:20" ht="20.100000000000001" customHeight="1" x14ac:dyDescent="0.4">
      <c r="A176" s="18" t="s">
        <v>1595</v>
      </c>
    </row>
  </sheetData>
  <phoneticPr fontId="6"/>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56900-ABDA-43AE-BB8C-F61F605E9670}">
  <sheetPr codeName="Sheet22"/>
  <dimension ref="A1:T176"/>
  <sheetViews>
    <sheetView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style="18" customWidth="1"/>
    <col min="2" max="3" width="10.625" style="18" customWidth="1"/>
    <col min="4" max="4" width="5.625" style="18" customWidth="1"/>
    <col min="5" max="5" width="10.625" style="18" customWidth="1"/>
    <col min="6" max="6" width="15.625" style="18" customWidth="1"/>
    <col min="7" max="7" width="10.625" style="18" customWidth="1"/>
    <col min="8" max="8" width="15.625" style="18" customWidth="1"/>
    <col min="9" max="9" width="10.625" style="18" customWidth="1"/>
    <col min="10" max="10" width="15.625" style="18" customWidth="1"/>
    <col min="11" max="20" width="10.625" style="18" customWidth="1"/>
    <col min="21" max="16384" width="9" style="18"/>
  </cols>
  <sheetData>
    <row r="1" spans="1:20" ht="20.100000000000001" customHeight="1"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ht="20.100000000000001" customHeight="1" x14ac:dyDescent="0.4">
      <c r="A2" s="18" t="s">
        <v>161</v>
      </c>
      <c r="B2" s="45">
        <v>2</v>
      </c>
      <c r="C2" s="43">
        <v>2</v>
      </c>
      <c r="D2" s="18">
        <v>2.4</v>
      </c>
      <c r="E2" s="23">
        <v>1.6886574074074075E-2</v>
      </c>
      <c r="F2" s="18" t="s">
        <v>160</v>
      </c>
      <c r="G2" s="23">
        <v>1.4317129629629629E-2</v>
      </c>
      <c r="H2" s="18" t="s">
        <v>159</v>
      </c>
      <c r="I2" s="23">
        <v>1.6435185185185185E-3</v>
      </c>
      <c r="J2" s="18" t="s">
        <v>158</v>
      </c>
      <c r="K2" s="23">
        <v>9.2592592592592596E-4</v>
      </c>
      <c r="L2" s="23">
        <v>1.8518518518518519E-3</v>
      </c>
      <c r="M2" s="44">
        <v>1</v>
      </c>
      <c r="N2" s="42">
        <v>0.5</v>
      </c>
      <c r="O2" s="43">
        <v>1.4300349444927967</v>
      </c>
      <c r="P2" s="42">
        <v>0.48363090935550196</v>
      </c>
      <c r="Q2" s="22">
        <v>0.12049768518518518</v>
      </c>
      <c r="R2" s="22">
        <v>5.8275462962962966E-2</v>
      </c>
      <c r="S2" s="23">
        <v>0</v>
      </c>
      <c r="T2" s="23">
        <v>0</v>
      </c>
    </row>
    <row r="3" spans="1:20" ht="20.100000000000001" customHeight="1" x14ac:dyDescent="0.4">
      <c r="A3" s="18" t="s">
        <v>130</v>
      </c>
      <c r="B3" s="45">
        <v>368</v>
      </c>
      <c r="C3" s="43">
        <v>14.153846153846153</v>
      </c>
      <c r="D3" s="18">
        <v>2.9</v>
      </c>
      <c r="E3" s="23">
        <v>1.412037037037037E-2</v>
      </c>
      <c r="F3" s="18" t="s">
        <v>1833</v>
      </c>
      <c r="G3" s="23">
        <v>1.2893518518518518E-2</v>
      </c>
      <c r="H3" s="18" t="s">
        <v>1834</v>
      </c>
      <c r="I3" s="23">
        <v>1.0185185185185184E-3</v>
      </c>
      <c r="J3" s="18" t="s">
        <v>1835</v>
      </c>
      <c r="K3" s="23">
        <v>2.0833333333333335E-4</v>
      </c>
      <c r="L3" s="23">
        <v>4.861111111111111E-4</v>
      </c>
      <c r="M3" s="44">
        <v>157</v>
      </c>
      <c r="N3" s="42">
        <v>0.4266304347826087</v>
      </c>
      <c r="O3" s="43">
        <v>1.9591684944044039</v>
      </c>
      <c r="P3" s="42">
        <v>0.9609262258329121</v>
      </c>
      <c r="Q3" s="22">
        <v>0.3132523148148148</v>
      </c>
      <c r="R3" s="22">
        <v>0.30101851851851852</v>
      </c>
      <c r="S3" s="23">
        <v>1.9212962962962963E-2</v>
      </c>
      <c r="T3" s="23">
        <v>5.140046296296296E-2</v>
      </c>
    </row>
    <row r="4" spans="1:20" ht="20.100000000000001" customHeight="1" x14ac:dyDescent="0.4">
      <c r="A4" s="18" t="s">
        <v>131</v>
      </c>
      <c r="B4" s="45">
        <v>200</v>
      </c>
      <c r="C4" s="43">
        <v>9.5238095238095237</v>
      </c>
      <c r="D4" s="18">
        <v>2.9</v>
      </c>
      <c r="E4" s="23">
        <v>1.4351851851851852E-2</v>
      </c>
      <c r="F4" s="18" t="s">
        <v>1836</v>
      </c>
      <c r="G4" s="23">
        <v>1.2881944444444444E-2</v>
      </c>
      <c r="H4" s="18" t="s">
        <v>1837</v>
      </c>
      <c r="I4" s="23">
        <v>1.261574074074074E-3</v>
      </c>
      <c r="J4" s="18" t="s">
        <v>1838</v>
      </c>
      <c r="K4" s="23">
        <v>1.9675925925925926E-4</v>
      </c>
      <c r="L4" s="23">
        <v>5.2083333333333333E-4</v>
      </c>
      <c r="M4" s="44">
        <v>75</v>
      </c>
      <c r="N4" s="42">
        <v>0.375</v>
      </c>
      <c r="O4" s="43">
        <v>1.8897447729607086</v>
      </c>
      <c r="P4" s="42">
        <v>0.6588852194097361</v>
      </c>
      <c r="Q4" s="22">
        <v>0.31870370370370371</v>
      </c>
      <c r="R4" s="22">
        <v>0.20998842592592593</v>
      </c>
      <c r="S4" s="23">
        <v>1.5358796296296296E-2</v>
      </c>
      <c r="T4" s="23">
        <v>4.7881944444444442E-2</v>
      </c>
    </row>
    <row r="5" spans="1:20" ht="20.100000000000001" customHeight="1" x14ac:dyDescent="0.4">
      <c r="A5" s="18" t="s">
        <v>129</v>
      </c>
      <c r="B5" s="45">
        <v>320</v>
      </c>
      <c r="C5" s="43">
        <v>14.545454545454545</v>
      </c>
      <c r="D5" s="18">
        <v>2.9</v>
      </c>
      <c r="E5" s="23">
        <v>1.4328703703703703E-2</v>
      </c>
      <c r="F5" s="18" t="s">
        <v>1839</v>
      </c>
      <c r="G5" s="23">
        <v>1.2812499999999999E-2</v>
      </c>
      <c r="H5" s="18" t="s">
        <v>1840</v>
      </c>
      <c r="I5" s="23">
        <v>1.4236111111111112E-3</v>
      </c>
      <c r="J5" s="18" t="s">
        <v>1841</v>
      </c>
      <c r="K5" s="23">
        <v>9.2592592592592588E-5</v>
      </c>
      <c r="L5" s="23">
        <v>3.3564814814814812E-4</v>
      </c>
      <c r="M5" s="44">
        <v>89</v>
      </c>
      <c r="N5" s="42">
        <v>0.27812500000000001</v>
      </c>
      <c r="O5" s="43">
        <v>1.9566247144814068</v>
      </c>
      <c r="P5" s="42">
        <v>0.94598378837465358</v>
      </c>
      <c r="Q5" s="22">
        <v>0.32743055555555556</v>
      </c>
      <c r="R5" s="22">
        <v>0.30974537037037037</v>
      </c>
      <c r="S5" s="23">
        <v>1.4305555555555556E-2</v>
      </c>
      <c r="T5" s="23">
        <v>4.8761574074074075E-2</v>
      </c>
    </row>
    <row r="6" spans="1:20" ht="20.100000000000001" customHeight="1" x14ac:dyDescent="0.4">
      <c r="A6" s="18" t="s">
        <v>122</v>
      </c>
      <c r="B6" s="45">
        <v>287</v>
      </c>
      <c r="C6" s="43">
        <v>14.35</v>
      </c>
      <c r="D6" s="18">
        <v>2.9</v>
      </c>
      <c r="E6" s="23">
        <v>1.412037037037037E-2</v>
      </c>
      <c r="F6" s="18" t="s">
        <v>1842</v>
      </c>
      <c r="G6" s="23">
        <v>1.2604166666666666E-2</v>
      </c>
      <c r="H6" s="18" t="s">
        <v>1843</v>
      </c>
      <c r="I6" s="23">
        <v>1.3773148148148147E-3</v>
      </c>
      <c r="J6" s="18" t="s">
        <v>1844</v>
      </c>
      <c r="K6" s="23">
        <v>1.3888888888888889E-4</v>
      </c>
      <c r="L6" s="23">
        <v>3.3564814814814812E-4</v>
      </c>
      <c r="M6" s="44">
        <v>123</v>
      </c>
      <c r="N6" s="42">
        <v>0.42857142857142855</v>
      </c>
      <c r="O6" s="43">
        <v>1.9822643059825023</v>
      </c>
      <c r="P6" s="42">
        <v>0.9400557258773149</v>
      </c>
      <c r="Q6" s="22">
        <v>0.32086805555555553</v>
      </c>
      <c r="R6" s="22">
        <v>0.30163194444444447</v>
      </c>
      <c r="S6" s="23">
        <v>1.650462962962963E-2</v>
      </c>
      <c r="T6" s="23">
        <v>4.8854166666666664E-2</v>
      </c>
    </row>
    <row r="7" spans="1:20" ht="20.100000000000001" customHeight="1" x14ac:dyDescent="0.4">
      <c r="A7" s="18" t="s">
        <v>112</v>
      </c>
      <c r="B7" s="45">
        <v>303</v>
      </c>
      <c r="C7" s="43">
        <v>14.428571428571429</v>
      </c>
      <c r="D7" s="18">
        <v>2.9</v>
      </c>
      <c r="E7" s="23">
        <v>1.4212962962962964E-2</v>
      </c>
      <c r="F7" s="18" t="s">
        <v>1845</v>
      </c>
      <c r="G7" s="23">
        <v>1.2442129629629629E-2</v>
      </c>
      <c r="H7" s="18" t="s">
        <v>1846</v>
      </c>
      <c r="I7" s="23">
        <v>1.3657407407407407E-3</v>
      </c>
      <c r="J7" s="18" t="s">
        <v>1847</v>
      </c>
      <c r="K7" s="23">
        <v>4.0509259259259258E-4</v>
      </c>
      <c r="L7" s="23">
        <v>1.0300925925925926E-3</v>
      </c>
      <c r="M7" s="44">
        <v>119</v>
      </c>
      <c r="N7" s="42">
        <v>0.39273927392739272</v>
      </c>
      <c r="O7" s="43">
        <v>1.9489884297108317</v>
      </c>
      <c r="P7" s="42">
        <v>0.95366299377973118</v>
      </c>
      <c r="Q7" s="22">
        <v>0.32344907407407408</v>
      </c>
      <c r="R7" s="22">
        <v>0.30846064814814816</v>
      </c>
      <c r="S7" s="23">
        <v>1.3946759259259259E-2</v>
      </c>
      <c r="T7" s="23">
        <v>4.8680555555555553E-2</v>
      </c>
    </row>
    <row r="8" spans="1:20" ht="20.100000000000001" customHeight="1" x14ac:dyDescent="0.4">
      <c r="A8" s="18" t="s">
        <v>123</v>
      </c>
      <c r="B8" s="45">
        <v>321</v>
      </c>
      <c r="C8" s="43">
        <v>14.590909090909092</v>
      </c>
      <c r="D8" s="18">
        <v>3</v>
      </c>
      <c r="E8" s="23">
        <v>1.3587962962962963E-2</v>
      </c>
      <c r="F8" s="18" t="s">
        <v>1848</v>
      </c>
      <c r="G8" s="23">
        <v>1.1817129629629629E-2</v>
      </c>
      <c r="H8" s="18" t="s">
        <v>1849</v>
      </c>
      <c r="I8" s="23">
        <v>1.4699074074074074E-3</v>
      </c>
      <c r="J8" s="18" t="s">
        <v>1850</v>
      </c>
      <c r="K8" s="23">
        <v>2.8935185185185184E-4</v>
      </c>
      <c r="L8" s="23">
        <v>9.3749999999999997E-4</v>
      </c>
      <c r="M8" s="44">
        <v>100</v>
      </c>
      <c r="N8" s="42">
        <v>0.3115264797507788</v>
      </c>
      <c r="O8" s="43">
        <v>2.0103758217019743</v>
      </c>
      <c r="P8" s="42">
        <v>0.93467490692774147</v>
      </c>
      <c r="Q8" s="22">
        <v>0.32354166666666667</v>
      </c>
      <c r="R8" s="22">
        <v>0.3024074074074074</v>
      </c>
      <c r="S8" s="23">
        <v>1.7164351851851851E-2</v>
      </c>
      <c r="T8" s="23">
        <v>4.8761574074074075E-2</v>
      </c>
    </row>
    <row r="9" spans="1:20" ht="20.100000000000001" customHeight="1" x14ac:dyDescent="0.4">
      <c r="A9" s="18" t="s">
        <v>168</v>
      </c>
      <c r="B9" s="45">
        <v>108</v>
      </c>
      <c r="C9" s="43">
        <v>12</v>
      </c>
      <c r="D9" s="18">
        <v>3</v>
      </c>
      <c r="E9" s="23">
        <v>1.3831018518518519E-2</v>
      </c>
      <c r="F9" s="18" t="s">
        <v>1851</v>
      </c>
      <c r="G9" s="23">
        <v>1.1805555555555555E-2</v>
      </c>
      <c r="H9" s="18" t="s">
        <v>1852</v>
      </c>
      <c r="I9" s="23">
        <v>1.6666666666666668E-3</v>
      </c>
      <c r="J9" s="18" t="s">
        <v>220</v>
      </c>
      <c r="K9" s="23">
        <v>3.5879629629629629E-4</v>
      </c>
      <c r="L9" s="23">
        <v>1.8518518518518519E-3</v>
      </c>
      <c r="M9" s="44">
        <v>21</v>
      </c>
      <c r="N9" s="42">
        <v>0.19444444444444445</v>
      </c>
      <c r="O9" s="43">
        <v>1.8344940337823492</v>
      </c>
      <c r="P9" s="42">
        <v>0.95500089983114145</v>
      </c>
      <c r="Q9" s="22">
        <v>0.28539351851851852</v>
      </c>
      <c r="R9" s="22">
        <v>0.27255787037037038</v>
      </c>
      <c r="S9" s="23">
        <v>1.2685185185185185E-2</v>
      </c>
      <c r="T9" s="23">
        <v>4.1689814814814811E-2</v>
      </c>
    </row>
    <row r="10" spans="1:20" ht="20.100000000000001" customHeight="1" x14ac:dyDescent="0.4">
      <c r="A10" s="18" t="s">
        <v>128</v>
      </c>
      <c r="B10" s="45">
        <v>333</v>
      </c>
      <c r="C10" s="43">
        <v>15.857142857142858</v>
      </c>
      <c r="D10" s="18">
        <v>3.3</v>
      </c>
      <c r="E10" s="23">
        <v>1.2569444444444444E-2</v>
      </c>
      <c r="F10" s="18" t="s">
        <v>1853</v>
      </c>
      <c r="G10" s="23">
        <v>1.1793981481481482E-2</v>
      </c>
      <c r="H10" s="18" t="s">
        <v>1854</v>
      </c>
      <c r="I10" s="23">
        <v>6.134259259259259E-4</v>
      </c>
      <c r="J10" s="18" t="s">
        <v>1855</v>
      </c>
      <c r="K10" s="23">
        <v>1.6203703703703703E-4</v>
      </c>
      <c r="L10" s="23">
        <v>5.2083333333333333E-4</v>
      </c>
      <c r="M10" s="44">
        <v>106</v>
      </c>
      <c r="N10" s="42">
        <v>0.31831831831831831</v>
      </c>
      <c r="O10" s="43">
        <v>2.2053512808357567</v>
      </c>
      <c r="P10" s="42">
        <v>0.92473612070162414</v>
      </c>
      <c r="Q10" s="22">
        <v>0.32398148148148148</v>
      </c>
      <c r="R10" s="22">
        <v>0.29959490740740741</v>
      </c>
      <c r="S10" s="23">
        <v>1.9803240740740739E-2</v>
      </c>
      <c r="T10" s="23">
        <v>4.8310185185185185E-2</v>
      </c>
    </row>
    <row r="11" spans="1:20" ht="20.100000000000001" customHeight="1" x14ac:dyDescent="0.4">
      <c r="A11" s="18" t="s">
        <v>119</v>
      </c>
      <c r="B11" s="45">
        <v>337</v>
      </c>
      <c r="C11" s="43">
        <v>15.318181818181818</v>
      </c>
      <c r="D11" s="43">
        <v>3.1</v>
      </c>
      <c r="E11" s="23">
        <v>1.324074074074074E-2</v>
      </c>
      <c r="F11" s="18" t="s">
        <v>1856</v>
      </c>
      <c r="G11" s="23">
        <v>1.1574074074074073E-2</v>
      </c>
      <c r="H11" s="18" t="s">
        <v>1857</v>
      </c>
      <c r="I11" s="23">
        <v>1.5393518518518519E-3</v>
      </c>
      <c r="J11" s="18" t="s">
        <v>1858</v>
      </c>
      <c r="K11" s="23">
        <v>1.1574074074074075E-4</v>
      </c>
      <c r="L11" s="23">
        <v>5.5555555555555556E-4</v>
      </c>
      <c r="M11" s="44">
        <v>73</v>
      </c>
      <c r="N11" s="42">
        <v>0.21661721068249259</v>
      </c>
      <c r="O11" s="43">
        <v>2.051307845454609</v>
      </c>
      <c r="P11" s="42">
        <v>0.93559927860399683</v>
      </c>
      <c r="Q11" s="22">
        <v>0.33256944444444442</v>
      </c>
      <c r="R11" s="22">
        <v>0.31114583333333334</v>
      </c>
      <c r="S11" s="23">
        <v>1.5231481481481481E-2</v>
      </c>
      <c r="T11" s="23">
        <v>4.5555555555555557E-2</v>
      </c>
    </row>
    <row r="12" spans="1:20" ht="20.100000000000001" customHeight="1" x14ac:dyDescent="0.4">
      <c r="A12" s="18" t="s">
        <v>169</v>
      </c>
      <c r="B12" s="45">
        <v>92</v>
      </c>
      <c r="C12" s="43">
        <v>13.142857142857142</v>
      </c>
      <c r="D12" s="43">
        <v>2.9</v>
      </c>
      <c r="E12" s="23">
        <v>1.3981481481481482E-2</v>
      </c>
      <c r="F12" s="18" t="s">
        <v>1859</v>
      </c>
      <c r="G12" s="23">
        <v>1.1539351851851851E-2</v>
      </c>
      <c r="H12" s="18" t="s">
        <v>1860</v>
      </c>
      <c r="I12" s="23">
        <v>2.0833333333333333E-3</v>
      </c>
      <c r="J12" s="18" t="s">
        <v>127</v>
      </c>
      <c r="K12" s="23">
        <v>3.5879629629629629E-4</v>
      </c>
      <c r="L12" s="23">
        <v>1.3541666666666667E-3</v>
      </c>
      <c r="M12" s="44">
        <v>24</v>
      </c>
      <c r="N12" s="42">
        <v>0.2608695652173913</v>
      </c>
      <c r="O12" s="43">
        <v>2.0681286537876198</v>
      </c>
      <c r="P12" s="42">
        <v>0.97849109868802719</v>
      </c>
      <c r="Q12" s="22">
        <v>0.27061342592592591</v>
      </c>
      <c r="R12" s="22">
        <v>0.26479166666666665</v>
      </c>
      <c r="S12" s="23">
        <v>1.412037037037037E-2</v>
      </c>
      <c r="T12" s="23">
        <v>4.2280092592592591E-2</v>
      </c>
    </row>
    <row r="13" spans="1:20" ht="20.100000000000001" customHeight="1" x14ac:dyDescent="0.4">
      <c r="A13" s="18" t="s">
        <v>124</v>
      </c>
      <c r="B13" s="45">
        <v>250</v>
      </c>
      <c r="C13" s="43">
        <v>14.705882352941176</v>
      </c>
      <c r="D13" s="43">
        <v>2.8</v>
      </c>
      <c r="E13" s="23">
        <v>1.4444444444444444E-2</v>
      </c>
      <c r="F13" s="18" t="s">
        <v>1861</v>
      </c>
      <c r="G13" s="23">
        <v>1.1469907407407408E-2</v>
      </c>
      <c r="H13" s="18" t="s">
        <v>1862</v>
      </c>
      <c r="I13" s="23">
        <v>1.9444444444444444E-3</v>
      </c>
      <c r="J13" s="18" t="s">
        <v>1863</v>
      </c>
      <c r="K13" s="23">
        <v>1.0300925925925926E-3</v>
      </c>
      <c r="L13" s="23">
        <v>1.7939814814814815E-3</v>
      </c>
      <c r="M13" s="44">
        <v>144</v>
      </c>
      <c r="N13" s="42">
        <v>0.57599999999999996</v>
      </c>
      <c r="O13" s="43">
        <v>2.3191315130779304</v>
      </c>
      <c r="P13" s="42">
        <v>0.80464013807099199</v>
      </c>
      <c r="Q13" s="22">
        <v>0.3283564814814815</v>
      </c>
      <c r="R13" s="22">
        <v>0.26421296296296298</v>
      </c>
      <c r="S13" s="23">
        <v>1.4814814814814815E-2</v>
      </c>
      <c r="T13" s="23">
        <v>4.508101851851852E-2</v>
      </c>
    </row>
    <row r="14" spans="1:20" ht="20.100000000000001" customHeight="1" x14ac:dyDescent="0.4">
      <c r="A14" s="18" t="s">
        <v>114</v>
      </c>
      <c r="B14" s="45">
        <v>340</v>
      </c>
      <c r="C14" s="43">
        <v>15.454545454545455</v>
      </c>
      <c r="D14" s="43">
        <v>3.1</v>
      </c>
      <c r="E14" s="23">
        <v>1.3321759259259259E-2</v>
      </c>
      <c r="F14" s="18" t="s">
        <v>1864</v>
      </c>
      <c r="G14" s="23">
        <v>1.0995370370370371E-2</v>
      </c>
      <c r="H14" s="18" t="s">
        <v>1865</v>
      </c>
      <c r="I14" s="23">
        <v>1.8518518518518519E-3</v>
      </c>
      <c r="J14" s="18" t="s">
        <v>1866</v>
      </c>
      <c r="K14" s="23">
        <v>4.6296296296296298E-4</v>
      </c>
      <c r="L14" s="23">
        <v>9.3749999999999997E-4</v>
      </c>
      <c r="M14" s="44">
        <v>169</v>
      </c>
      <c r="N14" s="42">
        <v>0.49705882352941178</v>
      </c>
      <c r="O14" s="43">
        <v>2.0733453717231298</v>
      </c>
      <c r="P14" s="42">
        <v>0.96094210561427174</v>
      </c>
      <c r="Q14" s="22">
        <v>0.32320601851851855</v>
      </c>
      <c r="R14" s="22">
        <v>0.31057870370370372</v>
      </c>
      <c r="S14" s="23">
        <v>1.5104166666666667E-2</v>
      </c>
      <c r="T14" s="23">
        <v>4.9074074074074076E-2</v>
      </c>
    </row>
    <row r="15" spans="1:20" ht="20.100000000000001" customHeight="1" x14ac:dyDescent="0.4">
      <c r="A15" s="18" t="s">
        <v>108</v>
      </c>
      <c r="B15" s="45">
        <v>226</v>
      </c>
      <c r="C15" s="43">
        <v>12.555555555555555</v>
      </c>
      <c r="D15" s="43">
        <v>2.9</v>
      </c>
      <c r="E15" s="23">
        <v>1.3888888888888888E-2</v>
      </c>
      <c r="F15" s="18" t="s">
        <v>1867</v>
      </c>
      <c r="G15" s="23">
        <v>1.0995370370370371E-2</v>
      </c>
      <c r="H15" s="18" t="s">
        <v>1868</v>
      </c>
      <c r="I15" s="23">
        <v>1.5972222222222223E-3</v>
      </c>
      <c r="J15" s="18" t="s">
        <v>1869</v>
      </c>
      <c r="K15" s="23">
        <v>1.3078703703703703E-3</v>
      </c>
      <c r="L15" s="23">
        <v>2.3958333333333331E-3</v>
      </c>
      <c r="M15" s="44">
        <v>123</v>
      </c>
      <c r="N15" s="42">
        <v>0.54424778761061943</v>
      </c>
      <c r="O15" s="43">
        <v>1.9867423239111521</v>
      </c>
      <c r="P15" s="42">
        <v>0.80946182810929568</v>
      </c>
      <c r="Q15" s="22">
        <v>0.32530092592592591</v>
      </c>
      <c r="R15" s="22">
        <v>0.26332175925925927</v>
      </c>
      <c r="S15" s="23">
        <v>1.4733796296296297E-2</v>
      </c>
      <c r="T15" s="23">
        <v>4.614583333333333E-2</v>
      </c>
    </row>
    <row r="16" spans="1:20" ht="20.100000000000001" customHeight="1" x14ac:dyDescent="0.4">
      <c r="A16" s="18" t="s">
        <v>116</v>
      </c>
      <c r="B16" s="45">
        <v>289</v>
      </c>
      <c r="C16" s="43">
        <v>15.210526315789474</v>
      </c>
      <c r="D16" s="43">
        <v>3.2</v>
      </c>
      <c r="E16" s="23">
        <v>1.269675925925926E-2</v>
      </c>
      <c r="F16" s="18" t="s">
        <v>1870</v>
      </c>
      <c r="G16" s="23">
        <v>1.0902777777777779E-2</v>
      </c>
      <c r="H16" s="18" t="s">
        <v>1871</v>
      </c>
      <c r="I16" s="23">
        <v>1.6319444444444445E-3</v>
      </c>
      <c r="J16" s="18" t="s">
        <v>1872</v>
      </c>
      <c r="K16" s="23">
        <v>1.6203703703703703E-4</v>
      </c>
      <c r="L16" s="23">
        <v>4.7453703703703704E-4</v>
      </c>
      <c r="M16" s="44">
        <v>102</v>
      </c>
      <c r="N16" s="42">
        <v>0.35294117647058826</v>
      </c>
      <c r="O16" s="43">
        <v>2.1482970839896258</v>
      </c>
      <c r="P16" s="42">
        <v>0.92164796524728343</v>
      </c>
      <c r="Q16" s="22">
        <v>0.3200925925925926</v>
      </c>
      <c r="R16" s="22">
        <v>0.29501157407407408</v>
      </c>
      <c r="S16" s="23">
        <v>2.1435185185185186E-2</v>
      </c>
      <c r="T16" s="23">
        <v>4.9988425925925929E-2</v>
      </c>
    </row>
    <row r="17" spans="1:20" ht="20.100000000000001" customHeight="1" x14ac:dyDescent="0.4">
      <c r="A17" s="18" t="s">
        <v>121</v>
      </c>
      <c r="B17" s="45">
        <v>250</v>
      </c>
      <c r="C17" s="43">
        <v>14.705882352941176</v>
      </c>
      <c r="D17" s="43">
        <v>3.3</v>
      </c>
      <c r="E17" s="23">
        <v>1.2418981481481482E-2</v>
      </c>
      <c r="F17" s="18" t="s">
        <v>1873</v>
      </c>
      <c r="G17" s="23">
        <v>1.0694444444444444E-2</v>
      </c>
      <c r="H17" s="18" t="s">
        <v>1874</v>
      </c>
      <c r="I17" s="23">
        <v>1.3888888888888889E-3</v>
      </c>
      <c r="J17" s="18" t="s">
        <v>1875</v>
      </c>
      <c r="K17" s="23">
        <v>3.3564814814814812E-4</v>
      </c>
      <c r="L17" s="23">
        <v>9.4907407407407408E-4</v>
      </c>
      <c r="M17" s="44">
        <v>88</v>
      </c>
      <c r="N17" s="42">
        <v>0.35199999999999998</v>
      </c>
      <c r="O17" s="43">
        <v>2.0975759126240487</v>
      </c>
      <c r="P17" s="42">
        <v>0.90427880772959346</v>
      </c>
      <c r="Q17" s="22">
        <v>0.3230439814814815</v>
      </c>
      <c r="R17" s="22">
        <v>0.29211805555555553</v>
      </c>
      <c r="S17" s="23">
        <v>1.8368055555555554E-2</v>
      </c>
      <c r="T17" s="23">
        <v>4.8726851851851855E-2</v>
      </c>
    </row>
    <row r="18" spans="1:20" ht="20.100000000000001" customHeight="1" x14ac:dyDescent="0.4">
      <c r="A18" s="18" t="s">
        <v>106</v>
      </c>
      <c r="B18" s="45">
        <v>297</v>
      </c>
      <c r="C18" s="43">
        <v>14.142857142857142</v>
      </c>
      <c r="D18" s="43">
        <v>3.1</v>
      </c>
      <c r="E18" s="23">
        <v>1.3425925925925926E-2</v>
      </c>
      <c r="F18" s="18" t="s">
        <v>1876</v>
      </c>
      <c r="G18" s="23">
        <v>1.0659722222222221E-2</v>
      </c>
      <c r="H18" s="18" t="s">
        <v>1877</v>
      </c>
      <c r="I18" s="23">
        <v>1.7013888888888888E-3</v>
      </c>
      <c r="J18" s="18" t="s">
        <v>1878</v>
      </c>
      <c r="K18" s="23">
        <v>1.0532407407407407E-3</v>
      </c>
      <c r="L18" s="23">
        <v>2.0254629629629629E-3</v>
      </c>
      <c r="M18" s="44">
        <v>155</v>
      </c>
      <c r="N18" s="42">
        <v>0.52188552188552184</v>
      </c>
      <c r="O18" s="43">
        <v>2.1261362589583377</v>
      </c>
      <c r="P18" s="42">
        <v>0.85566470397544514</v>
      </c>
      <c r="Q18" s="22">
        <v>0.32391203703703703</v>
      </c>
      <c r="R18" s="22">
        <v>0.27716435185185184</v>
      </c>
      <c r="S18" s="23">
        <v>1.800925925925926E-2</v>
      </c>
      <c r="T18" s="23">
        <v>4.760416666666667E-2</v>
      </c>
    </row>
    <row r="19" spans="1:20" ht="20.100000000000001" customHeight="1" x14ac:dyDescent="0.4">
      <c r="A19" s="18" t="s">
        <v>110</v>
      </c>
      <c r="B19" s="45">
        <v>341</v>
      </c>
      <c r="C19" s="43">
        <v>15.5</v>
      </c>
      <c r="D19" s="43">
        <v>3.4</v>
      </c>
      <c r="E19" s="23">
        <v>1.1979166666666667E-2</v>
      </c>
      <c r="F19" s="18" t="s">
        <v>1879</v>
      </c>
      <c r="G19" s="23">
        <v>1.0543981481481482E-2</v>
      </c>
      <c r="H19" s="18" t="s">
        <v>1880</v>
      </c>
      <c r="I19" s="23">
        <v>9.0277777777777774E-4</v>
      </c>
      <c r="J19" s="18" t="s">
        <v>1881</v>
      </c>
      <c r="K19" s="23">
        <v>5.3240740740740744E-4</v>
      </c>
      <c r="L19" s="23">
        <v>1.1111111111111111E-3</v>
      </c>
      <c r="M19" s="44">
        <v>164</v>
      </c>
      <c r="N19" s="42">
        <v>0.48093841642228741</v>
      </c>
      <c r="O19" s="43">
        <v>2.1717761767259973</v>
      </c>
      <c r="P19" s="42">
        <v>0.92948151868804163</v>
      </c>
      <c r="Q19" s="22">
        <v>0.31994212962962965</v>
      </c>
      <c r="R19" s="22">
        <v>0.29737268518518517</v>
      </c>
      <c r="S19" s="23">
        <v>1.9745370370370371E-2</v>
      </c>
      <c r="T19" s="23">
        <v>4.6747685185185184E-2</v>
      </c>
    </row>
    <row r="20" spans="1:20" ht="20.100000000000001" customHeight="1" x14ac:dyDescent="0.4">
      <c r="A20" s="18" t="s">
        <v>111</v>
      </c>
      <c r="B20" s="45">
        <v>257</v>
      </c>
      <c r="C20" s="43">
        <v>15.117647058823529</v>
      </c>
      <c r="D20" s="43">
        <v>3.3</v>
      </c>
      <c r="E20" s="23">
        <v>1.2500000000000001E-2</v>
      </c>
      <c r="F20" s="18" t="s">
        <v>1882</v>
      </c>
      <c r="G20" s="23">
        <v>1.0358796296296297E-2</v>
      </c>
      <c r="H20" s="18" t="s">
        <v>1883</v>
      </c>
      <c r="I20" s="23">
        <v>1.7013888888888888E-3</v>
      </c>
      <c r="J20" s="18" t="s">
        <v>1884</v>
      </c>
      <c r="K20" s="23">
        <v>4.3981481481481481E-4</v>
      </c>
      <c r="L20" s="23">
        <v>8.4490740740740739E-4</v>
      </c>
      <c r="M20" s="44">
        <v>132</v>
      </c>
      <c r="N20" s="42">
        <v>0.51361867704280151</v>
      </c>
      <c r="O20" s="43">
        <v>2.1185362912777288</v>
      </c>
      <c r="P20" s="42">
        <v>0.94007173415107825</v>
      </c>
      <c r="Q20" s="22">
        <v>0.3162847222222222</v>
      </c>
      <c r="R20" s="22">
        <v>0.2973263888888889</v>
      </c>
      <c r="S20" s="23">
        <v>1.9710648148148147E-2</v>
      </c>
      <c r="T20" s="23">
        <v>5.0601851851851849E-2</v>
      </c>
    </row>
    <row r="21" spans="1:20" ht="20.100000000000001" customHeight="1" x14ac:dyDescent="0.4">
      <c r="A21" s="18" t="s">
        <v>115</v>
      </c>
      <c r="B21" s="45">
        <v>338</v>
      </c>
      <c r="C21" s="43">
        <v>16.095238095238095</v>
      </c>
      <c r="D21" s="43">
        <v>3.3</v>
      </c>
      <c r="E21" s="23">
        <v>1.2314814814814815E-2</v>
      </c>
      <c r="F21" s="18" t="s">
        <v>1885</v>
      </c>
      <c r="G21" s="23">
        <v>1.0358796296296297E-2</v>
      </c>
      <c r="H21" s="18" t="s">
        <v>1886</v>
      </c>
      <c r="I21" s="23">
        <v>1.712962962962963E-3</v>
      </c>
      <c r="J21" s="18" t="s">
        <v>1887</v>
      </c>
      <c r="K21" s="23">
        <v>2.4305555555555555E-4</v>
      </c>
      <c r="L21" s="23">
        <v>7.9861111111111116E-4</v>
      </c>
      <c r="M21" s="44">
        <v>104</v>
      </c>
      <c r="N21" s="42">
        <v>0.30769230769230771</v>
      </c>
      <c r="O21" s="43">
        <v>2.1937375560764472</v>
      </c>
      <c r="P21" s="42">
        <v>0.92348026031266894</v>
      </c>
      <c r="Q21" s="22">
        <v>0.33103009259259258</v>
      </c>
      <c r="R21" s="22">
        <v>0.30570601851851853</v>
      </c>
      <c r="S21" s="23">
        <v>1.758101851851852E-2</v>
      </c>
      <c r="T21" s="23">
        <v>4.8148148148148148E-2</v>
      </c>
    </row>
    <row r="22" spans="1:20" ht="20.100000000000001" customHeight="1" x14ac:dyDescent="0.4">
      <c r="A22" s="18" t="s">
        <v>98</v>
      </c>
      <c r="B22" s="45">
        <v>258</v>
      </c>
      <c r="C22" s="43">
        <v>13.578947368421053</v>
      </c>
      <c r="D22" s="43">
        <v>3.5</v>
      </c>
      <c r="E22" s="23">
        <v>1.1782407407407408E-2</v>
      </c>
      <c r="F22" s="18" t="s">
        <v>1888</v>
      </c>
      <c r="G22" s="23">
        <v>1.0324074074074074E-2</v>
      </c>
      <c r="H22" s="18" t="s">
        <v>1889</v>
      </c>
      <c r="I22" s="23">
        <v>1.3425925925925925E-3</v>
      </c>
      <c r="J22" s="18" t="s">
        <v>1890</v>
      </c>
      <c r="K22" s="23">
        <v>1.1574074074074075E-4</v>
      </c>
      <c r="L22" s="23">
        <v>4.7453703703703704E-4</v>
      </c>
      <c r="M22" s="44">
        <v>64</v>
      </c>
      <c r="N22" s="42">
        <v>0.24806201550387597</v>
      </c>
      <c r="O22" s="43">
        <v>2.1678572422872877</v>
      </c>
      <c r="P22" s="42">
        <v>0.82420520725045043</v>
      </c>
      <c r="Q22" s="22">
        <v>0.31665509259259261</v>
      </c>
      <c r="R22" s="22">
        <v>0.26099537037037035</v>
      </c>
      <c r="S22" s="23">
        <v>2.1041666666666667E-2</v>
      </c>
      <c r="T22" s="23">
        <v>4.9791666666666665E-2</v>
      </c>
    </row>
    <row r="23" spans="1:20" ht="20.100000000000001" customHeight="1" x14ac:dyDescent="0.4">
      <c r="A23" s="18" t="s">
        <v>155</v>
      </c>
      <c r="B23" s="45">
        <v>11</v>
      </c>
      <c r="C23" s="43">
        <v>5.5</v>
      </c>
      <c r="D23" s="43">
        <v>3.1</v>
      </c>
      <c r="E23" s="23">
        <v>1.3171296296296296E-2</v>
      </c>
      <c r="F23" s="18" t="s">
        <v>154</v>
      </c>
      <c r="G23" s="23">
        <v>1.0277777777777778E-2</v>
      </c>
      <c r="H23" s="18" t="s">
        <v>153</v>
      </c>
      <c r="I23" s="23">
        <v>2.5000000000000001E-3</v>
      </c>
      <c r="J23" s="18" t="s">
        <v>152</v>
      </c>
      <c r="K23" s="23">
        <v>3.9351851851851852E-4</v>
      </c>
      <c r="L23" s="23">
        <v>1.0763888888888889E-3</v>
      </c>
      <c r="M23" s="44">
        <v>4</v>
      </c>
      <c r="N23" s="42">
        <v>0.36363636363636365</v>
      </c>
      <c r="O23" s="43">
        <v>2.2827605977304861</v>
      </c>
      <c r="P23" s="42">
        <v>0.62914600496812845</v>
      </c>
      <c r="Q23" s="22">
        <v>0.15956018518518519</v>
      </c>
      <c r="R23" s="22">
        <v>0.10039351851851852</v>
      </c>
      <c r="S23" s="23">
        <v>8.3680555555555557E-3</v>
      </c>
      <c r="T23" s="23">
        <v>2.4456018518518519E-2</v>
      </c>
    </row>
    <row r="24" spans="1:20" ht="20.100000000000001" customHeight="1" x14ac:dyDescent="0.4">
      <c r="A24" s="18" t="s">
        <v>113</v>
      </c>
      <c r="B24" s="45">
        <v>319</v>
      </c>
      <c r="C24" s="43">
        <v>15.19047619047619</v>
      </c>
      <c r="D24" s="43">
        <v>3.2</v>
      </c>
      <c r="E24" s="23">
        <v>1.2719907407407407E-2</v>
      </c>
      <c r="F24" s="18" t="s">
        <v>1220</v>
      </c>
      <c r="G24" s="23">
        <v>1.0277777777777778E-2</v>
      </c>
      <c r="H24" s="18" t="s">
        <v>1891</v>
      </c>
      <c r="I24" s="23">
        <v>1.6203703703703703E-3</v>
      </c>
      <c r="J24" s="18" t="s">
        <v>1892</v>
      </c>
      <c r="K24" s="23">
        <v>8.2175925925925927E-4</v>
      </c>
      <c r="L24" s="23">
        <v>2.2685185185185187E-3</v>
      </c>
      <c r="M24" s="44">
        <v>115</v>
      </c>
      <c r="N24" s="42">
        <v>0.36050156739811912</v>
      </c>
      <c r="O24" s="43">
        <v>2.2360234384712112</v>
      </c>
      <c r="P24" s="42">
        <v>0.8868611195924655</v>
      </c>
      <c r="Q24" s="22">
        <v>0.31917824074074075</v>
      </c>
      <c r="R24" s="22">
        <v>0.28306712962962965</v>
      </c>
      <c r="S24" s="23">
        <v>1.6597222222222222E-2</v>
      </c>
      <c r="T24" s="23">
        <v>4.880787037037037E-2</v>
      </c>
    </row>
    <row r="25" spans="1:20" ht="20.100000000000001" customHeight="1" x14ac:dyDescent="0.4">
      <c r="A25" s="18" t="s">
        <v>125</v>
      </c>
      <c r="B25" s="45">
        <v>352</v>
      </c>
      <c r="C25" s="43">
        <v>16</v>
      </c>
      <c r="D25" s="43">
        <v>3.2</v>
      </c>
      <c r="E25" s="23">
        <v>1.2835648148148148E-2</v>
      </c>
      <c r="F25" s="18" t="s">
        <v>1893</v>
      </c>
      <c r="G25" s="23">
        <v>1.0254629629629629E-2</v>
      </c>
      <c r="H25" s="18" t="s">
        <v>1894</v>
      </c>
      <c r="I25" s="23">
        <v>1.9675925925925924E-3</v>
      </c>
      <c r="J25" s="18" t="s">
        <v>1895</v>
      </c>
      <c r="K25" s="23">
        <v>6.134259259259259E-4</v>
      </c>
      <c r="L25" s="23">
        <v>1.9097222222222222E-3</v>
      </c>
      <c r="M25" s="44">
        <v>113</v>
      </c>
      <c r="N25" s="42">
        <v>0.32102272727272729</v>
      </c>
      <c r="O25" s="43">
        <v>2.2940813598850851</v>
      </c>
      <c r="P25" s="42">
        <v>0.89274149973081585</v>
      </c>
      <c r="Q25" s="22">
        <v>0.32552083333333331</v>
      </c>
      <c r="R25" s="22">
        <v>0.29060185185185183</v>
      </c>
      <c r="S25" s="23">
        <v>1.4791666666666667E-2</v>
      </c>
      <c r="T25" s="23">
        <v>4.8587962962962965E-2</v>
      </c>
    </row>
    <row r="26" spans="1:20" ht="20.100000000000001" customHeight="1" x14ac:dyDescent="0.4">
      <c r="A26" s="18" t="s">
        <v>118</v>
      </c>
      <c r="B26" s="45">
        <v>434</v>
      </c>
      <c r="C26" s="43">
        <v>16.692307692307693</v>
      </c>
      <c r="D26" s="43">
        <v>3.5</v>
      </c>
      <c r="E26" s="23">
        <v>1.1666666666666667E-2</v>
      </c>
      <c r="F26" s="18" t="s">
        <v>1896</v>
      </c>
      <c r="G26" s="23">
        <v>1.0081018518518519E-2</v>
      </c>
      <c r="H26" s="18" t="s">
        <v>1897</v>
      </c>
      <c r="I26" s="23">
        <v>1.3773148148148147E-3</v>
      </c>
      <c r="J26" s="18" t="s">
        <v>1898</v>
      </c>
      <c r="K26" s="23">
        <v>1.9675925925925926E-4</v>
      </c>
      <c r="L26" s="23">
        <v>6.8287037037037036E-4</v>
      </c>
      <c r="M26" s="44">
        <v>127</v>
      </c>
      <c r="N26" s="42">
        <v>0.29262672811059909</v>
      </c>
      <c r="O26" s="43">
        <v>2.247329448317688</v>
      </c>
      <c r="P26" s="42">
        <v>0.9228397081706855</v>
      </c>
      <c r="Q26" s="22">
        <v>0.33535879629629628</v>
      </c>
      <c r="R26" s="22">
        <v>0.30947916666666669</v>
      </c>
      <c r="S26" s="23">
        <v>1.4965277777777777E-2</v>
      </c>
      <c r="T26" s="23">
        <v>4.7476851851851853E-2</v>
      </c>
    </row>
    <row r="27" spans="1:20" ht="20.100000000000001" customHeight="1" x14ac:dyDescent="0.4">
      <c r="A27" s="18" t="s">
        <v>101</v>
      </c>
      <c r="B27" s="45">
        <v>295</v>
      </c>
      <c r="C27" s="43">
        <v>14.75</v>
      </c>
      <c r="D27" s="43">
        <v>3.3</v>
      </c>
      <c r="E27" s="23">
        <v>1.2372685185185184E-2</v>
      </c>
      <c r="F27" s="18" t="s">
        <v>1899</v>
      </c>
      <c r="G27" s="23">
        <v>1.005787037037037E-2</v>
      </c>
      <c r="H27" s="18" t="s">
        <v>1900</v>
      </c>
      <c r="I27" s="23">
        <v>1.8402777777777777E-3</v>
      </c>
      <c r="J27" s="18" t="s">
        <v>1901</v>
      </c>
      <c r="K27" s="23">
        <v>4.7453703703703704E-4</v>
      </c>
      <c r="L27" s="23">
        <v>1.7476851851851852E-3</v>
      </c>
      <c r="M27" s="44">
        <v>79</v>
      </c>
      <c r="N27" s="42">
        <v>0.26779661016949152</v>
      </c>
      <c r="O27" s="43">
        <v>2.2950095473369632</v>
      </c>
      <c r="P27" s="42">
        <v>0.81221122470146523</v>
      </c>
      <c r="Q27" s="22">
        <v>0.32971064814814816</v>
      </c>
      <c r="R27" s="22">
        <v>0.26778935185185188</v>
      </c>
      <c r="S27" s="23">
        <v>2.0034722222222221E-2</v>
      </c>
      <c r="T27" s="23">
        <v>4.0069444444444442E-2</v>
      </c>
    </row>
    <row r="28" spans="1:20" ht="20.100000000000001" customHeight="1" x14ac:dyDescent="0.4">
      <c r="A28" s="18" t="s">
        <v>100</v>
      </c>
      <c r="B28" s="45">
        <v>243</v>
      </c>
      <c r="C28" s="43">
        <v>13.5</v>
      </c>
      <c r="D28" s="43">
        <v>3.5</v>
      </c>
      <c r="E28" s="23">
        <v>1.1875E-2</v>
      </c>
      <c r="F28" s="18" t="s">
        <v>1902</v>
      </c>
      <c r="G28" s="23">
        <v>1.0023148148148147E-2</v>
      </c>
      <c r="H28" s="18" t="s">
        <v>1903</v>
      </c>
      <c r="I28" s="23">
        <v>1.6782407407407408E-3</v>
      </c>
      <c r="J28" s="18" t="s">
        <v>1904</v>
      </c>
      <c r="K28" s="23">
        <v>1.7361111111111112E-4</v>
      </c>
      <c r="L28" s="23">
        <v>5.0925925925925921E-4</v>
      </c>
      <c r="M28" s="44">
        <v>84</v>
      </c>
      <c r="N28" s="42">
        <v>0.34567901234567899</v>
      </c>
      <c r="O28" s="43">
        <v>2.1687153709449682</v>
      </c>
      <c r="P28" s="42">
        <v>0.82370247906382565</v>
      </c>
      <c r="Q28" s="22">
        <v>0.31488425925925928</v>
      </c>
      <c r="R28" s="22">
        <v>0.25937500000000002</v>
      </c>
      <c r="S28" s="23">
        <v>1.8749999999999999E-2</v>
      </c>
      <c r="T28" s="23">
        <v>5.0243055555555555E-2</v>
      </c>
    </row>
    <row r="29" spans="1:20" ht="20.100000000000001" customHeight="1" x14ac:dyDescent="0.4">
      <c r="A29" s="18" t="s">
        <v>126</v>
      </c>
      <c r="B29" s="45">
        <v>298</v>
      </c>
      <c r="C29" s="43">
        <v>12.416666666666666</v>
      </c>
      <c r="D29" s="43">
        <v>3.6</v>
      </c>
      <c r="E29" s="23">
        <v>1.1400462962962963E-2</v>
      </c>
      <c r="F29" s="18" t="s">
        <v>1905</v>
      </c>
      <c r="G29" s="23">
        <v>9.8726851851851857E-3</v>
      </c>
      <c r="H29" s="18" t="s">
        <v>1906</v>
      </c>
      <c r="I29" s="23">
        <v>1.2962962962962963E-3</v>
      </c>
      <c r="J29" s="18" t="s">
        <v>1907</v>
      </c>
      <c r="K29" s="23">
        <v>2.3148148148148149E-4</v>
      </c>
      <c r="L29" s="23">
        <v>7.9861111111111116E-4</v>
      </c>
      <c r="M29" s="44">
        <v>87</v>
      </c>
      <c r="N29" s="42">
        <v>0.29194630872483224</v>
      </c>
      <c r="O29" s="43">
        <v>2.2137837651420575</v>
      </c>
      <c r="P29" s="42">
        <v>0.73071447000410494</v>
      </c>
      <c r="Q29" s="22">
        <v>0.31982638888888887</v>
      </c>
      <c r="R29" s="22">
        <v>0.23370370370370369</v>
      </c>
      <c r="S29" s="23">
        <v>2.6863425925925926E-2</v>
      </c>
      <c r="T29" s="23">
        <v>5.016203703703704E-2</v>
      </c>
    </row>
    <row r="30" spans="1:20" ht="20.100000000000001" customHeight="1" x14ac:dyDescent="0.4">
      <c r="A30" s="18" t="s">
        <v>107</v>
      </c>
      <c r="B30" s="45">
        <v>325</v>
      </c>
      <c r="C30" s="43">
        <v>15.476190476190476</v>
      </c>
      <c r="D30" s="43">
        <v>3.9</v>
      </c>
      <c r="E30" s="23">
        <v>1.0671296296296297E-2</v>
      </c>
      <c r="F30" s="18" t="s">
        <v>1908</v>
      </c>
      <c r="G30" s="23">
        <v>9.7916666666666673E-3</v>
      </c>
      <c r="H30" s="18" t="s">
        <v>1909</v>
      </c>
      <c r="I30" s="23">
        <v>6.5972222222222224E-4</v>
      </c>
      <c r="J30" s="18" t="s">
        <v>1910</v>
      </c>
      <c r="K30" s="23">
        <v>2.199074074074074E-4</v>
      </c>
      <c r="L30" s="23">
        <v>9.6064814814814819E-4</v>
      </c>
      <c r="M30" s="44">
        <v>76</v>
      </c>
      <c r="N30" s="42">
        <v>0.23384615384615384</v>
      </c>
      <c r="O30" s="43">
        <v>2.378366244040607</v>
      </c>
      <c r="P30" s="42">
        <v>0.90968704008441603</v>
      </c>
      <c r="Q30" s="22">
        <v>0.29804398148148148</v>
      </c>
      <c r="R30" s="22">
        <v>0.27112268518518517</v>
      </c>
      <c r="S30" s="23">
        <v>2.2962962962962963E-2</v>
      </c>
      <c r="T30" s="23">
        <v>4.6030092592592595E-2</v>
      </c>
    </row>
    <row r="31" spans="1:20" ht="20.100000000000001" customHeight="1" x14ac:dyDescent="0.4">
      <c r="A31" s="18" t="s">
        <v>105</v>
      </c>
      <c r="B31" s="45">
        <v>338</v>
      </c>
      <c r="C31" s="43">
        <v>16.899999999999999</v>
      </c>
      <c r="D31" s="43">
        <v>3.9</v>
      </c>
      <c r="E31" s="23">
        <v>1.0543981481481482E-2</v>
      </c>
      <c r="F31" s="18" t="s">
        <v>1911</v>
      </c>
      <c r="G31" s="23">
        <v>9.7222222222222224E-3</v>
      </c>
      <c r="H31" s="18" t="s">
        <v>1912</v>
      </c>
      <c r="I31" s="23">
        <v>6.8287037037037036E-4</v>
      </c>
      <c r="J31" s="18" t="s">
        <v>1913</v>
      </c>
      <c r="K31" s="23">
        <v>1.3888888888888889E-4</v>
      </c>
      <c r="L31" s="23">
        <v>4.861111111111111E-4</v>
      </c>
      <c r="M31" s="44">
        <v>95</v>
      </c>
      <c r="N31" s="42">
        <v>0.28106508875739644</v>
      </c>
      <c r="O31" s="43">
        <v>2.3596260261134736</v>
      </c>
      <c r="P31" s="42">
        <v>0.92355505140009175</v>
      </c>
      <c r="Q31" s="22">
        <v>0.323125</v>
      </c>
      <c r="R31" s="22">
        <v>0.29842592592592593</v>
      </c>
      <c r="S31" s="23">
        <v>1.7291666666666667E-2</v>
      </c>
      <c r="T31" s="23">
        <v>4.9224537037037039E-2</v>
      </c>
    </row>
    <row r="32" spans="1:20" ht="20.100000000000001" customHeight="1" x14ac:dyDescent="0.4">
      <c r="A32" s="18" t="s">
        <v>104</v>
      </c>
      <c r="B32" s="45">
        <v>342</v>
      </c>
      <c r="C32" s="43">
        <v>16.285714285714285</v>
      </c>
      <c r="D32" s="43">
        <v>4.0999999999999996</v>
      </c>
      <c r="E32" s="23">
        <v>1.0092592592592592E-2</v>
      </c>
      <c r="F32" s="18" t="s">
        <v>1914</v>
      </c>
      <c r="G32" s="23">
        <v>9.3171296296296301E-3</v>
      </c>
      <c r="H32" s="18" t="s">
        <v>1915</v>
      </c>
      <c r="I32" s="23">
        <v>7.1759259259259259E-4</v>
      </c>
      <c r="J32" s="18" t="s">
        <v>1916</v>
      </c>
      <c r="K32" s="23">
        <v>5.7870370370370373E-5</v>
      </c>
      <c r="L32" s="23">
        <v>2.3148148148148149E-4</v>
      </c>
      <c r="M32" s="44">
        <v>83</v>
      </c>
      <c r="N32" s="42">
        <v>0.24269005847953215</v>
      </c>
      <c r="O32" s="43">
        <v>2.3676266925610259</v>
      </c>
      <c r="P32" s="42">
        <v>0.90264153902380195</v>
      </c>
      <c r="Q32" s="22">
        <v>0.3175115740740741</v>
      </c>
      <c r="R32" s="22">
        <v>0.28660879629629632</v>
      </c>
      <c r="S32" s="23">
        <v>1.7719907407407406E-2</v>
      </c>
      <c r="T32" s="23">
        <v>4.7199074074074074E-2</v>
      </c>
    </row>
    <row r="33" spans="1:20" ht="20.100000000000001" customHeight="1" x14ac:dyDescent="0.4">
      <c r="A33" s="18" t="s">
        <v>80</v>
      </c>
      <c r="B33" s="45">
        <v>263</v>
      </c>
      <c r="C33" s="43">
        <v>11.954545454545455</v>
      </c>
      <c r="D33" s="43">
        <v>3.9</v>
      </c>
      <c r="E33" s="23">
        <v>1.050925925925926E-2</v>
      </c>
      <c r="F33" s="18" t="s">
        <v>1917</v>
      </c>
      <c r="G33" s="23">
        <v>9.2129629629629627E-3</v>
      </c>
      <c r="H33" s="18" t="s">
        <v>1918</v>
      </c>
      <c r="I33" s="23">
        <v>1.1805555555555556E-3</v>
      </c>
      <c r="J33" s="18" t="s">
        <v>1919</v>
      </c>
      <c r="K33" s="23">
        <v>1.1574074074074075E-4</v>
      </c>
      <c r="L33" s="23">
        <v>3.9351851851851852E-4</v>
      </c>
      <c r="M33" s="44">
        <v>78</v>
      </c>
      <c r="N33" s="42">
        <v>0.29657794676806082</v>
      </c>
      <c r="O33" s="43">
        <v>2.3101760961009052</v>
      </c>
      <c r="P33" s="42">
        <v>0.66510295696450838</v>
      </c>
      <c r="Q33" s="22">
        <v>0.32417824074074075</v>
      </c>
      <c r="R33" s="22">
        <v>0.21561342592592592</v>
      </c>
      <c r="S33" s="23">
        <v>1.3877314814814815E-2</v>
      </c>
      <c r="T33" s="23">
        <v>4.8321759259259259E-2</v>
      </c>
    </row>
    <row r="34" spans="1:20" ht="20.100000000000001" customHeight="1" x14ac:dyDescent="0.4">
      <c r="A34" s="18" t="s">
        <v>102</v>
      </c>
      <c r="B34" s="45">
        <v>359</v>
      </c>
      <c r="C34" s="43">
        <v>16.318181818181817</v>
      </c>
      <c r="D34" s="43">
        <v>4</v>
      </c>
      <c r="E34" s="23">
        <v>1.0277777777777778E-2</v>
      </c>
      <c r="F34" s="18" t="s">
        <v>1920</v>
      </c>
      <c r="G34" s="23">
        <v>9.1782407407407403E-3</v>
      </c>
      <c r="H34" s="18" t="s">
        <v>1921</v>
      </c>
      <c r="I34" s="23">
        <v>7.1759259259259259E-4</v>
      </c>
      <c r="J34" s="18" t="s">
        <v>1922</v>
      </c>
      <c r="K34" s="23">
        <v>3.8194444444444446E-4</v>
      </c>
      <c r="L34" s="23">
        <v>8.3333333333333339E-4</v>
      </c>
      <c r="M34" s="44">
        <v>166</v>
      </c>
      <c r="N34" s="42">
        <v>0.46239554317548748</v>
      </c>
      <c r="O34" s="43">
        <v>2.3615300181957859</v>
      </c>
      <c r="P34" s="42">
        <v>0.91967449061777595</v>
      </c>
      <c r="Q34" s="22">
        <v>0.31306712962962963</v>
      </c>
      <c r="R34" s="22">
        <v>0.28791666666666665</v>
      </c>
      <c r="S34" s="23">
        <v>3.184027777777778E-2</v>
      </c>
      <c r="T34" s="23">
        <v>5.0081018518518518E-2</v>
      </c>
    </row>
    <row r="35" spans="1:20" ht="20.100000000000001" customHeight="1" x14ac:dyDescent="0.4">
      <c r="A35" s="18" t="s">
        <v>97</v>
      </c>
      <c r="B35" s="45">
        <v>464</v>
      </c>
      <c r="C35" s="43">
        <v>17.846153846153847</v>
      </c>
      <c r="D35" s="43">
        <v>4.2</v>
      </c>
      <c r="E35" s="23">
        <v>9.7916666666666673E-3</v>
      </c>
      <c r="F35" s="18" t="s">
        <v>1923</v>
      </c>
      <c r="G35" s="23">
        <v>8.6226851851851846E-3</v>
      </c>
      <c r="H35" s="18" t="s">
        <v>1924</v>
      </c>
      <c r="I35" s="23">
        <v>9.9537037037037042E-4</v>
      </c>
      <c r="J35" s="18" t="s">
        <v>1925</v>
      </c>
      <c r="K35" s="23">
        <v>1.7361111111111112E-4</v>
      </c>
      <c r="L35" s="23">
        <v>5.5555555555555556E-4</v>
      </c>
      <c r="M35" s="44">
        <v>148</v>
      </c>
      <c r="N35" s="42">
        <v>0.31896551724137934</v>
      </c>
      <c r="O35" s="43">
        <v>2.4768994906467645</v>
      </c>
      <c r="P35" s="42">
        <v>0.93243252314403302</v>
      </c>
      <c r="Q35" s="22">
        <v>0.32196759259259261</v>
      </c>
      <c r="R35" s="22">
        <v>0.30020833333333335</v>
      </c>
      <c r="S35" s="23">
        <v>2.1284722222222222E-2</v>
      </c>
      <c r="T35" s="23">
        <v>4.880787037037037E-2</v>
      </c>
    </row>
    <row r="36" spans="1:20" ht="20.100000000000001" customHeight="1" x14ac:dyDescent="0.4">
      <c r="A36" s="18" t="s">
        <v>109</v>
      </c>
      <c r="B36" s="45">
        <v>389</v>
      </c>
      <c r="C36" s="43">
        <v>18.523809523809526</v>
      </c>
      <c r="D36" s="43">
        <v>4.7</v>
      </c>
      <c r="E36" s="23">
        <v>8.726851851851852E-3</v>
      </c>
      <c r="F36" s="18" t="s">
        <v>1926</v>
      </c>
      <c r="G36" s="23">
        <v>7.6041666666666671E-3</v>
      </c>
      <c r="H36" s="18" t="s">
        <v>1927</v>
      </c>
      <c r="I36" s="23">
        <v>9.3749999999999997E-4</v>
      </c>
      <c r="J36" s="18" t="s">
        <v>1928</v>
      </c>
      <c r="K36" s="23">
        <v>1.8518518518518518E-4</v>
      </c>
      <c r="L36" s="23">
        <v>5.3240740740740744E-4</v>
      </c>
      <c r="M36" s="44">
        <v>136</v>
      </c>
      <c r="N36" s="42">
        <v>0.34961439588688947</v>
      </c>
      <c r="O36" s="43">
        <v>2.6396567677150298</v>
      </c>
      <c r="P36" s="42">
        <v>0.90637783690797147</v>
      </c>
      <c r="Q36" s="22">
        <v>0.32260416666666669</v>
      </c>
      <c r="R36" s="22">
        <v>0.29239583333333335</v>
      </c>
      <c r="S36" s="23">
        <v>2.6851851851851852E-2</v>
      </c>
      <c r="T36" s="23">
        <v>4.9965277777777775E-2</v>
      </c>
    </row>
    <row r="37" spans="1:20" ht="20.100000000000001" customHeight="1" x14ac:dyDescent="0.4">
      <c r="A37" s="18" t="s">
        <v>117</v>
      </c>
      <c r="B37" s="45">
        <v>231</v>
      </c>
      <c r="C37" s="43">
        <v>13.588235294117647</v>
      </c>
      <c r="D37" s="43">
        <v>4.5999999999999996</v>
      </c>
      <c r="E37" s="23">
        <v>8.9699074074074073E-3</v>
      </c>
      <c r="F37" s="18" t="s">
        <v>1929</v>
      </c>
      <c r="G37" s="23">
        <v>7.6041666666666671E-3</v>
      </c>
      <c r="H37" s="18" t="s">
        <v>1930</v>
      </c>
      <c r="I37" s="23">
        <v>1.2152777777777778E-3</v>
      </c>
      <c r="J37" s="18" t="s">
        <v>1931</v>
      </c>
      <c r="K37" s="23">
        <v>1.5046296296296297E-4</v>
      </c>
      <c r="L37" s="23">
        <v>5.0925925925925921E-4</v>
      </c>
      <c r="M37" s="44">
        <v>68</v>
      </c>
      <c r="N37" s="42">
        <v>0.2943722943722944</v>
      </c>
      <c r="O37" s="43">
        <v>2.5740132739413095</v>
      </c>
      <c r="P37" s="42">
        <v>0.67522422269913984</v>
      </c>
      <c r="Q37" s="22">
        <v>0.32575231481481481</v>
      </c>
      <c r="R37" s="22">
        <v>0.21995370370370371</v>
      </c>
      <c r="S37" s="23">
        <v>1.7500000000000002E-2</v>
      </c>
      <c r="T37" s="23">
        <v>4.8472222222222222E-2</v>
      </c>
    </row>
    <row r="38" spans="1:20" ht="20.100000000000001" customHeight="1" x14ac:dyDescent="0.4">
      <c r="A38" s="18" t="s">
        <v>93</v>
      </c>
      <c r="B38" s="45">
        <v>12</v>
      </c>
      <c r="C38" s="43">
        <v>6</v>
      </c>
      <c r="D38" s="43">
        <v>4</v>
      </c>
      <c r="E38" s="23">
        <v>1.0277777777777778E-2</v>
      </c>
      <c r="F38" s="18" t="s">
        <v>92</v>
      </c>
      <c r="G38" s="23">
        <v>7.3842592592592597E-3</v>
      </c>
      <c r="H38" s="18" t="s">
        <v>91</v>
      </c>
      <c r="I38" s="23">
        <v>2.6620370370370372E-4</v>
      </c>
      <c r="J38" s="18" t="s">
        <v>90</v>
      </c>
      <c r="K38" s="23">
        <v>2.627314814814815E-3</v>
      </c>
      <c r="L38" s="23">
        <v>2.8587962962962963E-3</v>
      </c>
      <c r="M38" s="44">
        <v>11</v>
      </c>
      <c r="N38" s="42">
        <v>0.91666666666666663</v>
      </c>
      <c r="O38" s="43">
        <v>3.4416686165472083</v>
      </c>
      <c r="P38" s="42">
        <v>0.2445078818700577</v>
      </c>
      <c r="Q38" s="22">
        <v>0.29708333333333331</v>
      </c>
      <c r="R38" s="22">
        <v>7.2638888888888892E-2</v>
      </c>
      <c r="S38" s="23">
        <v>2.0381944444444446E-2</v>
      </c>
      <c r="T38" s="23">
        <v>5.1666666666666666E-2</v>
      </c>
    </row>
    <row r="39" spans="1:20" ht="20.100000000000001" customHeight="1" x14ac:dyDescent="0.4">
      <c r="A39" s="18" t="s">
        <v>94</v>
      </c>
      <c r="B39" s="45">
        <v>374</v>
      </c>
      <c r="C39" s="43">
        <v>17</v>
      </c>
      <c r="D39" s="43">
        <v>5</v>
      </c>
      <c r="E39" s="23">
        <v>8.1828703703703699E-3</v>
      </c>
      <c r="F39" s="18" t="s">
        <v>1932</v>
      </c>
      <c r="G39" s="23">
        <v>7.0486111111111114E-3</v>
      </c>
      <c r="H39" s="18" t="s">
        <v>1933</v>
      </c>
      <c r="I39" s="23">
        <v>9.3749999999999997E-4</v>
      </c>
      <c r="J39" s="18" t="s">
        <v>1934</v>
      </c>
      <c r="K39" s="23">
        <v>1.9675925925925926E-4</v>
      </c>
      <c r="L39" s="23">
        <v>4.6296296296296298E-4</v>
      </c>
      <c r="M39" s="44">
        <v>156</v>
      </c>
      <c r="N39" s="42">
        <v>0.41711229946524064</v>
      </c>
      <c r="O39" s="43">
        <v>2.7693313867522562</v>
      </c>
      <c r="P39" s="42">
        <v>0.80934245622716139</v>
      </c>
      <c r="Q39" s="22">
        <v>0.31603009259259257</v>
      </c>
      <c r="R39" s="22">
        <v>0.25577546296296294</v>
      </c>
      <c r="S39" s="23">
        <v>1.3831018518518519E-2</v>
      </c>
      <c r="T39" s="23">
        <v>5.1504629629629629E-2</v>
      </c>
    </row>
    <row r="40" spans="1:20" ht="20.100000000000001" customHeight="1" x14ac:dyDescent="0.4">
      <c r="A40" s="18" t="s">
        <v>89</v>
      </c>
      <c r="B40" s="45">
        <v>484</v>
      </c>
      <c r="C40" s="43">
        <v>21.043478260869566</v>
      </c>
      <c r="D40" s="43">
        <v>5.2</v>
      </c>
      <c r="E40" s="23">
        <v>7.905092592592592E-3</v>
      </c>
      <c r="F40" s="18" t="s">
        <v>1935</v>
      </c>
      <c r="G40" s="23">
        <v>6.7361111111111111E-3</v>
      </c>
      <c r="H40" s="18" t="s">
        <v>1936</v>
      </c>
      <c r="I40" s="23">
        <v>1.1111111111111111E-3</v>
      </c>
      <c r="J40" s="18" t="s">
        <v>1937</v>
      </c>
      <c r="K40" s="23">
        <v>5.7870370370370373E-5</v>
      </c>
      <c r="L40" s="23">
        <v>4.2824074074074075E-4</v>
      </c>
      <c r="M40" s="44">
        <v>69</v>
      </c>
      <c r="N40" s="42">
        <v>0.14256198347107438</v>
      </c>
      <c r="O40" s="43">
        <v>2.9929359445799375</v>
      </c>
      <c r="P40" s="42">
        <v>0.93697390139902137</v>
      </c>
      <c r="Q40" s="22">
        <v>0.31266203703703704</v>
      </c>
      <c r="R40" s="22">
        <v>0.29296296296296298</v>
      </c>
      <c r="S40" s="23">
        <v>0.02</v>
      </c>
      <c r="T40" s="23">
        <v>4.0196759259259258E-2</v>
      </c>
    </row>
    <row r="41" spans="1:20" ht="20.100000000000001" customHeight="1" x14ac:dyDescent="0.4">
      <c r="A41" s="18" t="s">
        <v>95</v>
      </c>
      <c r="B41" s="45">
        <v>581</v>
      </c>
      <c r="C41" s="43">
        <v>24.208333333333332</v>
      </c>
      <c r="D41" s="43">
        <v>5.8</v>
      </c>
      <c r="E41" s="23">
        <v>7.1064814814814819E-3</v>
      </c>
      <c r="F41" s="18" t="s">
        <v>1938</v>
      </c>
      <c r="G41" s="23">
        <v>6.5972222222222222E-3</v>
      </c>
      <c r="H41" s="18" t="s">
        <v>1939</v>
      </c>
      <c r="I41" s="23">
        <v>4.5138888888888887E-4</v>
      </c>
      <c r="J41" s="18" t="s">
        <v>1940</v>
      </c>
      <c r="K41" s="23">
        <v>5.7870370370370373E-5</v>
      </c>
      <c r="L41" s="23">
        <v>3.2407407407407406E-4</v>
      </c>
      <c r="M41" s="44">
        <v>101</v>
      </c>
      <c r="N41" s="42">
        <v>0.17383820998278829</v>
      </c>
      <c r="O41" s="43">
        <v>3.1845329991065769</v>
      </c>
      <c r="P41" s="42">
        <v>0.95982493904779131</v>
      </c>
      <c r="Q41" s="22">
        <v>0.33</v>
      </c>
      <c r="R41" s="22">
        <v>0.3167476851851852</v>
      </c>
      <c r="S41" s="23">
        <v>6.6087962962962966E-3</v>
      </c>
      <c r="T41" s="23">
        <v>4.6793981481481478E-2</v>
      </c>
    </row>
    <row r="42" spans="1:20" ht="20.100000000000001" customHeight="1" x14ac:dyDescent="0.4">
      <c r="A42" s="18" t="s">
        <v>96</v>
      </c>
      <c r="B42" s="45">
        <v>319</v>
      </c>
      <c r="C42" s="43">
        <v>15.95</v>
      </c>
      <c r="D42" s="43">
        <v>5.4</v>
      </c>
      <c r="E42" s="23">
        <v>7.6504629629629631E-3</v>
      </c>
      <c r="F42" s="18" t="s">
        <v>1941</v>
      </c>
      <c r="G42" s="23">
        <v>6.5277777777777782E-3</v>
      </c>
      <c r="H42" s="18" t="s">
        <v>1942</v>
      </c>
      <c r="I42" s="23">
        <v>9.9537037037037042E-4</v>
      </c>
      <c r="J42" s="18" t="s">
        <v>1943</v>
      </c>
      <c r="K42" s="23">
        <v>1.273148148148148E-4</v>
      </c>
      <c r="L42" s="23">
        <v>6.9444444444444447E-4</v>
      </c>
      <c r="M42" s="44">
        <v>59</v>
      </c>
      <c r="N42" s="42">
        <v>0.18495297805642633</v>
      </c>
      <c r="O42" s="43">
        <v>3.101264316652935</v>
      </c>
      <c r="P42" s="42">
        <v>0.7402023579303566</v>
      </c>
      <c r="Q42" s="22">
        <v>0.28950231481481481</v>
      </c>
      <c r="R42" s="22">
        <v>0.21429398148148149</v>
      </c>
      <c r="S42" s="23">
        <v>1.6145833333333335E-2</v>
      </c>
      <c r="T42" s="23">
        <v>3.8958333333333331E-2</v>
      </c>
    </row>
    <row r="43" spans="1:20" ht="20.100000000000001" customHeight="1" x14ac:dyDescent="0.4">
      <c r="A43" s="18" t="s">
        <v>86</v>
      </c>
      <c r="B43" s="45">
        <v>375</v>
      </c>
      <c r="C43" s="43">
        <v>17.857142857142858</v>
      </c>
      <c r="D43" s="43">
        <v>6.1</v>
      </c>
      <c r="E43" s="23">
        <v>6.7245370370370367E-3</v>
      </c>
      <c r="F43" s="18" t="s">
        <v>1944</v>
      </c>
      <c r="G43" s="23">
        <v>5.6597222222222222E-3</v>
      </c>
      <c r="H43" s="18" t="s">
        <v>1945</v>
      </c>
      <c r="I43" s="23">
        <v>9.7222222222222219E-4</v>
      </c>
      <c r="J43" s="18" t="s">
        <v>1946</v>
      </c>
      <c r="K43" s="23">
        <v>9.2592592592592588E-5</v>
      </c>
      <c r="L43" s="23">
        <v>1.4814814814814814E-3</v>
      </c>
      <c r="M43" s="44">
        <v>23</v>
      </c>
      <c r="N43" s="42">
        <v>6.133333333333333E-2</v>
      </c>
      <c r="O43" s="43">
        <v>2.9231208118621184</v>
      </c>
      <c r="P43" s="42">
        <v>0.81289119048457303</v>
      </c>
      <c r="Q43" s="22">
        <v>0.31312499999999999</v>
      </c>
      <c r="R43" s="22">
        <v>0.25453703703703706</v>
      </c>
      <c r="S43" s="23">
        <v>2.8842592592592593E-2</v>
      </c>
      <c r="T43" s="23">
        <v>5.1157407407407408E-2</v>
      </c>
    </row>
    <row r="44" spans="1:20" ht="20.100000000000001" customHeight="1" x14ac:dyDescent="0.4">
      <c r="A44" s="18" t="s">
        <v>85</v>
      </c>
      <c r="B44" s="45">
        <v>395</v>
      </c>
      <c r="C44" s="43">
        <v>23.235294117647058</v>
      </c>
      <c r="D44" s="43">
        <v>6.8</v>
      </c>
      <c r="E44" s="23">
        <v>6.0648148148148145E-3</v>
      </c>
      <c r="F44" s="18" t="s">
        <v>1947</v>
      </c>
      <c r="G44" s="23">
        <v>5.3356481481481484E-3</v>
      </c>
      <c r="H44" s="18" t="s">
        <v>1948</v>
      </c>
      <c r="I44" s="23">
        <v>6.9444444444444447E-4</v>
      </c>
      <c r="J44" s="18" t="s">
        <v>1949</v>
      </c>
      <c r="K44" s="23">
        <v>3.4722222222222222E-5</v>
      </c>
      <c r="L44" s="23">
        <v>1.3888888888888889E-4</v>
      </c>
      <c r="M44" s="44">
        <v>102</v>
      </c>
      <c r="N44" s="42">
        <v>0.25822784810126581</v>
      </c>
      <c r="O44" s="43">
        <v>3.2178421281031908</v>
      </c>
      <c r="P44" s="42">
        <v>0.93247339224496206</v>
      </c>
      <c r="Q44" s="22">
        <v>0.32265046296296296</v>
      </c>
      <c r="R44" s="22">
        <v>0.30086805555555557</v>
      </c>
      <c r="S44" s="23">
        <v>1.8113425925925925E-2</v>
      </c>
      <c r="T44" s="23">
        <v>4.8657407407407406E-2</v>
      </c>
    </row>
    <row r="45" spans="1:20" ht="20.100000000000001" customHeight="1" x14ac:dyDescent="0.4">
      <c r="A45" s="18" t="s">
        <v>84</v>
      </c>
      <c r="B45" s="45">
        <v>391</v>
      </c>
      <c r="C45" s="43">
        <v>20.578947368421051</v>
      </c>
      <c r="D45" s="43">
        <v>6.2</v>
      </c>
      <c r="E45" s="23">
        <v>6.6898148148148151E-3</v>
      </c>
      <c r="F45" s="18" t="s">
        <v>1950</v>
      </c>
      <c r="G45" s="23">
        <v>5.2893518518518515E-3</v>
      </c>
      <c r="H45" s="18" t="s">
        <v>1951</v>
      </c>
      <c r="I45" s="23">
        <v>1.2962962962962963E-3</v>
      </c>
      <c r="J45" s="18" t="s">
        <v>1952</v>
      </c>
      <c r="K45" s="23">
        <v>1.1574074074074075E-4</v>
      </c>
      <c r="L45" s="23">
        <v>5.3240740740740744E-4</v>
      </c>
      <c r="M45" s="44">
        <v>81</v>
      </c>
      <c r="N45" s="42">
        <v>0.20716112531969311</v>
      </c>
      <c r="O45" s="43">
        <v>3.2277496581580132</v>
      </c>
      <c r="P45" s="42">
        <v>0.85886804899516322</v>
      </c>
      <c r="Q45" s="22">
        <v>0.30930555555555556</v>
      </c>
      <c r="R45" s="22">
        <v>0.26564814814814813</v>
      </c>
      <c r="S45" s="23">
        <v>1.7650462962962962E-2</v>
      </c>
      <c r="T45" s="23">
        <v>4.7569444444444442E-2</v>
      </c>
    </row>
    <row r="46" spans="1:20" ht="20.100000000000001" customHeight="1" x14ac:dyDescent="0.4">
      <c r="A46" s="18" t="s">
        <v>87</v>
      </c>
      <c r="B46" s="45">
        <v>377</v>
      </c>
      <c r="C46" s="43">
        <v>18.850000000000001</v>
      </c>
      <c r="D46" s="43">
        <v>6.6</v>
      </c>
      <c r="E46" s="23">
        <v>6.2615740740740739E-3</v>
      </c>
      <c r="F46" s="18" t="s">
        <v>1953</v>
      </c>
      <c r="G46" s="23">
        <v>4.6990740740740743E-3</v>
      </c>
      <c r="H46" s="18" t="s">
        <v>1954</v>
      </c>
      <c r="I46" s="23">
        <v>1.4930555555555556E-3</v>
      </c>
      <c r="J46" s="18" t="s">
        <v>1955</v>
      </c>
      <c r="K46" s="23">
        <v>6.9444444444444444E-5</v>
      </c>
      <c r="L46" s="23">
        <v>2.7777777777777778E-4</v>
      </c>
      <c r="M46" s="44">
        <v>87</v>
      </c>
      <c r="N46" s="42">
        <v>0.23076923076923078</v>
      </c>
      <c r="O46" s="43">
        <v>2.6806912193516679</v>
      </c>
      <c r="P46" s="42">
        <v>0.90623638099866199</v>
      </c>
      <c r="Q46" s="22">
        <v>0.32331018518518517</v>
      </c>
      <c r="R46" s="22">
        <v>0.29298611111111111</v>
      </c>
      <c r="S46" s="23">
        <v>2.1203703703703704E-2</v>
      </c>
      <c r="T46" s="23">
        <v>4.9722222222222223E-2</v>
      </c>
    </row>
    <row r="47" spans="1:20" ht="20.100000000000001" customHeight="1" x14ac:dyDescent="0.4">
      <c r="A47" s="18" t="s">
        <v>559</v>
      </c>
      <c r="B47" s="45">
        <v>0</v>
      </c>
      <c r="C47" s="43">
        <v>0</v>
      </c>
      <c r="D47" s="43" t="s">
        <v>79</v>
      </c>
      <c r="E47" s="23">
        <v>0</v>
      </c>
      <c r="F47" s="18" t="s">
        <v>81</v>
      </c>
      <c r="G47" s="23">
        <v>0</v>
      </c>
      <c r="H47" s="18" t="s">
        <v>81</v>
      </c>
      <c r="I47" s="23">
        <v>0</v>
      </c>
      <c r="J47" s="18" t="s">
        <v>81</v>
      </c>
      <c r="K47" s="23">
        <v>0</v>
      </c>
      <c r="L47" s="23">
        <v>0</v>
      </c>
      <c r="M47" s="44"/>
      <c r="N47" s="42"/>
      <c r="O47" s="43"/>
      <c r="P47" s="42">
        <v>0</v>
      </c>
      <c r="Q47" s="22">
        <v>0</v>
      </c>
      <c r="R47" s="22">
        <v>0</v>
      </c>
      <c r="S47" s="23">
        <v>0</v>
      </c>
      <c r="T47" s="23">
        <v>0</v>
      </c>
    </row>
    <row r="48" spans="1:20" ht="20.100000000000001" customHeight="1" x14ac:dyDescent="0.4">
      <c r="A48" s="18" t="s">
        <v>558</v>
      </c>
      <c r="B48" s="45">
        <v>0</v>
      </c>
      <c r="C48" s="43">
        <v>0</v>
      </c>
      <c r="D48" s="18" t="s">
        <v>79</v>
      </c>
      <c r="E48" s="23">
        <v>0</v>
      </c>
      <c r="F48" s="18" t="s">
        <v>81</v>
      </c>
      <c r="G48" s="23">
        <v>0</v>
      </c>
      <c r="H48" s="18" t="s">
        <v>81</v>
      </c>
      <c r="I48" s="23">
        <v>0</v>
      </c>
      <c r="J48" s="18" t="s">
        <v>81</v>
      </c>
      <c r="K48" s="23">
        <v>0</v>
      </c>
      <c r="L48" s="23">
        <v>0</v>
      </c>
      <c r="M48" s="44"/>
      <c r="N48" s="42"/>
      <c r="O48" s="43"/>
      <c r="P48" s="42">
        <v>0</v>
      </c>
      <c r="Q48" s="22">
        <v>0</v>
      </c>
      <c r="R48" s="22">
        <v>0</v>
      </c>
      <c r="S48" s="23">
        <v>0</v>
      </c>
      <c r="T48" s="23">
        <v>0</v>
      </c>
    </row>
    <row r="49" spans="1:20" ht="20.100000000000001" customHeight="1" x14ac:dyDescent="0.4">
      <c r="A49" s="18" t="s">
        <v>557</v>
      </c>
      <c r="B49" s="45">
        <v>0</v>
      </c>
      <c r="C49" s="43">
        <v>0</v>
      </c>
      <c r="D49" s="18" t="s">
        <v>79</v>
      </c>
      <c r="E49" s="23">
        <v>0</v>
      </c>
      <c r="F49" s="18" t="s">
        <v>81</v>
      </c>
      <c r="G49" s="23">
        <v>0</v>
      </c>
      <c r="H49" s="18" t="s">
        <v>81</v>
      </c>
      <c r="I49" s="23">
        <v>0</v>
      </c>
      <c r="J49" s="18" t="s">
        <v>81</v>
      </c>
      <c r="K49" s="23">
        <v>0</v>
      </c>
      <c r="L49" s="23">
        <v>0</v>
      </c>
      <c r="M49" s="44"/>
      <c r="N49" s="42"/>
      <c r="O49" s="43"/>
      <c r="P49" s="42">
        <v>0</v>
      </c>
      <c r="Q49" s="22">
        <v>0</v>
      </c>
      <c r="R49" s="22">
        <v>0</v>
      </c>
      <c r="S49" s="23">
        <v>0</v>
      </c>
      <c r="T49" s="23">
        <v>0</v>
      </c>
    </row>
    <row r="50" spans="1:20" ht="20.100000000000001" customHeight="1" x14ac:dyDescent="0.4">
      <c r="A50" s="18" t="s">
        <v>172</v>
      </c>
      <c r="B50" s="45">
        <v>0</v>
      </c>
      <c r="C50" s="43">
        <v>0</v>
      </c>
      <c r="D50" s="18" t="s">
        <v>79</v>
      </c>
      <c r="E50" s="23">
        <v>0</v>
      </c>
      <c r="F50" s="18" t="s">
        <v>81</v>
      </c>
      <c r="G50" s="23">
        <v>0</v>
      </c>
      <c r="H50" s="18" t="s">
        <v>81</v>
      </c>
      <c r="I50" s="23">
        <v>0</v>
      </c>
      <c r="J50" s="18" t="s">
        <v>81</v>
      </c>
      <c r="K50" s="23">
        <v>0</v>
      </c>
      <c r="L50" s="23">
        <v>0</v>
      </c>
      <c r="M50" s="44"/>
      <c r="N50" s="42"/>
      <c r="O50" s="43"/>
      <c r="P50" s="42">
        <v>0</v>
      </c>
      <c r="Q50" s="22">
        <v>4.5138888888888887E-4</v>
      </c>
      <c r="R50" s="22">
        <v>0</v>
      </c>
      <c r="S50" s="23">
        <v>0</v>
      </c>
      <c r="T50" s="23">
        <v>0</v>
      </c>
    </row>
    <row r="51" spans="1:20" ht="20.100000000000001" customHeight="1" x14ac:dyDescent="0.4">
      <c r="A51" s="18" t="s">
        <v>149</v>
      </c>
      <c r="B51" s="45">
        <v>0</v>
      </c>
      <c r="C51" s="43">
        <v>0</v>
      </c>
      <c r="D51" s="18" t="s">
        <v>79</v>
      </c>
      <c r="E51" s="23">
        <v>0</v>
      </c>
      <c r="F51" s="18" t="s">
        <v>81</v>
      </c>
      <c r="G51" s="23">
        <v>0</v>
      </c>
      <c r="H51" s="18" t="s">
        <v>81</v>
      </c>
      <c r="I51" s="23">
        <v>0</v>
      </c>
      <c r="J51" s="18" t="s">
        <v>81</v>
      </c>
      <c r="K51" s="23">
        <v>0</v>
      </c>
      <c r="L51" s="23">
        <v>0</v>
      </c>
      <c r="M51" s="44"/>
      <c r="N51" s="42"/>
      <c r="O51" s="43"/>
      <c r="P51" s="42">
        <v>0</v>
      </c>
      <c r="Q51" s="22">
        <v>9.6064814814814819E-4</v>
      </c>
      <c r="R51" s="22">
        <v>0</v>
      </c>
      <c r="S51" s="23">
        <v>0</v>
      </c>
      <c r="T51" s="23">
        <v>0</v>
      </c>
    </row>
    <row r="52" spans="1:20" ht="20.100000000000001" customHeight="1" x14ac:dyDescent="0.4">
      <c r="A52" s="18" t="s">
        <v>310</v>
      </c>
      <c r="B52" s="45">
        <v>0</v>
      </c>
      <c r="C52" s="43">
        <v>0</v>
      </c>
      <c r="D52" s="18" t="s">
        <v>79</v>
      </c>
      <c r="E52" s="23">
        <v>0</v>
      </c>
      <c r="F52" s="18" t="s">
        <v>81</v>
      </c>
      <c r="G52" s="23">
        <v>0</v>
      </c>
      <c r="H52" s="18" t="s">
        <v>81</v>
      </c>
      <c r="I52" s="23">
        <v>0</v>
      </c>
      <c r="J52" s="18" t="s">
        <v>81</v>
      </c>
      <c r="K52" s="23">
        <v>0</v>
      </c>
      <c r="L52" s="23">
        <v>0</v>
      </c>
      <c r="M52" s="44"/>
      <c r="N52" s="42"/>
      <c r="O52" s="43"/>
      <c r="P52" s="42">
        <v>0</v>
      </c>
      <c r="Q52" s="22">
        <v>0</v>
      </c>
      <c r="R52" s="22">
        <v>0</v>
      </c>
      <c r="S52" s="23">
        <v>0</v>
      </c>
      <c r="T52" s="23">
        <v>0</v>
      </c>
    </row>
    <row r="53" spans="1:20" ht="20.100000000000001" customHeight="1" x14ac:dyDescent="0.4">
      <c r="A53" s="18" t="s">
        <v>611</v>
      </c>
      <c r="B53" s="45">
        <v>0</v>
      </c>
      <c r="C53" s="43">
        <v>0</v>
      </c>
      <c r="D53" s="18" t="s">
        <v>79</v>
      </c>
      <c r="E53" s="23">
        <v>0</v>
      </c>
      <c r="F53" s="18" t="s">
        <v>81</v>
      </c>
      <c r="G53" s="23">
        <v>0</v>
      </c>
      <c r="H53" s="18" t="s">
        <v>81</v>
      </c>
      <c r="I53" s="23">
        <v>0</v>
      </c>
      <c r="J53" s="18" t="s">
        <v>81</v>
      </c>
      <c r="K53" s="23">
        <v>0</v>
      </c>
      <c r="L53" s="23">
        <v>0</v>
      </c>
      <c r="M53" s="44"/>
      <c r="N53" s="42"/>
      <c r="O53" s="43"/>
      <c r="P53" s="42">
        <v>0</v>
      </c>
      <c r="Q53" s="22">
        <v>0</v>
      </c>
      <c r="R53" s="22">
        <v>0</v>
      </c>
      <c r="S53" s="23">
        <v>0</v>
      </c>
      <c r="T53" s="23">
        <v>0</v>
      </c>
    </row>
    <row r="54" spans="1:20" ht="20.100000000000001" customHeight="1" x14ac:dyDescent="0.4">
      <c r="A54" s="18" t="s">
        <v>556</v>
      </c>
      <c r="B54" s="45">
        <v>0</v>
      </c>
      <c r="C54" s="43">
        <v>0</v>
      </c>
      <c r="D54" s="18" t="s">
        <v>79</v>
      </c>
      <c r="E54" s="23">
        <v>0</v>
      </c>
      <c r="F54" s="18" t="s">
        <v>81</v>
      </c>
      <c r="G54" s="23">
        <v>0</v>
      </c>
      <c r="H54" s="18" t="s">
        <v>81</v>
      </c>
      <c r="I54" s="23">
        <v>0</v>
      </c>
      <c r="J54" s="18" t="s">
        <v>81</v>
      </c>
      <c r="K54" s="23">
        <v>0</v>
      </c>
      <c r="L54" s="23">
        <v>0</v>
      </c>
      <c r="M54" s="44"/>
      <c r="N54" s="42"/>
      <c r="O54" s="43"/>
      <c r="P54" s="42">
        <v>0</v>
      </c>
      <c r="Q54" s="22">
        <v>0</v>
      </c>
      <c r="R54" s="22">
        <v>0</v>
      </c>
      <c r="S54" s="23">
        <v>0</v>
      </c>
      <c r="T54" s="23">
        <v>0</v>
      </c>
    </row>
    <row r="55" spans="1:20" ht="20.100000000000001" customHeight="1" x14ac:dyDescent="0.4">
      <c r="A55" s="18" t="s">
        <v>555</v>
      </c>
      <c r="B55" s="45">
        <v>0</v>
      </c>
      <c r="C55" s="43">
        <v>0</v>
      </c>
      <c r="D55" s="18" t="s">
        <v>79</v>
      </c>
      <c r="E55" s="23">
        <v>0</v>
      </c>
      <c r="F55" s="18" t="s">
        <v>81</v>
      </c>
      <c r="G55" s="23">
        <v>0</v>
      </c>
      <c r="H55" s="18" t="s">
        <v>81</v>
      </c>
      <c r="I55" s="23">
        <v>0</v>
      </c>
      <c r="J55" s="18" t="s">
        <v>81</v>
      </c>
      <c r="K55" s="23">
        <v>0</v>
      </c>
      <c r="L55" s="23">
        <v>0</v>
      </c>
      <c r="M55" s="44"/>
      <c r="N55" s="42"/>
      <c r="O55" s="43"/>
      <c r="P55" s="42">
        <v>0</v>
      </c>
      <c r="Q55" s="22">
        <v>0</v>
      </c>
      <c r="R55" s="22">
        <v>0</v>
      </c>
      <c r="S55" s="23">
        <v>0</v>
      </c>
      <c r="T55" s="23">
        <v>0</v>
      </c>
    </row>
    <row r="56" spans="1:20" ht="20.100000000000001" customHeight="1" x14ac:dyDescent="0.4">
      <c r="A56" s="18" t="s">
        <v>554</v>
      </c>
      <c r="B56" s="45">
        <v>0</v>
      </c>
      <c r="C56" s="43">
        <v>0</v>
      </c>
      <c r="D56" s="18" t="s">
        <v>79</v>
      </c>
      <c r="E56" s="23">
        <v>0</v>
      </c>
      <c r="F56" s="18" t="s">
        <v>81</v>
      </c>
      <c r="G56" s="23">
        <v>0</v>
      </c>
      <c r="H56" s="18" t="s">
        <v>81</v>
      </c>
      <c r="I56" s="23">
        <v>0</v>
      </c>
      <c r="J56" s="18" t="s">
        <v>81</v>
      </c>
      <c r="K56" s="23">
        <v>0</v>
      </c>
      <c r="L56" s="23">
        <v>0</v>
      </c>
      <c r="M56" s="44"/>
      <c r="N56" s="42"/>
      <c r="O56" s="43"/>
      <c r="P56" s="42">
        <v>0</v>
      </c>
      <c r="Q56" s="22">
        <v>0</v>
      </c>
      <c r="R56" s="22">
        <v>0</v>
      </c>
      <c r="S56" s="23">
        <v>0</v>
      </c>
      <c r="T56" s="23">
        <v>0</v>
      </c>
    </row>
    <row r="57" spans="1:20" ht="20.100000000000001" customHeight="1" x14ac:dyDescent="0.4">
      <c r="A57" s="18" t="s">
        <v>553</v>
      </c>
      <c r="B57" s="45">
        <v>0</v>
      </c>
      <c r="C57" s="43">
        <v>0</v>
      </c>
      <c r="D57" s="18" t="s">
        <v>79</v>
      </c>
      <c r="E57" s="23">
        <v>0</v>
      </c>
      <c r="F57" s="18" t="s">
        <v>81</v>
      </c>
      <c r="G57" s="23">
        <v>0</v>
      </c>
      <c r="H57" s="18" t="s">
        <v>81</v>
      </c>
      <c r="I57" s="23">
        <v>0</v>
      </c>
      <c r="J57" s="18" t="s">
        <v>81</v>
      </c>
      <c r="K57" s="23">
        <v>0</v>
      </c>
      <c r="L57" s="23">
        <v>0</v>
      </c>
      <c r="M57" s="44"/>
      <c r="N57" s="42"/>
      <c r="O57" s="43"/>
      <c r="P57" s="42">
        <v>0</v>
      </c>
      <c r="Q57" s="22">
        <v>0</v>
      </c>
      <c r="R57" s="22">
        <v>0</v>
      </c>
      <c r="S57" s="23">
        <v>0</v>
      </c>
      <c r="T57" s="23">
        <v>0</v>
      </c>
    </row>
    <row r="58" spans="1:20" ht="20.100000000000001" customHeight="1" x14ac:dyDescent="0.4">
      <c r="A58" s="18" t="s">
        <v>552</v>
      </c>
      <c r="B58" s="45">
        <v>0</v>
      </c>
      <c r="C58" s="43">
        <v>0</v>
      </c>
      <c r="D58" s="18" t="s">
        <v>79</v>
      </c>
      <c r="E58" s="23">
        <v>0</v>
      </c>
      <c r="F58" s="18" t="s">
        <v>81</v>
      </c>
      <c r="G58" s="23">
        <v>0</v>
      </c>
      <c r="H58" s="18" t="s">
        <v>81</v>
      </c>
      <c r="I58" s="23">
        <v>0</v>
      </c>
      <c r="J58" s="18" t="s">
        <v>81</v>
      </c>
      <c r="K58" s="23">
        <v>0</v>
      </c>
      <c r="L58" s="23">
        <v>0</v>
      </c>
      <c r="M58" s="44"/>
      <c r="N58" s="42"/>
      <c r="O58" s="43"/>
      <c r="P58" s="42">
        <v>0</v>
      </c>
      <c r="Q58" s="22">
        <v>0</v>
      </c>
      <c r="R58" s="22">
        <v>0</v>
      </c>
      <c r="S58" s="23">
        <v>0</v>
      </c>
      <c r="T58" s="23">
        <v>0</v>
      </c>
    </row>
    <row r="59" spans="1:20" ht="20.100000000000001" customHeight="1" x14ac:dyDescent="0.4">
      <c r="A59" s="18" t="s">
        <v>610</v>
      </c>
      <c r="B59" s="45">
        <v>0</v>
      </c>
      <c r="C59" s="43">
        <v>0</v>
      </c>
      <c r="D59" s="18" t="s">
        <v>79</v>
      </c>
      <c r="E59" s="23">
        <v>0</v>
      </c>
      <c r="F59" s="18" t="s">
        <v>81</v>
      </c>
      <c r="G59" s="23">
        <v>0</v>
      </c>
      <c r="H59" s="18" t="s">
        <v>81</v>
      </c>
      <c r="I59" s="23">
        <v>0</v>
      </c>
      <c r="J59" s="18" t="s">
        <v>81</v>
      </c>
      <c r="K59" s="23">
        <v>0</v>
      </c>
      <c r="L59" s="23">
        <v>0</v>
      </c>
      <c r="M59" s="44"/>
      <c r="N59" s="42"/>
      <c r="O59" s="43"/>
      <c r="P59" s="42">
        <v>0</v>
      </c>
      <c r="Q59" s="22">
        <v>0</v>
      </c>
      <c r="R59" s="22">
        <v>0</v>
      </c>
      <c r="S59" s="23">
        <v>0</v>
      </c>
      <c r="T59" s="23">
        <v>0</v>
      </c>
    </row>
    <row r="60" spans="1:20" ht="20.100000000000001" customHeight="1" x14ac:dyDescent="0.4">
      <c r="A60" s="18" t="s">
        <v>619</v>
      </c>
      <c r="B60" s="45">
        <v>0</v>
      </c>
      <c r="C60" s="43">
        <v>0</v>
      </c>
      <c r="D60" s="18" t="s">
        <v>79</v>
      </c>
      <c r="E60" s="23">
        <v>0</v>
      </c>
      <c r="F60" s="18" t="s">
        <v>81</v>
      </c>
      <c r="G60" s="23">
        <v>0</v>
      </c>
      <c r="H60" s="18" t="s">
        <v>81</v>
      </c>
      <c r="I60" s="23">
        <v>0</v>
      </c>
      <c r="J60" s="18" t="s">
        <v>81</v>
      </c>
      <c r="K60" s="23">
        <v>0</v>
      </c>
      <c r="L60" s="23">
        <v>0</v>
      </c>
      <c r="M60" s="44"/>
      <c r="N60" s="42"/>
      <c r="O60" s="43"/>
      <c r="P60" s="42">
        <v>0</v>
      </c>
      <c r="Q60" s="22">
        <v>0</v>
      </c>
      <c r="R60" s="22">
        <v>0</v>
      </c>
      <c r="S60" s="23">
        <v>0</v>
      </c>
      <c r="T60" s="23">
        <v>0</v>
      </c>
    </row>
    <row r="61" spans="1:20" ht="20.100000000000001" customHeight="1" x14ac:dyDescent="0.4">
      <c r="A61" s="18" t="s">
        <v>605</v>
      </c>
      <c r="B61" s="45">
        <v>0</v>
      </c>
      <c r="C61" s="43">
        <v>0</v>
      </c>
      <c r="D61" s="18" t="s">
        <v>79</v>
      </c>
      <c r="E61" s="23">
        <v>0</v>
      </c>
      <c r="F61" s="18" t="s">
        <v>81</v>
      </c>
      <c r="G61" s="23">
        <v>0</v>
      </c>
      <c r="H61" s="18" t="s">
        <v>81</v>
      </c>
      <c r="I61" s="23">
        <v>0</v>
      </c>
      <c r="J61" s="18" t="s">
        <v>81</v>
      </c>
      <c r="K61" s="23">
        <v>0</v>
      </c>
      <c r="L61" s="23">
        <v>0</v>
      </c>
      <c r="M61" s="44"/>
      <c r="N61" s="42"/>
      <c r="O61" s="43"/>
      <c r="P61" s="42">
        <v>0</v>
      </c>
      <c r="Q61" s="22">
        <v>0</v>
      </c>
      <c r="R61" s="22">
        <v>0</v>
      </c>
      <c r="S61" s="23">
        <v>0</v>
      </c>
      <c r="T61" s="23">
        <v>0</v>
      </c>
    </row>
    <row r="62" spans="1:20" ht="20.100000000000001" customHeight="1" x14ac:dyDescent="0.4">
      <c r="A62" s="18" t="s">
        <v>551</v>
      </c>
      <c r="B62" s="45">
        <v>0</v>
      </c>
      <c r="C62" s="43">
        <v>0</v>
      </c>
      <c r="D62" s="18" t="s">
        <v>79</v>
      </c>
      <c r="E62" s="23">
        <v>0</v>
      </c>
      <c r="F62" s="18" t="s">
        <v>81</v>
      </c>
      <c r="G62" s="23">
        <v>0</v>
      </c>
      <c r="H62" s="18" t="s">
        <v>81</v>
      </c>
      <c r="I62" s="23">
        <v>0</v>
      </c>
      <c r="J62" s="18" t="s">
        <v>81</v>
      </c>
      <c r="K62" s="23">
        <v>0</v>
      </c>
      <c r="L62" s="23">
        <v>0</v>
      </c>
      <c r="M62" s="44"/>
      <c r="N62" s="42"/>
      <c r="O62" s="43"/>
      <c r="P62" s="42">
        <v>0</v>
      </c>
      <c r="Q62" s="22">
        <v>0</v>
      </c>
      <c r="R62" s="22">
        <v>0</v>
      </c>
      <c r="S62" s="23">
        <v>0</v>
      </c>
      <c r="T62" s="23">
        <v>0</v>
      </c>
    </row>
    <row r="63" spans="1:20" ht="20.100000000000001" customHeight="1" x14ac:dyDescent="0.4">
      <c r="A63" s="18" t="s">
        <v>615</v>
      </c>
      <c r="B63" s="45">
        <v>0</v>
      </c>
      <c r="C63" s="43">
        <v>0</v>
      </c>
      <c r="D63" s="18" t="s">
        <v>79</v>
      </c>
      <c r="E63" s="23">
        <v>0</v>
      </c>
      <c r="F63" s="18" t="s">
        <v>81</v>
      </c>
      <c r="G63" s="23">
        <v>0</v>
      </c>
      <c r="H63" s="18" t="s">
        <v>81</v>
      </c>
      <c r="I63" s="23">
        <v>0</v>
      </c>
      <c r="J63" s="18" t="s">
        <v>81</v>
      </c>
      <c r="K63" s="23">
        <v>0</v>
      </c>
      <c r="L63" s="23">
        <v>0</v>
      </c>
      <c r="M63" s="44"/>
      <c r="N63" s="42"/>
      <c r="O63" s="43"/>
      <c r="P63" s="42">
        <v>0</v>
      </c>
      <c r="Q63" s="22">
        <v>0</v>
      </c>
      <c r="R63" s="22">
        <v>0</v>
      </c>
      <c r="S63" s="23">
        <v>0</v>
      </c>
      <c r="T63" s="23">
        <v>0</v>
      </c>
    </row>
    <row r="64" spans="1:20" ht="20.100000000000001" customHeight="1" x14ac:dyDescent="0.4">
      <c r="A64" s="18" t="s">
        <v>604</v>
      </c>
      <c r="B64" s="45">
        <v>0</v>
      </c>
      <c r="C64" s="43">
        <v>0</v>
      </c>
      <c r="D64" s="18" t="s">
        <v>79</v>
      </c>
      <c r="E64" s="23">
        <v>0</v>
      </c>
      <c r="F64" s="18" t="s">
        <v>81</v>
      </c>
      <c r="G64" s="23">
        <v>0</v>
      </c>
      <c r="H64" s="18" t="s">
        <v>81</v>
      </c>
      <c r="I64" s="23">
        <v>0</v>
      </c>
      <c r="J64" s="18" t="s">
        <v>81</v>
      </c>
      <c r="K64" s="23">
        <v>0</v>
      </c>
      <c r="L64" s="23">
        <v>0</v>
      </c>
      <c r="M64" s="44"/>
      <c r="N64" s="42"/>
      <c r="O64" s="43"/>
      <c r="P64" s="42">
        <v>0</v>
      </c>
      <c r="Q64" s="22">
        <v>0</v>
      </c>
      <c r="R64" s="22">
        <v>0</v>
      </c>
      <c r="S64" s="23">
        <v>0</v>
      </c>
      <c r="T64" s="23">
        <v>0</v>
      </c>
    </row>
    <row r="65" spans="1:20" ht="20.100000000000001" customHeight="1" x14ac:dyDescent="0.4">
      <c r="A65" s="18" t="s">
        <v>550</v>
      </c>
      <c r="B65" s="45">
        <v>0</v>
      </c>
      <c r="C65" s="43">
        <v>0</v>
      </c>
      <c r="D65" s="18" t="s">
        <v>79</v>
      </c>
      <c r="E65" s="23">
        <v>0</v>
      </c>
      <c r="F65" s="18" t="s">
        <v>81</v>
      </c>
      <c r="G65" s="23">
        <v>0</v>
      </c>
      <c r="H65" s="18" t="s">
        <v>81</v>
      </c>
      <c r="I65" s="23">
        <v>0</v>
      </c>
      <c r="J65" s="18" t="s">
        <v>81</v>
      </c>
      <c r="K65" s="23">
        <v>0</v>
      </c>
      <c r="L65" s="23">
        <v>0</v>
      </c>
      <c r="M65" s="44"/>
      <c r="N65" s="42"/>
      <c r="O65" s="43"/>
      <c r="P65" s="42">
        <v>0</v>
      </c>
      <c r="Q65" s="22">
        <v>0</v>
      </c>
      <c r="R65" s="22">
        <v>0</v>
      </c>
      <c r="S65" s="23">
        <v>0</v>
      </c>
      <c r="T65" s="23">
        <v>0</v>
      </c>
    </row>
    <row r="66" spans="1:20" ht="20.100000000000001" customHeight="1" x14ac:dyDescent="0.4">
      <c r="A66" s="18" t="s">
        <v>549</v>
      </c>
      <c r="B66" s="45">
        <v>0</v>
      </c>
      <c r="C66" s="43">
        <v>0</v>
      </c>
      <c r="D66" s="18" t="s">
        <v>79</v>
      </c>
      <c r="E66" s="23">
        <v>0</v>
      </c>
      <c r="F66" s="18" t="s">
        <v>81</v>
      </c>
      <c r="G66" s="23">
        <v>0</v>
      </c>
      <c r="H66" s="18" t="s">
        <v>81</v>
      </c>
      <c r="I66" s="23">
        <v>0</v>
      </c>
      <c r="J66" s="18" t="s">
        <v>81</v>
      </c>
      <c r="K66" s="23">
        <v>0</v>
      </c>
      <c r="L66" s="23">
        <v>0</v>
      </c>
      <c r="M66" s="44"/>
      <c r="N66" s="42"/>
      <c r="O66" s="43"/>
      <c r="P66" s="42">
        <v>0</v>
      </c>
      <c r="Q66" s="22">
        <v>0</v>
      </c>
      <c r="R66" s="22">
        <v>0</v>
      </c>
      <c r="S66" s="23">
        <v>0</v>
      </c>
      <c r="T66" s="23">
        <v>0</v>
      </c>
    </row>
    <row r="67" spans="1:20" ht="20.100000000000001" customHeight="1" x14ac:dyDescent="0.4">
      <c r="A67" s="18" t="s">
        <v>548</v>
      </c>
      <c r="B67" s="45">
        <v>0</v>
      </c>
      <c r="C67" s="43">
        <v>0</v>
      </c>
      <c r="D67" s="18" t="s">
        <v>79</v>
      </c>
      <c r="E67" s="23">
        <v>0</v>
      </c>
      <c r="F67" s="18" t="s">
        <v>81</v>
      </c>
      <c r="G67" s="23">
        <v>0</v>
      </c>
      <c r="H67" s="18" t="s">
        <v>81</v>
      </c>
      <c r="I67" s="23">
        <v>0</v>
      </c>
      <c r="J67" s="18" t="s">
        <v>81</v>
      </c>
      <c r="K67" s="23">
        <v>0</v>
      </c>
      <c r="L67" s="23">
        <v>0</v>
      </c>
      <c r="M67" s="44"/>
      <c r="N67" s="42"/>
      <c r="O67" s="43"/>
      <c r="P67" s="42">
        <v>0</v>
      </c>
      <c r="Q67" s="22">
        <v>0</v>
      </c>
      <c r="R67" s="22">
        <v>0</v>
      </c>
      <c r="S67" s="23">
        <v>0</v>
      </c>
      <c r="T67" s="23">
        <v>0</v>
      </c>
    </row>
    <row r="68" spans="1:20" ht="20.100000000000001" customHeight="1" x14ac:dyDescent="0.4">
      <c r="A68" s="18" t="s">
        <v>547</v>
      </c>
      <c r="B68" s="45">
        <v>0</v>
      </c>
      <c r="C68" s="43">
        <v>0</v>
      </c>
      <c r="D68" s="18" t="s">
        <v>79</v>
      </c>
      <c r="E68" s="23">
        <v>0</v>
      </c>
      <c r="F68" s="18" t="s">
        <v>81</v>
      </c>
      <c r="G68" s="23">
        <v>0</v>
      </c>
      <c r="H68" s="18" t="s">
        <v>81</v>
      </c>
      <c r="I68" s="23">
        <v>0</v>
      </c>
      <c r="J68" s="18" t="s">
        <v>81</v>
      </c>
      <c r="K68" s="23">
        <v>0</v>
      </c>
      <c r="L68" s="23">
        <v>0</v>
      </c>
      <c r="M68" s="44"/>
      <c r="N68" s="42"/>
      <c r="O68" s="43"/>
      <c r="P68" s="42">
        <v>0</v>
      </c>
      <c r="Q68" s="22">
        <v>0</v>
      </c>
      <c r="R68" s="22">
        <v>0</v>
      </c>
      <c r="S68" s="23">
        <v>0</v>
      </c>
      <c r="T68" s="23">
        <v>0</v>
      </c>
    </row>
    <row r="69" spans="1:20" ht="20.100000000000001" customHeight="1" x14ac:dyDescent="0.4">
      <c r="A69" s="18" t="s">
        <v>546</v>
      </c>
      <c r="B69" s="45">
        <v>0</v>
      </c>
      <c r="C69" s="43">
        <v>0</v>
      </c>
      <c r="D69" s="18" t="s">
        <v>79</v>
      </c>
      <c r="E69" s="23">
        <v>0</v>
      </c>
      <c r="F69" s="18" t="s">
        <v>81</v>
      </c>
      <c r="G69" s="23">
        <v>0</v>
      </c>
      <c r="H69" s="18" t="s">
        <v>81</v>
      </c>
      <c r="I69" s="23">
        <v>0</v>
      </c>
      <c r="J69" s="18" t="s">
        <v>81</v>
      </c>
      <c r="K69" s="23">
        <v>0</v>
      </c>
      <c r="L69" s="23">
        <v>0</v>
      </c>
      <c r="M69" s="44"/>
      <c r="N69" s="42"/>
      <c r="O69" s="43"/>
      <c r="P69" s="42">
        <v>0</v>
      </c>
      <c r="Q69" s="22">
        <v>0</v>
      </c>
      <c r="R69" s="22">
        <v>0</v>
      </c>
      <c r="S69" s="23">
        <v>0</v>
      </c>
      <c r="T69" s="23">
        <v>0</v>
      </c>
    </row>
    <row r="70" spans="1:20" ht="20.100000000000001" customHeight="1" x14ac:dyDescent="0.4">
      <c r="A70" s="18" t="s">
        <v>545</v>
      </c>
      <c r="B70" s="45">
        <v>0</v>
      </c>
      <c r="C70" s="43">
        <v>0</v>
      </c>
      <c r="D70" s="18" t="s">
        <v>79</v>
      </c>
      <c r="E70" s="23">
        <v>0</v>
      </c>
      <c r="F70" s="18" t="s">
        <v>81</v>
      </c>
      <c r="G70" s="23">
        <v>0</v>
      </c>
      <c r="H70" s="18" t="s">
        <v>81</v>
      </c>
      <c r="I70" s="23">
        <v>0</v>
      </c>
      <c r="J70" s="18" t="s">
        <v>81</v>
      </c>
      <c r="K70" s="23">
        <v>0</v>
      </c>
      <c r="L70" s="23">
        <v>0</v>
      </c>
      <c r="M70" s="44"/>
      <c r="N70" s="42"/>
      <c r="O70" s="43"/>
      <c r="P70" s="42">
        <v>0</v>
      </c>
      <c r="Q70" s="22">
        <v>0</v>
      </c>
      <c r="R70" s="22">
        <v>0</v>
      </c>
      <c r="S70" s="23">
        <v>0</v>
      </c>
      <c r="T70" s="23">
        <v>0</v>
      </c>
    </row>
    <row r="71" spans="1:20" ht="20.100000000000001" customHeight="1" x14ac:dyDescent="0.4">
      <c r="A71" s="18" t="s">
        <v>544</v>
      </c>
      <c r="B71" s="45">
        <v>0</v>
      </c>
      <c r="C71" s="43">
        <v>0</v>
      </c>
      <c r="D71" s="18" t="s">
        <v>79</v>
      </c>
      <c r="E71" s="23">
        <v>0</v>
      </c>
      <c r="F71" s="18" t="s">
        <v>81</v>
      </c>
      <c r="G71" s="23">
        <v>0</v>
      </c>
      <c r="H71" s="18" t="s">
        <v>81</v>
      </c>
      <c r="I71" s="23">
        <v>0</v>
      </c>
      <c r="J71" s="18" t="s">
        <v>81</v>
      </c>
      <c r="K71" s="23">
        <v>0</v>
      </c>
      <c r="L71" s="23">
        <v>0</v>
      </c>
      <c r="M71" s="44"/>
      <c r="N71" s="42"/>
      <c r="O71" s="43"/>
      <c r="P71" s="42">
        <v>0</v>
      </c>
      <c r="Q71" s="22">
        <v>0</v>
      </c>
      <c r="R71" s="22">
        <v>0</v>
      </c>
      <c r="S71" s="23">
        <v>0</v>
      </c>
      <c r="T71" s="23">
        <v>0</v>
      </c>
    </row>
    <row r="72" spans="1:20" ht="20.100000000000001" customHeight="1" x14ac:dyDescent="0.4">
      <c r="A72" s="18" t="s">
        <v>543</v>
      </c>
      <c r="B72" s="45">
        <v>0</v>
      </c>
      <c r="C72" s="43">
        <v>0</v>
      </c>
      <c r="D72" s="18" t="s">
        <v>79</v>
      </c>
      <c r="E72" s="23">
        <v>0</v>
      </c>
      <c r="F72" s="18" t="s">
        <v>81</v>
      </c>
      <c r="G72" s="23">
        <v>0</v>
      </c>
      <c r="H72" s="18" t="s">
        <v>81</v>
      </c>
      <c r="I72" s="23">
        <v>0</v>
      </c>
      <c r="J72" s="18" t="s">
        <v>81</v>
      </c>
      <c r="K72" s="23">
        <v>0</v>
      </c>
      <c r="L72" s="23">
        <v>0</v>
      </c>
      <c r="M72" s="44"/>
      <c r="N72" s="42"/>
      <c r="O72" s="43"/>
      <c r="P72" s="42">
        <v>0</v>
      </c>
      <c r="Q72" s="22">
        <v>0</v>
      </c>
      <c r="R72" s="22">
        <v>0</v>
      </c>
      <c r="S72" s="23">
        <v>0</v>
      </c>
      <c r="T72" s="23">
        <v>0</v>
      </c>
    </row>
    <row r="73" spans="1:20" ht="20.100000000000001" customHeight="1" x14ac:dyDescent="0.4">
      <c r="A73" s="18" t="s">
        <v>173</v>
      </c>
      <c r="B73" s="45">
        <v>0</v>
      </c>
      <c r="C73" s="43">
        <v>0</v>
      </c>
      <c r="D73" s="18" t="s">
        <v>79</v>
      </c>
      <c r="E73" s="23">
        <v>0</v>
      </c>
      <c r="F73" s="18" t="s">
        <v>81</v>
      </c>
      <c r="G73" s="23">
        <v>0</v>
      </c>
      <c r="H73" s="18" t="s">
        <v>81</v>
      </c>
      <c r="I73" s="23">
        <v>0</v>
      </c>
      <c r="J73" s="18" t="s">
        <v>81</v>
      </c>
      <c r="K73" s="23">
        <v>0</v>
      </c>
      <c r="L73" s="23">
        <v>0</v>
      </c>
      <c r="M73" s="44"/>
      <c r="N73" s="42"/>
      <c r="O73" s="43"/>
      <c r="P73" s="42">
        <v>0</v>
      </c>
      <c r="Q73" s="22">
        <v>9.7685185185185184E-3</v>
      </c>
      <c r="R73" s="22">
        <v>0</v>
      </c>
      <c r="S73" s="23">
        <v>0</v>
      </c>
      <c r="T73" s="23">
        <v>0</v>
      </c>
    </row>
    <row r="74" spans="1:20" ht="20.100000000000001" customHeight="1" x14ac:dyDescent="0.4">
      <c r="A74" s="18" t="s">
        <v>542</v>
      </c>
      <c r="B74" s="45">
        <v>0</v>
      </c>
      <c r="C74" s="43">
        <v>0</v>
      </c>
      <c r="D74" s="18" t="s">
        <v>79</v>
      </c>
      <c r="E74" s="23">
        <v>0</v>
      </c>
      <c r="F74" s="18" t="s">
        <v>81</v>
      </c>
      <c r="G74" s="23">
        <v>0</v>
      </c>
      <c r="H74" s="18" t="s">
        <v>81</v>
      </c>
      <c r="I74" s="23">
        <v>0</v>
      </c>
      <c r="J74" s="18" t="s">
        <v>81</v>
      </c>
      <c r="K74" s="23">
        <v>0</v>
      </c>
      <c r="L74" s="23">
        <v>0</v>
      </c>
      <c r="M74" s="44"/>
      <c r="N74" s="42"/>
      <c r="O74" s="43"/>
      <c r="P74" s="42">
        <v>0</v>
      </c>
      <c r="Q74" s="22">
        <v>0</v>
      </c>
      <c r="R74" s="22">
        <v>0</v>
      </c>
      <c r="S74" s="23">
        <v>0</v>
      </c>
      <c r="T74" s="23">
        <v>0</v>
      </c>
    </row>
    <row r="75" spans="1:20" ht="20.100000000000001" customHeight="1" x14ac:dyDescent="0.4">
      <c r="A75" s="18" t="s">
        <v>560</v>
      </c>
      <c r="B75" s="45">
        <v>0</v>
      </c>
      <c r="C75" s="43">
        <v>0</v>
      </c>
      <c r="D75" s="18" t="s">
        <v>79</v>
      </c>
      <c r="E75" s="23">
        <v>0</v>
      </c>
      <c r="F75" s="18" t="s">
        <v>81</v>
      </c>
      <c r="G75" s="23">
        <v>0</v>
      </c>
      <c r="H75" s="18" t="s">
        <v>81</v>
      </c>
      <c r="I75" s="23">
        <v>0</v>
      </c>
      <c r="J75" s="18" t="s">
        <v>81</v>
      </c>
      <c r="K75" s="23">
        <v>0</v>
      </c>
      <c r="L75" s="23">
        <v>0</v>
      </c>
      <c r="M75" s="44"/>
      <c r="N75" s="42"/>
      <c r="O75" s="43"/>
      <c r="P75" s="42">
        <v>0</v>
      </c>
      <c r="Q75" s="22">
        <v>0</v>
      </c>
      <c r="R75" s="22">
        <v>0</v>
      </c>
      <c r="S75" s="23">
        <v>0</v>
      </c>
      <c r="T75" s="23">
        <v>0</v>
      </c>
    </row>
    <row r="76" spans="1:20" ht="20.100000000000001" customHeight="1" x14ac:dyDescent="0.4">
      <c r="A76" s="18" t="s">
        <v>541</v>
      </c>
      <c r="B76" s="45">
        <v>0</v>
      </c>
      <c r="C76" s="43">
        <v>0</v>
      </c>
      <c r="D76" s="18" t="s">
        <v>79</v>
      </c>
      <c r="E76" s="23">
        <v>0</v>
      </c>
      <c r="F76" s="18" t="s">
        <v>81</v>
      </c>
      <c r="G76" s="23">
        <v>0</v>
      </c>
      <c r="H76" s="18" t="s">
        <v>81</v>
      </c>
      <c r="I76" s="23">
        <v>0</v>
      </c>
      <c r="J76" s="18" t="s">
        <v>81</v>
      </c>
      <c r="K76" s="23">
        <v>0</v>
      </c>
      <c r="L76" s="23">
        <v>0</v>
      </c>
      <c r="M76" s="44"/>
      <c r="N76" s="42"/>
      <c r="O76" s="43"/>
      <c r="P76" s="42">
        <v>0</v>
      </c>
      <c r="Q76" s="22">
        <v>0</v>
      </c>
      <c r="R76" s="22">
        <v>0</v>
      </c>
      <c r="S76" s="23">
        <v>0</v>
      </c>
      <c r="T76" s="23">
        <v>0</v>
      </c>
    </row>
    <row r="77" spans="1:20" ht="20.100000000000001" customHeight="1" x14ac:dyDescent="0.4">
      <c r="A77" s="18" t="s">
        <v>540</v>
      </c>
      <c r="B77" s="45">
        <v>0</v>
      </c>
      <c r="C77" s="43">
        <v>0</v>
      </c>
      <c r="D77" s="18" t="s">
        <v>79</v>
      </c>
      <c r="E77" s="23">
        <v>0</v>
      </c>
      <c r="F77" s="18" t="s">
        <v>81</v>
      </c>
      <c r="G77" s="23">
        <v>0</v>
      </c>
      <c r="H77" s="18" t="s">
        <v>81</v>
      </c>
      <c r="I77" s="23">
        <v>0</v>
      </c>
      <c r="J77" s="18" t="s">
        <v>81</v>
      </c>
      <c r="K77" s="23">
        <v>0</v>
      </c>
      <c r="L77" s="23">
        <v>0</v>
      </c>
      <c r="M77" s="44"/>
      <c r="N77" s="42"/>
      <c r="O77" s="43"/>
      <c r="P77" s="42">
        <v>0</v>
      </c>
      <c r="Q77" s="22">
        <v>0</v>
      </c>
      <c r="R77" s="22">
        <v>0</v>
      </c>
      <c r="S77" s="23">
        <v>0</v>
      </c>
      <c r="T77" s="23">
        <v>0</v>
      </c>
    </row>
    <row r="78" spans="1:20" ht="20.100000000000001" customHeight="1" x14ac:dyDescent="0.4">
      <c r="A78" s="18" t="s">
        <v>539</v>
      </c>
      <c r="B78" s="45">
        <v>0</v>
      </c>
      <c r="C78" s="43">
        <v>0</v>
      </c>
      <c r="D78" s="18" t="s">
        <v>79</v>
      </c>
      <c r="E78" s="23">
        <v>0</v>
      </c>
      <c r="F78" s="18" t="s">
        <v>81</v>
      </c>
      <c r="G78" s="23">
        <v>0</v>
      </c>
      <c r="H78" s="18" t="s">
        <v>81</v>
      </c>
      <c r="I78" s="23">
        <v>0</v>
      </c>
      <c r="J78" s="18" t="s">
        <v>81</v>
      </c>
      <c r="K78" s="23">
        <v>0</v>
      </c>
      <c r="L78" s="23">
        <v>0</v>
      </c>
      <c r="M78" s="44"/>
      <c r="N78" s="42"/>
      <c r="O78" s="43"/>
      <c r="P78" s="42">
        <v>0</v>
      </c>
      <c r="Q78" s="22">
        <v>0</v>
      </c>
      <c r="R78" s="22">
        <v>0</v>
      </c>
      <c r="S78" s="23">
        <v>0</v>
      </c>
      <c r="T78" s="23">
        <v>0</v>
      </c>
    </row>
    <row r="79" spans="1:20" ht="20.100000000000001" customHeight="1" x14ac:dyDescent="0.4">
      <c r="A79" s="18" t="s">
        <v>538</v>
      </c>
      <c r="B79" s="45">
        <v>0</v>
      </c>
      <c r="C79" s="43">
        <v>0</v>
      </c>
      <c r="D79" s="18" t="s">
        <v>79</v>
      </c>
      <c r="E79" s="23">
        <v>0</v>
      </c>
      <c r="F79" s="18" t="s">
        <v>81</v>
      </c>
      <c r="G79" s="23">
        <v>0</v>
      </c>
      <c r="H79" s="18" t="s">
        <v>81</v>
      </c>
      <c r="I79" s="23">
        <v>0</v>
      </c>
      <c r="J79" s="18" t="s">
        <v>81</v>
      </c>
      <c r="K79" s="23">
        <v>0</v>
      </c>
      <c r="L79" s="23">
        <v>0</v>
      </c>
      <c r="M79" s="44"/>
      <c r="N79" s="42"/>
      <c r="O79" s="43"/>
      <c r="P79" s="42">
        <v>0</v>
      </c>
      <c r="Q79" s="22">
        <v>0</v>
      </c>
      <c r="R79" s="22">
        <v>0</v>
      </c>
      <c r="S79" s="23">
        <v>0</v>
      </c>
      <c r="T79" s="23">
        <v>0</v>
      </c>
    </row>
    <row r="80" spans="1:20" ht="20.100000000000001" customHeight="1" x14ac:dyDescent="0.4">
      <c r="A80" s="18" t="s">
        <v>537</v>
      </c>
      <c r="B80" s="45">
        <v>0</v>
      </c>
      <c r="C80" s="43">
        <v>0</v>
      </c>
      <c r="D80" s="18" t="s">
        <v>79</v>
      </c>
      <c r="E80" s="23">
        <v>0</v>
      </c>
      <c r="F80" s="18" t="s">
        <v>81</v>
      </c>
      <c r="G80" s="23">
        <v>0</v>
      </c>
      <c r="H80" s="18" t="s">
        <v>81</v>
      </c>
      <c r="I80" s="23">
        <v>0</v>
      </c>
      <c r="J80" s="18" t="s">
        <v>81</v>
      </c>
      <c r="K80" s="23">
        <v>0</v>
      </c>
      <c r="L80" s="23">
        <v>0</v>
      </c>
      <c r="M80" s="44"/>
      <c r="N80" s="42"/>
      <c r="O80" s="43"/>
      <c r="P80" s="42">
        <v>0</v>
      </c>
      <c r="Q80" s="22">
        <v>0</v>
      </c>
      <c r="R80" s="22">
        <v>0</v>
      </c>
      <c r="S80" s="23">
        <v>0</v>
      </c>
      <c r="T80" s="23">
        <v>0</v>
      </c>
    </row>
    <row r="81" spans="1:20" ht="20.100000000000001" customHeight="1" x14ac:dyDescent="0.4">
      <c r="A81" s="18" t="s">
        <v>536</v>
      </c>
      <c r="B81" s="45">
        <v>0</v>
      </c>
      <c r="C81" s="43">
        <v>0</v>
      </c>
      <c r="D81" s="18" t="s">
        <v>79</v>
      </c>
      <c r="E81" s="23">
        <v>0</v>
      </c>
      <c r="F81" s="18" t="s">
        <v>81</v>
      </c>
      <c r="G81" s="23">
        <v>0</v>
      </c>
      <c r="H81" s="18" t="s">
        <v>81</v>
      </c>
      <c r="I81" s="23">
        <v>0</v>
      </c>
      <c r="J81" s="18" t="s">
        <v>81</v>
      </c>
      <c r="K81" s="23">
        <v>0</v>
      </c>
      <c r="L81" s="23">
        <v>0</v>
      </c>
      <c r="M81" s="44"/>
      <c r="N81" s="42"/>
      <c r="O81" s="43"/>
      <c r="P81" s="42">
        <v>0</v>
      </c>
      <c r="Q81" s="22">
        <v>0</v>
      </c>
      <c r="R81" s="22">
        <v>0</v>
      </c>
      <c r="S81" s="23">
        <v>0</v>
      </c>
      <c r="T81" s="23">
        <v>0</v>
      </c>
    </row>
    <row r="82" spans="1:20" ht="20.100000000000001" customHeight="1" x14ac:dyDescent="0.4">
      <c r="A82" s="18" t="s">
        <v>535</v>
      </c>
      <c r="B82" s="45">
        <v>0</v>
      </c>
      <c r="C82" s="43">
        <v>0</v>
      </c>
      <c r="D82" s="18" t="s">
        <v>79</v>
      </c>
      <c r="E82" s="23">
        <v>0</v>
      </c>
      <c r="F82" s="18" t="s">
        <v>81</v>
      </c>
      <c r="G82" s="23">
        <v>0</v>
      </c>
      <c r="H82" s="18" t="s">
        <v>81</v>
      </c>
      <c r="I82" s="23">
        <v>0</v>
      </c>
      <c r="J82" s="18" t="s">
        <v>81</v>
      </c>
      <c r="K82" s="23">
        <v>0</v>
      </c>
      <c r="L82" s="23">
        <v>0</v>
      </c>
      <c r="M82" s="44"/>
      <c r="N82" s="42"/>
      <c r="O82" s="43"/>
      <c r="P82" s="42">
        <v>0</v>
      </c>
      <c r="Q82" s="22">
        <v>0</v>
      </c>
      <c r="R82" s="22">
        <v>0</v>
      </c>
      <c r="S82" s="23">
        <v>0</v>
      </c>
      <c r="T82" s="23">
        <v>0</v>
      </c>
    </row>
    <row r="83" spans="1:20" ht="20.100000000000001" customHeight="1" x14ac:dyDescent="0.4">
      <c r="A83" s="18" t="s">
        <v>534</v>
      </c>
      <c r="B83" s="45">
        <v>0</v>
      </c>
      <c r="C83" s="43">
        <v>0</v>
      </c>
      <c r="D83" s="18" t="s">
        <v>79</v>
      </c>
      <c r="E83" s="23">
        <v>0</v>
      </c>
      <c r="F83" s="18" t="s">
        <v>81</v>
      </c>
      <c r="G83" s="23">
        <v>0</v>
      </c>
      <c r="H83" s="18" t="s">
        <v>81</v>
      </c>
      <c r="I83" s="23">
        <v>0</v>
      </c>
      <c r="J83" s="18" t="s">
        <v>81</v>
      </c>
      <c r="K83" s="23">
        <v>0</v>
      </c>
      <c r="L83" s="23">
        <v>0</v>
      </c>
      <c r="M83" s="44"/>
      <c r="N83" s="42"/>
      <c r="O83" s="43"/>
      <c r="P83" s="42">
        <v>0</v>
      </c>
      <c r="Q83" s="22">
        <v>0</v>
      </c>
      <c r="R83" s="22">
        <v>0</v>
      </c>
      <c r="S83" s="23">
        <v>0</v>
      </c>
      <c r="T83" s="23">
        <v>0</v>
      </c>
    </row>
    <row r="84" spans="1:20" ht="20.100000000000001" customHeight="1" x14ac:dyDescent="0.4">
      <c r="A84" s="18" t="s">
        <v>533</v>
      </c>
      <c r="B84" s="45">
        <v>0</v>
      </c>
      <c r="C84" s="43">
        <v>0</v>
      </c>
      <c r="D84" s="18" t="s">
        <v>79</v>
      </c>
      <c r="E84" s="23">
        <v>0</v>
      </c>
      <c r="F84" s="18" t="s">
        <v>81</v>
      </c>
      <c r="G84" s="23">
        <v>0</v>
      </c>
      <c r="H84" s="18" t="s">
        <v>81</v>
      </c>
      <c r="I84" s="23">
        <v>0</v>
      </c>
      <c r="J84" s="18" t="s">
        <v>81</v>
      </c>
      <c r="K84" s="23">
        <v>0</v>
      </c>
      <c r="L84" s="23">
        <v>0</v>
      </c>
      <c r="M84" s="44"/>
      <c r="N84" s="42"/>
      <c r="O84" s="43"/>
      <c r="P84" s="42">
        <v>0</v>
      </c>
      <c r="Q84" s="22">
        <v>0</v>
      </c>
      <c r="R84" s="22">
        <v>0</v>
      </c>
      <c r="S84" s="23">
        <v>0</v>
      </c>
      <c r="T84" s="23">
        <v>0</v>
      </c>
    </row>
    <row r="85" spans="1:20" ht="20.100000000000001" customHeight="1" x14ac:dyDescent="0.4">
      <c r="A85" s="18" t="s">
        <v>532</v>
      </c>
      <c r="B85" s="45">
        <v>0</v>
      </c>
      <c r="C85" s="43">
        <v>0</v>
      </c>
      <c r="D85" s="18" t="s">
        <v>79</v>
      </c>
      <c r="E85" s="23">
        <v>0</v>
      </c>
      <c r="F85" s="18" t="s">
        <v>81</v>
      </c>
      <c r="G85" s="23">
        <v>0</v>
      </c>
      <c r="H85" s="18" t="s">
        <v>81</v>
      </c>
      <c r="I85" s="23">
        <v>0</v>
      </c>
      <c r="J85" s="18" t="s">
        <v>81</v>
      </c>
      <c r="K85" s="23">
        <v>0</v>
      </c>
      <c r="L85" s="23">
        <v>0</v>
      </c>
      <c r="M85" s="44"/>
      <c r="N85" s="42"/>
      <c r="O85" s="43"/>
      <c r="P85" s="42">
        <v>0</v>
      </c>
      <c r="Q85" s="22">
        <v>0</v>
      </c>
      <c r="R85" s="22">
        <v>0</v>
      </c>
      <c r="S85" s="23">
        <v>0</v>
      </c>
      <c r="T85" s="23">
        <v>0</v>
      </c>
    </row>
    <row r="86" spans="1:20" ht="20.100000000000001" customHeight="1" x14ac:dyDescent="0.4">
      <c r="A86" s="18" t="s">
        <v>618</v>
      </c>
      <c r="B86" s="45">
        <v>0</v>
      </c>
      <c r="C86" s="43">
        <v>0</v>
      </c>
      <c r="D86" s="18" t="s">
        <v>79</v>
      </c>
      <c r="E86" s="23">
        <v>0</v>
      </c>
      <c r="F86" s="18" t="s">
        <v>81</v>
      </c>
      <c r="G86" s="23">
        <v>0</v>
      </c>
      <c r="H86" s="18" t="s">
        <v>81</v>
      </c>
      <c r="I86" s="23">
        <v>0</v>
      </c>
      <c r="J86" s="18" t="s">
        <v>81</v>
      </c>
      <c r="K86" s="23">
        <v>0</v>
      </c>
      <c r="L86" s="23">
        <v>0</v>
      </c>
      <c r="M86" s="44"/>
      <c r="N86" s="42"/>
      <c r="O86" s="43"/>
      <c r="P86" s="42">
        <v>0</v>
      </c>
      <c r="Q86" s="22">
        <v>0</v>
      </c>
      <c r="R86" s="22">
        <v>0</v>
      </c>
      <c r="S86" s="23">
        <v>0</v>
      </c>
      <c r="T86" s="23">
        <v>0</v>
      </c>
    </row>
    <row r="87" spans="1:20" ht="20.100000000000001" customHeight="1" x14ac:dyDescent="0.4">
      <c r="A87" s="18" t="s">
        <v>531</v>
      </c>
      <c r="B87" s="45">
        <v>0</v>
      </c>
      <c r="C87" s="43">
        <v>0</v>
      </c>
      <c r="D87" s="18" t="s">
        <v>79</v>
      </c>
      <c r="E87" s="23">
        <v>0</v>
      </c>
      <c r="F87" s="18" t="s">
        <v>81</v>
      </c>
      <c r="G87" s="23">
        <v>0</v>
      </c>
      <c r="H87" s="18" t="s">
        <v>81</v>
      </c>
      <c r="I87" s="23">
        <v>0</v>
      </c>
      <c r="J87" s="18" t="s">
        <v>81</v>
      </c>
      <c r="K87" s="23">
        <v>0</v>
      </c>
      <c r="L87" s="23">
        <v>0</v>
      </c>
      <c r="M87" s="44"/>
      <c r="N87" s="42"/>
      <c r="O87" s="43"/>
      <c r="P87" s="42">
        <v>0</v>
      </c>
      <c r="Q87" s="22">
        <v>0</v>
      </c>
      <c r="R87" s="22">
        <v>0</v>
      </c>
      <c r="S87" s="23">
        <v>0</v>
      </c>
      <c r="T87" s="23">
        <v>0</v>
      </c>
    </row>
    <row r="88" spans="1:20" ht="20.100000000000001" customHeight="1" x14ac:dyDescent="0.4">
      <c r="A88" s="18" t="s">
        <v>530</v>
      </c>
      <c r="B88" s="45">
        <v>0</v>
      </c>
      <c r="C88" s="43">
        <v>0</v>
      </c>
      <c r="D88" s="18" t="s">
        <v>79</v>
      </c>
      <c r="E88" s="23">
        <v>0</v>
      </c>
      <c r="F88" s="18" t="s">
        <v>81</v>
      </c>
      <c r="G88" s="23">
        <v>0</v>
      </c>
      <c r="H88" s="18" t="s">
        <v>81</v>
      </c>
      <c r="I88" s="23">
        <v>0</v>
      </c>
      <c r="J88" s="18" t="s">
        <v>81</v>
      </c>
      <c r="K88" s="23">
        <v>0</v>
      </c>
      <c r="L88" s="23">
        <v>0</v>
      </c>
      <c r="M88" s="44"/>
      <c r="N88" s="42"/>
      <c r="O88" s="43"/>
      <c r="P88" s="42">
        <v>0</v>
      </c>
      <c r="Q88" s="22">
        <v>0</v>
      </c>
      <c r="R88" s="22">
        <v>0</v>
      </c>
      <c r="S88" s="23">
        <v>0</v>
      </c>
      <c r="T88" s="23">
        <v>0</v>
      </c>
    </row>
    <row r="89" spans="1:20" ht="20.100000000000001" customHeight="1" x14ac:dyDescent="0.4">
      <c r="A89" s="18" t="s">
        <v>529</v>
      </c>
      <c r="B89" s="45">
        <v>0</v>
      </c>
      <c r="C89" s="43">
        <v>0</v>
      </c>
      <c r="D89" s="18" t="s">
        <v>79</v>
      </c>
      <c r="E89" s="23">
        <v>0</v>
      </c>
      <c r="F89" s="18" t="s">
        <v>81</v>
      </c>
      <c r="G89" s="23">
        <v>0</v>
      </c>
      <c r="H89" s="18" t="s">
        <v>81</v>
      </c>
      <c r="I89" s="23">
        <v>0</v>
      </c>
      <c r="J89" s="18" t="s">
        <v>81</v>
      </c>
      <c r="K89" s="23">
        <v>0</v>
      </c>
      <c r="L89" s="23">
        <v>0</v>
      </c>
      <c r="M89" s="44"/>
      <c r="N89" s="42"/>
      <c r="O89" s="43"/>
      <c r="P89" s="42">
        <v>0</v>
      </c>
      <c r="Q89" s="22">
        <v>0</v>
      </c>
      <c r="R89" s="22">
        <v>0</v>
      </c>
      <c r="S89" s="23">
        <v>0</v>
      </c>
      <c r="T89" s="23">
        <v>0</v>
      </c>
    </row>
    <row r="90" spans="1:20" ht="20.100000000000001" customHeight="1" x14ac:dyDescent="0.4">
      <c r="A90" s="18" t="s">
        <v>528</v>
      </c>
      <c r="B90" s="45">
        <v>0</v>
      </c>
      <c r="C90" s="43">
        <v>0</v>
      </c>
      <c r="D90" s="18" t="s">
        <v>79</v>
      </c>
      <c r="E90" s="23">
        <v>0</v>
      </c>
      <c r="F90" s="18" t="s">
        <v>81</v>
      </c>
      <c r="G90" s="23">
        <v>0</v>
      </c>
      <c r="H90" s="18" t="s">
        <v>81</v>
      </c>
      <c r="I90" s="23">
        <v>0</v>
      </c>
      <c r="J90" s="18" t="s">
        <v>81</v>
      </c>
      <c r="K90" s="23">
        <v>0</v>
      </c>
      <c r="L90" s="23">
        <v>0</v>
      </c>
      <c r="M90" s="44"/>
      <c r="N90" s="42"/>
      <c r="O90" s="43"/>
      <c r="P90" s="42">
        <v>0</v>
      </c>
      <c r="Q90" s="22">
        <v>0</v>
      </c>
      <c r="R90" s="22">
        <v>0</v>
      </c>
      <c r="S90" s="23">
        <v>0</v>
      </c>
      <c r="T90" s="23">
        <v>0</v>
      </c>
    </row>
    <row r="91" spans="1:20" ht="20.100000000000001" customHeight="1" x14ac:dyDescent="0.4">
      <c r="A91" s="18" t="s">
        <v>527</v>
      </c>
      <c r="B91" s="45">
        <v>0</v>
      </c>
      <c r="C91" s="43">
        <v>0</v>
      </c>
      <c r="D91" s="18" t="s">
        <v>79</v>
      </c>
      <c r="E91" s="23">
        <v>0</v>
      </c>
      <c r="F91" s="18" t="s">
        <v>81</v>
      </c>
      <c r="G91" s="23">
        <v>0</v>
      </c>
      <c r="H91" s="18" t="s">
        <v>81</v>
      </c>
      <c r="I91" s="23">
        <v>0</v>
      </c>
      <c r="J91" s="18" t="s">
        <v>81</v>
      </c>
      <c r="K91" s="23">
        <v>0</v>
      </c>
      <c r="L91" s="23">
        <v>0</v>
      </c>
      <c r="M91" s="44"/>
      <c r="N91" s="42"/>
      <c r="O91" s="43"/>
      <c r="P91" s="42">
        <v>0</v>
      </c>
      <c r="Q91" s="22">
        <v>0</v>
      </c>
      <c r="R91" s="22">
        <v>0</v>
      </c>
      <c r="S91" s="23">
        <v>0</v>
      </c>
      <c r="T91" s="23">
        <v>0</v>
      </c>
    </row>
    <row r="92" spans="1:20" ht="20.100000000000001" customHeight="1" x14ac:dyDescent="0.4">
      <c r="A92" s="18" t="s">
        <v>526</v>
      </c>
      <c r="B92" s="45">
        <v>0</v>
      </c>
      <c r="C92" s="43">
        <v>0</v>
      </c>
      <c r="D92" s="18" t="s">
        <v>79</v>
      </c>
      <c r="E92" s="23">
        <v>0</v>
      </c>
      <c r="F92" s="18" t="s">
        <v>81</v>
      </c>
      <c r="G92" s="23">
        <v>0</v>
      </c>
      <c r="H92" s="18" t="s">
        <v>81</v>
      </c>
      <c r="I92" s="23">
        <v>0</v>
      </c>
      <c r="J92" s="18" t="s">
        <v>81</v>
      </c>
      <c r="K92" s="23">
        <v>0</v>
      </c>
      <c r="L92" s="23">
        <v>0</v>
      </c>
      <c r="M92" s="44"/>
      <c r="N92" s="42"/>
      <c r="O92" s="43"/>
      <c r="P92" s="42">
        <v>0</v>
      </c>
      <c r="Q92" s="22">
        <v>0</v>
      </c>
      <c r="R92" s="22">
        <v>0</v>
      </c>
      <c r="S92" s="23">
        <v>0</v>
      </c>
      <c r="T92" s="23">
        <v>0</v>
      </c>
    </row>
    <row r="93" spans="1:20" ht="20.100000000000001" customHeight="1" x14ac:dyDescent="0.4">
      <c r="A93" s="18" t="s">
        <v>525</v>
      </c>
      <c r="B93" s="45">
        <v>0</v>
      </c>
      <c r="C93" s="43">
        <v>0</v>
      </c>
      <c r="D93" s="18" t="s">
        <v>79</v>
      </c>
      <c r="E93" s="23">
        <v>0</v>
      </c>
      <c r="F93" s="18" t="s">
        <v>81</v>
      </c>
      <c r="G93" s="23">
        <v>0</v>
      </c>
      <c r="H93" s="18" t="s">
        <v>81</v>
      </c>
      <c r="I93" s="23">
        <v>0</v>
      </c>
      <c r="J93" s="18" t="s">
        <v>81</v>
      </c>
      <c r="K93" s="23">
        <v>0</v>
      </c>
      <c r="L93" s="23">
        <v>0</v>
      </c>
      <c r="M93" s="44"/>
      <c r="N93" s="42"/>
      <c r="O93" s="43"/>
      <c r="P93" s="42">
        <v>0</v>
      </c>
      <c r="Q93" s="22">
        <v>0</v>
      </c>
      <c r="R93" s="22">
        <v>0</v>
      </c>
      <c r="S93" s="23">
        <v>0</v>
      </c>
      <c r="T93" s="23">
        <v>0</v>
      </c>
    </row>
    <row r="94" spans="1:20" ht="20.100000000000001" customHeight="1" x14ac:dyDescent="0.4">
      <c r="A94" s="18" t="s">
        <v>600</v>
      </c>
      <c r="B94" s="45">
        <v>0</v>
      </c>
      <c r="C94" s="43">
        <v>0</v>
      </c>
      <c r="D94" s="18" t="s">
        <v>79</v>
      </c>
      <c r="E94" s="23">
        <v>0</v>
      </c>
      <c r="F94" s="18" t="s">
        <v>81</v>
      </c>
      <c r="G94" s="23">
        <v>0</v>
      </c>
      <c r="H94" s="18" t="s">
        <v>81</v>
      </c>
      <c r="I94" s="23">
        <v>0</v>
      </c>
      <c r="J94" s="18" t="s">
        <v>81</v>
      </c>
      <c r="K94" s="23">
        <v>0</v>
      </c>
      <c r="L94" s="23">
        <v>0</v>
      </c>
      <c r="M94" s="44"/>
      <c r="N94" s="42"/>
      <c r="O94" s="43"/>
      <c r="P94" s="42">
        <v>0</v>
      </c>
      <c r="Q94" s="22">
        <v>0</v>
      </c>
      <c r="R94" s="22">
        <v>0</v>
      </c>
      <c r="S94" s="23">
        <v>0</v>
      </c>
      <c r="T94" s="23">
        <v>0</v>
      </c>
    </row>
    <row r="95" spans="1:20" ht="20.100000000000001" customHeight="1" x14ac:dyDescent="0.4">
      <c r="A95" s="18" t="s">
        <v>612</v>
      </c>
      <c r="B95" s="45">
        <v>0</v>
      </c>
      <c r="C95" s="43">
        <v>0</v>
      </c>
      <c r="D95" s="18" t="s">
        <v>79</v>
      </c>
      <c r="E95" s="23">
        <v>0</v>
      </c>
      <c r="F95" s="18" t="s">
        <v>81</v>
      </c>
      <c r="G95" s="23">
        <v>0</v>
      </c>
      <c r="H95" s="18" t="s">
        <v>81</v>
      </c>
      <c r="I95" s="23">
        <v>0</v>
      </c>
      <c r="J95" s="18" t="s">
        <v>81</v>
      </c>
      <c r="K95" s="23">
        <v>0</v>
      </c>
      <c r="L95" s="23">
        <v>0</v>
      </c>
      <c r="M95" s="44"/>
      <c r="N95" s="42"/>
      <c r="O95" s="43"/>
      <c r="P95" s="42">
        <v>0</v>
      </c>
      <c r="Q95" s="22">
        <v>0</v>
      </c>
      <c r="R95" s="22">
        <v>0</v>
      </c>
      <c r="S95" s="23">
        <v>0</v>
      </c>
      <c r="T95" s="23">
        <v>0</v>
      </c>
    </row>
    <row r="96" spans="1:20" ht="20.100000000000001" customHeight="1" x14ac:dyDescent="0.4">
      <c r="A96" s="18" t="s">
        <v>616</v>
      </c>
      <c r="B96" s="45">
        <v>0</v>
      </c>
      <c r="C96" s="43">
        <v>0</v>
      </c>
      <c r="D96" s="18" t="s">
        <v>79</v>
      </c>
      <c r="E96" s="23">
        <v>0</v>
      </c>
      <c r="F96" s="18" t="s">
        <v>81</v>
      </c>
      <c r="G96" s="23">
        <v>0</v>
      </c>
      <c r="H96" s="18" t="s">
        <v>81</v>
      </c>
      <c r="I96" s="23">
        <v>0</v>
      </c>
      <c r="J96" s="18" t="s">
        <v>81</v>
      </c>
      <c r="K96" s="23">
        <v>0</v>
      </c>
      <c r="L96" s="23">
        <v>0</v>
      </c>
      <c r="M96" s="44"/>
      <c r="N96" s="42"/>
      <c r="O96" s="43"/>
      <c r="P96" s="42">
        <v>0</v>
      </c>
      <c r="Q96" s="22">
        <v>0</v>
      </c>
      <c r="R96" s="22">
        <v>0</v>
      </c>
      <c r="S96" s="23">
        <v>0</v>
      </c>
      <c r="T96" s="23">
        <v>0</v>
      </c>
    </row>
    <row r="97" spans="1:20" ht="20.100000000000001" customHeight="1" x14ac:dyDescent="0.4">
      <c r="A97" s="18" t="s">
        <v>613</v>
      </c>
      <c r="B97" s="45">
        <v>0</v>
      </c>
      <c r="C97" s="43">
        <v>0</v>
      </c>
      <c r="D97" s="18" t="s">
        <v>79</v>
      </c>
      <c r="E97" s="23">
        <v>0</v>
      </c>
      <c r="F97" s="18" t="s">
        <v>81</v>
      </c>
      <c r="G97" s="23">
        <v>0</v>
      </c>
      <c r="H97" s="18" t="s">
        <v>81</v>
      </c>
      <c r="I97" s="23">
        <v>0</v>
      </c>
      <c r="J97" s="18" t="s">
        <v>81</v>
      </c>
      <c r="K97" s="23">
        <v>0</v>
      </c>
      <c r="L97" s="23">
        <v>0</v>
      </c>
      <c r="M97" s="44"/>
      <c r="N97" s="42"/>
      <c r="O97" s="43"/>
      <c r="P97" s="42">
        <v>0</v>
      </c>
      <c r="Q97" s="22">
        <v>0</v>
      </c>
      <c r="R97" s="22">
        <v>0</v>
      </c>
      <c r="S97" s="23">
        <v>0</v>
      </c>
      <c r="T97" s="23">
        <v>0</v>
      </c>
    </row>
    <row r="98" spans="1:20" ht="20.100000000000001" customHeight="1" x14ac:dyDescent="0.4">
      <c r="A98" s="18" t="s">
        <v>614</v>
      </c>
      <c r="B98" s="45">
        <v>0</v>
      </c>
      <c r="C98" s="43">
        <v>0</v>
      </c>
      <c r="D98" s="18" t="s">
        <v>79</v>
      </c>
      <c r="E98" s="23">
        <v>0</v>
      </c>
      <c r="F98" s="18" t="s">
        <v>81</v>
      </c>
      <c r="G98" s="23">
        <v>0</v>
      </c>
      <c r="H98" s="18" t="s">
        <v>81</v>
      </c>
      <c r="I98" s="23">
        <v>0</v>
      </c>
      <c r="J98" s="18" t="s">
        <v>81</v>
      </c>
      <c r="K98" s="23">
        <v>0</v>
      </c>
      <c r="L98" s="23">
        <v>0</v>
      </c>
      <c r="M98" s="44"/>
      <c r="N98" s="42"/>
      <c r="O98" s="43"/>
      <c r="P98" s="42">
        <v>0</v>
      </c>
      <c r="Q98" s="22">
        <v>0</v>
      </c>
      <c r="R98" s="22">
        <v>0</v>
      </c>
      <c r="S98" s="23">
        <v>0</v>
      </c>
      <c r="T98" s="23">
        <v>0</v>
      </c>
    </row>
    <row r="99" spans="1:20" ht="20.100000000000001" customHeight="1" x14ac:dyDescent="0.4">
      <c r="A99" s="18" t="s">
        <v>590</v>
      </c>
      <c r="B99" s="45">
        <v>0</v>
      </c>
      <c r="C99" s="43">
        <v>0</v>
      </c>
      <c r="D99" s="18" t="s">
        <v>79</v>
      </c>
      <c r="E99" s="23">
        <v>0</v>
      </c>
      <c r="F99" s="18" t="s">
        <v>81</v>
      </c>
      <c r="G99" s="23">
        <v>0</v>
      </c>
      <c r="H99" s="18" t="s">
        <v>81</v>
      </c>
      <c r="I99" s="23">
        <v>0</v>
      </c>
      <c r="J99" s="18" t="s">
        <v>81</v>
      </c>
      <c r="K99" s="23">
        <v>0</v>
      </c>
      <c r="L99" s="23">
        <v>0</v>
      </c>
      <c r="M99" s="44"/>
      <c r="N99" s="42"/>
      <c r="O99" s="43"/>
      <c r="P99" s="42">
        <v>0</v>
      </c>
      <c r="Q99" s="22">
        <v>0</v>
      </c>
      <c r="R99" s="22">
        <v>0</v>
      </c>
      <c r="S99" s="23">
        <v>0</v>
      </c>
      <c r="T99" s="23">
        <v>0</v>
      </c>
    </row>
    <row r="100" spans="1:20" ht="20.100000000000001" customHeight="1" x14ac:dyDescent="0.4">
      <c r="A100" s="18" t="s">
        <v>609</v>
      </c>
      <c r="B100" s="45">
        <v>0</v>
      </c>
      <c r="C100" s="43">
        <v>0</v>
      </c>
      <c r="D100" s="18" t="s">
        <v>79</v>
      </c>
      <c r="E100" s="23">
        <v>0</v>
      </c>
      <c r="F100" s="18" t="s">
        <v>81</v>
      </c>
      <c r="G100" s="23">
        <v>0</v>
      </c>
      <c r="H100" s="18" t="s">
        <v>81</v>
      </c>
      <c r="I100" s="23">
        <v>0</v>
      </c>
      <c r="J100" s="18" t="s">
        <v>81</v>
      </c>
      <c r="K100" s="23">
        <v>0</v>
      </c>
      <c r="L100" s="23">
        <v>0</v>
      </c>
      <c r="M100" s="44"/>
      <c r="N100" s="42"/>
      <c r="O100" s="43"/>
      <c r="P100" s="42">
        <v>0</v>
      </c>
      <c r="Q100" s="22">
        <v>0</v>
      </c>
      <c r="R100" s="22">
        <v>0</v>
      </c>
      <c r="S100" s="23">
        <v>0</v>
      </c>
      <c r="T100" s="23">
        <v>0</v>
      </c>
    </row>
    <row r="101" spans="1:20" ht="20.100000000000001" customHeight="1" x14ac:dyDescent="0.4">
      <c r="A101" s="18" t="s">
        <v>607</v>
      </c>
      <c r="B101" s="45">
        <v>0</v>
      </c>
      <c r="C101" s="43">
        <v>0</v>
      </c>
      <c r="D101" s="18" t="s">
        <v>79</v>
      </c>
      <c r="E101" s="23">
        <v>0</v>
      </c>
      <c r="F101" s="18" t="s">
        <v>81</v>
      </c>
      <c r="G101" s="23">
        <v>0</v>
      </c>
      <c r="H101" s="18" t="s">
        <v>81</v>
      </c>
      <c r="I101" s="23">
        <v>0</v>
      </c>
      <c r="J101" s="18" t="s">
        <v>81</v>
      </c>
      <c r="K101" s="23">
        <v>0</v>
      </c>
      <c r="L101" s="23">
        <v>0</v>
      </c>
      <c r="M101" s="44"/>
      <c r="N101" s="42"/>
      <c r="O101" s="43"/>
      <c r="P101" s="42">
        <v>0</v>
      </c>
      <c r="Q101" s="22">
        <v>0</v>
      </c>
      <c r="R101" s="22">
        <v>0</v>
      </c>
      <c r="S101" s="23">
        <v>0</v>
      </c>
      <c r="T101" s="23">
        <v>0</v>
      </c>
    </row>
    <row r="102" spans="1:20" ht="20.100000000000001" customHeight="1" x14ac:dyDescent="0.4">
      <c r="A102" s="18" t="s">
        <v>602</v>
      </c>
      <c r="B102" s="45">
        <v>0</v>
      </c>
      <c r="C102" s="43">
        <v>0</v>
      </c>
      <c r="D102" s="18" t="s">
        <v>79</v>
      </c>
      <c r="E102" s="23">
        <v>0</v>
      </c>
      <c r="F102" s="18" t="s">
        <v>81</v>
      </c>
      <c r="G102" s="23">
        <v>0</v>
      </c>
      <c r="H102" s="18" t="s">
        <v>81</v>
      </c>
      <c r="I102" s="23">
        <v>0</v>
      </c>
      <c r="J102" s="18" t="s">
        <v>81</v>
      </c>
      <c r="K102" s="23">
        <v>0</v>
      </c>
      <c r="L102" s="23">
        <v>0</v>
      </c>
      <c r="M102" s="44"/>
      <c r="N102" s="42"/>
      <c r="O102" s="43"/>
      <c r="P102" s="42">
        <v>0</v>
      </c>
      <c r="Q102" s="22">
        <v>0</v>
      </c>
      <c r="R102" s="22">
        <v>0</v>
      </c>
      <c r="S102" s="23">
        <v>0</v>
      </c>
      <c r="T102" s="23">
        <v>0</v>
      </c>
    </row>
    <row r="103" spans="1:20" ht="20.100000000000001" customHeight="1" x14ac:dyDescent="0.4">
      <c r="A103" s="18" t="s">
        <v>603</v>
      </c>
      <c r="B103" s="45">
        <v>0</v>
      </c>
      <c r="C103" s="43">
        <v>0</v>
      </c>
      <c r="D103" s="18" t="s">
        <v>79</v>
      </c>
      <c r="E103" s="23">
        <v>0</v>
      </c>
      <c r="F103" s="18" t="s">
        <v>81</v>
      </c>
      <c r="G103" s="23">
        <v>0</v>
      </c>
      <c r="H103" s="18" t="s">
        <v>81</v>
      </c>
      <c r="I103" s="23">
        <v>0</v>
      </c>
      <c r="J103" s="18" t="s">
        <v>81</v>
      </c>
      <c r="K103" s="23">
        <v>0</v>
      </c>
      <c r="L103" s="23">
        <v>0</v>
      </c>
      <c r="M103" s="44"/>
      <c r="N103" s="42"/>
      <c r="O103" s="43"/>
      <c r="P103" s="42">
        <v>0</v>
      </c>
      <c r="Q103" s="22">
        <v>0</v>
      </c>
      <c r="R103" s="22">
        <v>0</v>
      </c>
      <c r="S103" s="23">
        <v>0</v>
      </c>
      <c r="T103" s="23">
        <v>0</v>
      </c>
    </row>
    <row r="104" spans="1:20" ht="20.100000000000001" customHeight="1" x14ac:dyDescent="0.4">
      <c r="A104" s="18" t="s">
        <v>601</v>
      </c>
      <c r="B104" s="45">
        <v>0</v>
      </c>
      <c r="C104" s="43">
        <v>0</v>
      </c>
      <c r="D104" s="18" t="s">
        <v>79</v>
      </c>
      <c r="E104" s="23">
        <v>0</v>
      </c>
      <c r="F104" s="18" t="s">
        <v>81</v>
      </c>
      <c r="G104" s="23">
        <v>0</v>
      </c>
      <c r="H104" s="18" t="s">
        <v>81</v>
      </c>
      <c r="I104" s="23">
        <v>0</v>
      </c>
      <c r="J104" s="18" t="s">
        <v>81</v>
      </c>
      <c r="K104" s="23">
        <v>0</v>
      </c>
      <c r="L104" s="23">
        <v>0</v>
      </c>
      <c r="M104" s="44"/>
      <c r="N104" s="42"/>
      <c r="O104" s="43"/>
      <c r="P104" s="42">
        <v>0</v>
      </c>
      <c r="Q104" s="22">
        <v>0</v>
      </c>
      <c r="R104" s="22">
        <v>0</v>
      </c>
      <c r="S104" s="23">
        <v>0</v>
      </c>
      <c r="T104" s="23">
        <v>0</v>
      </c>
    </row>
    <row r="105" spans="1:20" ht="20.100000000000001" customHeight="1" x14ac:dyDescent="0.4">
      <c r="A105" s="18" t="s">
        <v>606</v>
      </c>
      <c r="B105" s="45">
        <v>0</v>
      </c>
      <c r="C105" s="43">
        <v>0</v>
      </c>
      <c r="D105" s="18" t="s">
        <v>79</v>
      </c>
      <c r="E105" s="23">
        <v>0</v>
      </c>
      <c r="F105" s="18" t="s">
        <v>81</v>
      </c>
      <c r="G105" s="23">
        <v>0</v>
      </c>
      <c r="H105" s="18" t="s">
        <v>81</v>
      </c>
      <c r="I105" s="23">
        <v>0</v>
      </c>
      <c r="J105" s="18" t="s">
        <v>81</v>
      </c>
      <c r="K105" s="23">
        <v>0</v>
      </c>
      <c r="L105" s="23">
        <v>0</v>
      </c>
      <c r="M105" s="44"/>
      <c r="N105" s="42"/>
      <c r="O105" s="43"/>
      <c r="P105" s="42">
        <v>0</v>
      </c>
      <c r="Q105" s="22">
        <v>0</v>
      </c>
      <c r="R105" s="22">
        <v>0</v>
      </c>
      <c r="S105" s="23">
        <v>0</v>
      </c>
      <c r="T105" s="23">
        <v>0</v>
      </c>
    </row>
    <row r="106" spans="1:20" ht="20.100000000000001" customHeight="1" x14ac:dyDescent="0.4">
      <c r="A106" s="18" t="s">
        <v>608</v>
      </c>
      <c r="B106" s="45">
        <v>0</v>
      </c>
      <c r="C106" s="43">
        <v>0</v>
      </c>
      <c r="D106" s="18" t="s">
        <v>79</v>
      </c>
      <c r="E106" s="23">
        <v>0</v>
      </c>
      <c r="F106" s="18" t="s">
        <v>81</v>
      </c>
      <c r="G106" s="23">
        <v>0</v>
      </c>
      <c r="H106" s="18" t="s">
        <v>81</v>
      </c>
      <c r="I106" s="23">
        <v>0</v>
      </c>
      <c r="J106" s="18" t="s">
        <v>81</v>
      </c>
      <c r="K106" s="23">
        <v>0</v>
      </c>
      <c r="L106" s="23">
        <v>0</v>
      </c>
      <c r="M106" s="44"/>
      <c r="N106" s="42"/>
      <c r="O106" s="43"/>
      <c r="P106" s="42">
        <v>0</v>
      </c>
      <c r="Q106" s="22">
        <v>0</v>
      </c>
      <c r="R106" s="22">
        <v>0</v>
      </c>
      <c r="S106" s="23">
        <v>0</v>
      </c>
      <c r="T106" s="23">
        <v>0</v>
      </c>
    </row>
    <row r="107" spans="1:20" ht="20.100000000000001" customHeight="1" x14ac:dyDescent="0.4">
      <c r="A107" s="18" t="s">
        <v>524</v>
      </c>
      <c r="B107" s="45">
        <v>0</v>
      </c>
      <c r="C107" s="43">
        <v>0</v>
      </c>
      <c r="D107" s="18" t="s">
        <v>79</v>
      </c>
      <c r="E107" s="23">
        <v>0</v>
      </c>
      <c r="F107" s="18" t="s">
        <v>81</v>
      </c>
      <c r="G107" s="23">
        <v>0</v>
      </c>
      <c r="H107" s="18" t="s">
        <v>81</v>
      </c>
      <c r="I107" s="23">
        <v>0</v>
      </c>
      <c r="J107" s="18" t="s">
        <v>81</v>
      </c>
      <c r="K107" s="23">
        <v>0</v>
      </c>
      <c r="L107" s="23">
        <v>0</v>
      </c>
      <c r="M107" s="44"/>
      <c r="N107" s="42"/>
      <c r="O107" s="43"/>
      <c r="P107" s="42">
        <v>0</v>
      </c>
      <c r="Q107" s="22">
        <v>0</v>
      </c>
      <c r="R107" s="22">
        <v>0</v>
      </c>
      <c r="S107" s="23">
        <v>0</v>
      </c>
      <c r="T107" s="23">
        <v>0</v>
      </c>
    </row>
    <row r="108" spans="1:20" ht="20.100000000000001" customHeight="1" x14ac:dyDescent="0.4">
      <c r="A108" s="18" t="s">
        <v>83</v>
      </c>
      <c r="B108" s="45">
        <v>0</v>
      </c>
      <c r="C108" s="43">
        <v>0</v>
      </c>
      <c r="D108" s="18" t="s">
        <v>79</v>
      </c>
      <c r="E108" s="23">
        <v>0</v>
      </c>
      <c r="F108" s="18" t="s">
        <v>81</v>
      </c>
      <c r="G108" s="23">
        <v>0</v>
      </c>
      <c r="H108" s="18" t="s">
        <v>81</v>
      </c>
      <c r="I108" s="23">
        <v>0</v>
      </c>
      <c r="J108" s="18" t="s">
        <v>81</v>
      </c>
      <c r="K108" s="23">
        <v>0</v>
      </c>
      <c r="L108" s="23">
        <v>0</v>
      </c>
      <c r="M108" s="44"/>
      <c r="N108" s="42"/>
      <c r="O108" s="43"/>
      <c r="P108" s="42">
        <v>0</v>
      </c>
      <c r="Q108" s="22">
        <v>0.40730324074074076</v>
      </c>
      <c r="R108" s="22">
        <v>0</v>
      </c>
      <c r="S108" s="23">
        <v>0.29858796296296297</v>
      </c>
      <c r="T108" s="23">
        <v>0</v>
      </c>
    </row>
    <row r="109" spans="1:20" ht="20.100000000000001" customHeight="1" x14ac:dyDescent="0.4">
      <c r="A109" s="18" t="s">
        <v>523</v>
      </c>
      <c r="B109" s="45">
        <v>0</v>
      </c>
      <c r="C109" s="43">
        <v>0</v>
      </c>
      <c r="D109" s="18" t="s">
        <v>79</v>
      </c>
      <c r="E109" s="23">
        <v>0</v>
      </c>
      <c r="F109" s="18" t="s">
        <v>81</v>
      </c>
      <c r="G109" s="23">
        <v>0</v>
      </c>
      <c r="H109" s="18" t="s">
        <v>81</v>
      </c>
      <c r="I109" s="23">
        <v>0</v>
      </c>
      <c r="J109" s="18" t="s">
        <v>81</v>
      </c>
      <c r="K109" s="23">
        <v>0</v>
      </c>
      <c r="L109" s="23">
        <v>0</v>
      </c>
      <c r="M109" s="44"/>
      <c r="N109" s="42"/>
      <c r="O109" s="43"/>
      <c r="P109" s="42">
        <v>0</v>
      </c>
      <c r="Q109" s="22">
        <v>0</v>
      </c>
      <c r="R109" s="22">
        <v>0</v>
      </c>
      <c r="S109" s="23">
        <v>0</v>
      </c>
      <c r="T109" s="23">
        <v>0</v>
      </c>
    </row>
    <row r="110" spans="1:20" ht="20.100000000000001" customHeight="1" x14ac:dyDescent="0.4">
      <c r="A110" s="18" t="s">
        <v>522</v>
      </c>
      <c r="B110" s="45">
        <v>0</v>
      </c>
      <c r="C110" s="43">
        <v>0</v>
      </c>
      <c r="D110" s="18" t="s">
        <v>79</v>
      </c>
      <c r="E110" s="23">
        <v>0</v>
      </c>
      <c r="F110" s="18" t="s">
        <v>81</v>
      </c>
      <c r="G110" s="23">
        <v>0</v>
      </c>
      <c r="H110" s="18" t="s">
        <v>81</v>
      </c>
      <c r="I110" s="23">
        <v>0</v>
      </c>
      <c r="J110" s="18" t="s">
        <v>81</v>
      </c>
      <c r="K110" s="23">
        <v>0</v>
      </c>
      <c r="L110" s="23">
        <v>0</v>
      </c>
      <c r="M110" s="44"/>
      <c r="N110" s="42"/>
      <c r="O110" s="43"/>
      <c r="P110" s="42">
        <v>0</v>
      </c>
      <c r="Q110" s="22">
        <v>0</v>
      </c>
      <c r="R110" s="22">
        <v>0</v>
      </c>
      <c r="S110" s="23">
        <v>0</v>
      </c>
      <c r="T110" s="23">
        <v>0</v>
      </c>
    </row>
    <row r="111" spans="1:20" ht="20.100000000000001" customHeight="1" x14ac:dyDescent="0.4">
      <c r="A111" s="18" t="s">
        <v>521</v>
      </c>
      <c r="B111" s="45">
        <v>0</v>
      </c>
      <c r="C111" s="43">
        <v>0</v>
      </c>
      <c r="D111" s="18" t="s">
        <v>79</v>
      </c>
      <c r="E111" s="23">
        <v>0</v>
      </c>
      <c r="F111" s="18" t="s">
        <v>81</v>
      </c>
      <c r="G111" s="23">
        <v>0</v>
      </c>
      <c r="H111" s="18" t="s">
        <v>81</v>
      </c>
      <c r="I111" s="23">
        <v>0</v>
      </c>
      <c r="J111" s="18" t="s">
        <v>81</v>
      </c>
      <c r="K111" s="23">
        <v>0</v>
      </c>
      <c r="L111" s="23">
        <v>0</v>
      </c>
      <c r="M111" s="44"/>
      <c r="N111" s="42"/>
      <c r="O111" s="43"/>
      <c r="P111" s="42">
        <v>0</v>
      </c>
      <c r="Q111" s="22">
        <v>0</v>
      </c>
      <c r="R111" s="22">
        <v>0</v>
      </c>
      <c r="S111" s="23">
        <v>0</v>
      </c>
      <c r="T111" s="23">
        <v>0</v>
      </c>
    </row>
    <row r="112" spans="1:20" ht="20.100000000000001" customHeight="1" x14ac:dyDescent="0.4">
      <c r="A112" s="18" t="s">
        <v>174</v>
      </c>
      <c r="B112" s="45">
        <v>0</v>
      </c>
      <c r="C112" s="43">
        <v>0</v>
      </c>
      <c r="D112" s="18" t="s">
        <v>79</v>
      </c>
      <c r="E112" s="23">
        <v>0</v>
      </c>
      <c r="F112" s="18" t="s">
        <v>81</v>
      </c>
      <c r="G112" s="23">
        <v>0</v>
      </c>
      <c r="H112" s="18" t="s">
        <v>81</v>
      </c>
      <c r="I112" s="23">
        <v>0</v>
      </c>
      <c r="J112" s="18" t="s">
        <v>81</v>
      </c>
      <c r="K112" s="23">
        <v>0</v>
      </c>
      <c r="L112" s="23">
        <v>0</v>
      </c>
      <c r="M112" s="44"/>
      <c r="N112" s="42"/>
      <c r="O112" s="43"/>
      <c r="P112" s="42">
        <v>0</v>
      </c>
      <c r="Q112" s="22">
        <v>4.6296296296296298E-4</v>
      </c>
      <c r="R112" s="22">
        <v>0</v>
      </c>
      <c r="S112" s="23">
        <v>0</v>
      </c>
      <c r="T112" s="23">
        <v>0</v>
      </c>
    </row>
    <row r="113" spans="1:20" ht="20.100000000000001" customHeight="1" x14ac:dyDescent="0.4">
      <c r="A113" s="18" t="s">
        <v>588</v>
      </c>
      <c r="B113" s="45">
        <v>0</v>
      </c>
      <c r="C113" s="43">
        <v>0</v>
      </c>
      <c r="D113" s="18" t="s">
        <v>79</v>
      </c>
      <c r="E113" s="23">
        <v>0</v>
      </c>
      <c r="F113" s="18" t="s">
        <v>81</v>
      </c>
      <c r="G113" s="23">
        <v>0</v>
      </c>
      <c r="H113" s="18" t="s">
        <v>81</v>
      </c>
      <c r="I113" s="23">
        <v>0</v>
      </c>
      <c r="J113" s="18" t="s">
        <v>81</v>
      </c>
      <c r="K113" s="23">
        <v>0</v>
      </c>
      <c r="L113" s="23">
        <v>0</v>
      </c>
      <c r="M113" s="44"/>
      <c r="N113" s="42"/>
      <c r="O113" s="43"/>
      <c r="P113" s="42">
        <v>0</v>
      </c>
      <c r="Q113" s="22">
        <v>0</v>
      </c>
      <c r="R113" s="22">
        <v>0</v>
      </c>
      <c r="S113" s="23">
        <v>0</v>
      </c>
      <c r="T113" s="23">
        <v>0</v>
      </c>
    </row>
    <row r="114" spans="1:20" ht="20.100000000000001" customHeight="1" x14ac:dyDescent="0.4">
      <c r="A114" s="18" t="s">
        <v>520</v>
      </c>
      <c r="B114" s="45">
        <v>0</v>
      </c>
      <c r="C114" s="43">
        <v>0</v>
      </c>
      <c r="D114" s="18" t="s">
        <v>79</v>
      </c>
      <c r="E114" s="23">
        <v>0</v>
      </c>
      <c r="F114" s="18" t="s">
        <v>81</v>
      </c>
      <c r="G114" s="23">
        <v>0</v>
      </c>
      <c r="H114" s="18" t="s">
        <v>81</v>
      </c>
      <c r="I114" s="23">
        <v>0</v>
      </c>
      <c r="J114" s="18" t="s">
        <v>81</v>
      </c>
      <c r="K114" s="23">
        <v>0</v>
      </c>
      <c r="L114" s="23">
        <v>0</v>
      </c>
      <c r="M114" s="44"/>
      <c r="N114" s="42"/>
      <c r="O114" s="43"/>
      <c r="P114" s="42">
        <v>0</v>
      </c>
      <c r="Q114" s="22">
        <v>0</v>
      </c>
      <c r="R114" s="22">
        <v>0</v>
      </c>
      <c r="S114" s="23">
        <v>0</v>
      </c>
      <c r="T114" s="23">
        <v>0</v>
      </c>
    </row>
    <row r="115" spans="1:20" ht="20.100000000000001" customHeight="1" x14ac:dyDescent="0.4">
      <c r="A115" s="18" t="s">
        <v>595</v>
      </c>
      <c r="B115" s="45">
        <v>0</v>
      </c>
      <c r="C115" s="43">
        <v>0</v>
      </c>
      <c r="D115" s="18" t="s">
        <v>79</v>
      </c>
      <c r="E115" s="23">
        <v>0</v>
      </c>
      <c r="F115" s="18" t="s">
        <v>81</v>
      </c>
      <c r="G115" s="23">
        <v>0</v>
      </c>
      <c r="H115" s="18" t="s">
        <v>81</v>
      </c>
      <c r="I115" s="23">
        <v>0</v>
      </c>
      <c r="J115" s="18" t="s">
        <v>81</v>
      </c>
      <c r="K115" s="23">
        <v>0</v>
      </c>
      <c r="L115" s="23">
        <v>0</v>
      </c>
      <c r="M115" s="44"/>
      <c r="N115" s="42"/>
      <c r="O115" s="43"/>
      <c r="P115" s="42">
        <v>0</v>
      </c>
      <c r="Q115" s="22">
        <v>0</v>
      </c>
      <c r="R115" s="22">
        <v>0</v>
      </c>
      <c r="S115" s="23">
        <v>0</v>
      </c>
      <c r="T115" s="23">
        <v>0</v>
      </c>
    </row>
    <row r="116" spans="1:20" ht="20.100000000000001" customHeight="1" x14ac:dyDescent="0.4">
      <c r="A116" s="18" t="s">
        <v>582</v>
      </c>
      <c r="B116" s="45">
        <v>0</v>
      </c>
      <c r="C116" s="43">
        <v>0</v>
      </c>
      <c r="D116" s="18" t="s">
        <v>79</v>
      </c>
      <c r="E116" s="23">
        <v>0</v>
      </c>
      <c r="F116" s="18" t="s">
        <v>81</v>
      </c>
      <c r="G116" s="23">
        <v>0</v>
      </c>
      <c r="H116" s="18" t="s">
        <v>81</v>
      </c>
      <c r="I116" s="23">
        <v>0</v>
      </c>
      <c r="J116" s="18" t="s">
        <v>81</v>
      </c>
      <c r="K116" s="23">
        <v>0</v>
      </c>
      <c r="L116" s="23">
        <v>0</v>
      </c>
      <c r="M116" s="44"/>
      <c r="N116" s="42"/>
      <c r="O116" s="43"/>
      <c r="P116" s="42">
        <v>0</v>
      </c>
      <c r="Q116" s="22">
        <v>0</v>
      </c>
      <c r="R116" s="22">
        <v>0</v>
      </c>
      <c r="S116" s="23">
        <v>0</v>
      </c>
      <c r="T116" s="23">
        <v>0</v>
      </c>
    </row>
    <row r="117" spans="1:20" ht="20.100000000000001" customHeight="1" x14ac:dyDescent="0.4">
      <c r="A117" s="18" t="s">
        <v>519</v>
      </c>
      <c r="B117" s="45">
        <v>0</v>
      </c>
      <c r="C117" s="43">
        <v>0</v>
      </c>
      <c r="D117" s="18" t="s">
        <v>79</v>
      </c>
      <c r="E117" s="23">
        <v>0</v>
      </c>
      <c r="F117" s="18" t="s">
        <v>81</v>
      </c>
      <c r="G117" s="23">
        <v>0</v>
      </c>
      <c r="H117" s="18" t="s">
        <v>81</v>
      </c>
      <c r="I117" s="23">
        <v>0</v>
      </c>
      <c r="J117" s="18" t="s">
        <v>81</v>
      </c>
      <c r="K117" s="23">
        <v>0</v>
      </c>
      <c r="L117" s="23">
        <v>0</v>
      </c>
      <c r="M117" s="44"/>
      <c r="N117" s="42"/>
      <c r="O117" s="43"/>
      <c r="P117" s="42">
        <v>0</v>
      </c>
      <c r="Q117" s="22">
        <v>0</v>
      </c>
      <c r="R117" s="22">
        <v>0</v>
      </c>
      <c r="S117" s="23">
        <v>0</v>
      </c>
      <c r="T117" s="23">
        <v>0</v>
      </c>
    </row>
    <row r="118" spans="1:20" ht="20.100000000000001" customHeight="1" x14ac:dyDescent="0.4">
      <c r="A118" s="18" t="s">
        <v>518</v>
      </c>
      <c r="B118" s="45">
        <v>0</v>
      </c>
      <c r="C118" s="43">
        <v>0</v>
      </c>
      <c r="D118" s="18" t="s">
        <v>79</v>
      </c>
      <c r="E118" s="23">
        <v>0</v>
      </c>
      <c r="F118" s="18" t="s">
        <v>81</v>
      </c>
      <c r="G118" s="23">
        <v>0</v>
      </c>
      <c r="H118" s="18" t="s">
        <v>81</v>
      </c>
      <c r="I118" s="23">
        <v>0</v>
      </c>
      <c r="J118" s="18" t="s">
        <v>81</v>
      </c>
      <c r="K118" s="23">
        <v>0</v>
      </c>
      <c r="L118" s="23">
        <v>0</v>
      </c>
      <c r="M118" s="44"/>
      <c r="N118" s="42"/>
      <c r="O118" s="43"/>
      <c r="P118" s="42">
        <v>0</v>
      </c>
      <c r="Q118" s="22">
        <v>0</v>
      </c>
      <c r="R118" s="22">
        <v>0</v>
      </c>
      <c r="S118" s="23">
        <v>0</v>
      </c>
      <c r="T118" s="23">
        <v>0</v>
      </c>
    </row>
    <row r="119" spans="1:20" ht="20.100000000000001" customHeight="1" x14ac:dyDescent="0.4">
      <c r="A119" s="18" t="s">
        <v>577</v>
      </c>
      <c r="B119" s="45">
        <v>0</v>
      </c>
      <c r="C119" s="43">
        <v>0</v>
      </c>
      <c r="D119" s="18" t="s">
        <v>79</v>
      </c>
      <c r="E119" s="23">
        <v>0</v>
      </c>
      <c r="F119" s="18" t="s">
        <v>81</v>
      </c>
      <c r="G119" s="23">
        <v>0</v>
      </c>
      <c r="H119" s="18" t="s">
        <v>81</v>
      </c>
      <c r="I119" s="23">
        <v>0</v>
      </c>
      <c r="J119" s="18" t="s">
        <v>81</v>
      </c>
      <c r="K119" s="23">
        <v>0</v>
      </c>
      <c r="L119" s="23">
        <v>0</v>
      </c>
      <c r="M119" s="44"/>
      <c r="N119" s="42"/>
      <c r="O119" s="43"/>
      <c r="P119" s="42">
        <v>0</v>
      </c>
      <c r="Q119" s="22">
        <v>0</v>
      </c>
      <c r="R119" s="22">
        <v>0</v>
      </c>
      <c r="S119" s="23">
        <v>0</v>
      </c>
      <c r="T119" s="23">
        <v>0</v>
      </c>
    </row>
    <row r="120" spans="1:20" ht="20.100000000000001" customHeight="1" x14ac:dyDescent="0.4">
      <c r="A120" s="18" t="s">
        <v>561</v>
      </c>
      <c r="B120" s="45">
        <v>0</v>
      </c>
      <c r="C120" s="43">
        <v>0</v>
      </c>
      <c r="D120" s="18" t="s">
        <v>79</v>
      </c>
      <c r="E120" s="23">
        <v>0</v>
      </c>
      <c r="F120" s="18" t="s">
        <v>81</v>
      </c>
      <c r="G120" s="23">
        <v>0</v>
      </c>
      <c r="H120" s="18" t="s">
        <v>81</v>
      </c>
      <c r="I120" s="23">
        <v>0</v>
      </c>
      <c r="J120" s="18" t="s">
        <v>81</v>
      </c>
      <c r="K120" s="23">
        <v>0</v>
      </c>
      <c r="L120" s="23">
        <v>0</v>
      </c>
      <c r="M120" s="44"/>
      <c r="N120" s="42"/>
      <c r="O120" s="43"/>
      <c r="P120" s="42">
        <v>0</v>
      </c>
      <c r="Q120" s="22">
        <v>0</v>
      </c>
      <c r="R120" s="22">
        <v>0</v>
      </c>
      <c r="S120" s="23">
        <v>0</v>
      </c>
      <c r="T120" s="23">
        <v>0</v>
      </c>
    </row>
    <row r="121" spans="1:20" ht="20.100000000000001" customHeight="1" x14ac:dyDescent="0.4">
      <c r="A121" s="18" t="s">
        <v>574</v>
      </c>
      <c r="B121" s="45">
        <v>0</v>
      </c>
      <c r="C121" s="43">
        <v>0</v>
      </c>
      <c r="D121" s="18" t="s">
        <v>79</v>
      </c>
      <c r="E121" s="23">
        <v>0</v>
      </c>
      <c r="F121" s="18" t="s">
        <v>81</v>
      </c>
      <c r="G121" s="23">
        <v>0</v>
      </c>
      <c r="H121" s="18" t="s">
        <v>81</v>
      </c>
      <c r="I121" s="23">
        <v>0</v>
      </c>
      <c r="J121" s="18" t="s">
        <v>81</v>
      </c>
      <c r="K121" s="23">
        <v>0</v>
      </c>
      <c r="L121" s="23">
        <v>0</v>
      </c>
      <c r="M121" s="44"/>
      <c r="N121" s="42"/>
      <c r="O121" s="43"/>
      <c r="P121" s="42">
        <v>0</v>
      </c>
      <c r="Q121" s="22">
        <v>0</v>
      </c>
      <c r="R121" s="22">
        <v>0</v>
      </c>
      <c r="S121" s="23">
        <v>0</v>
      </c>
      <c r="T121" s="23">
        <v>0</v>
      </c>
    </row>
    <row r="122" spans="1:20" ht="20.100000000000001" customHeight="1" x14ac:dyDescent="0.4">
      <c r="A122" s="18" t="s">
        <v>572</v>
      </c>
      <c r="B122" s="45">
        <v>0</v>
      </c>
      <c r="C122" s="43">
        <v>0</v>
      </c>
      <c r="D122" s="18" t="s">
        <v>79</v>
      </c>
      <c r="E122" s="23">
        <v>0</v>
      </c>
      <c r="F122" s="18" t="s">
        <v>81</v>
      </c>
      <c r="G122" s="23">
        <v>0</v>
      </c>
      <c r="H122" s="18" t="s">
        <v>81</v>
      </c>
      <c r="I122" s="23">
        <v>0</v>
      </c>
      <c r="J122" s="18" t="s">
        <v>81</v>
      </c>
      <c r="K122" s="23">
        <v>0</v>
      </c>
      <c r="L122" s="23">
        <v>0</v>
      </c>
      <c r="M122" s="44"/>
      <c r="N122" s="42"/>
      <c r="O122" s="43"/>
      <c r="P122" s="42">
        <v>0</v>
      </c>
      <c r="Q122" s="22">
        <v>0</v>
      </c>
      <c r="R122" s="22">
        <v>0</v>
      </c>
      <c r="S122" s="23">
        <v>0</v>
      </c>
      <c r="T122" s="23">
        <v>0</v>
      </c>
    </row>
    <row r="123" spans="1:20" ht="20.100000000000001" customHeight="1" x14ac:dyDescent="0.4">
      <c r="A123" s="18" t="s">
        <v>175</v>
      </c>
      <c r="B123" s="45">
        <v>0</v>
      </c>
      <c r="C123" s="43">
        <v>0</v>
      </c>
      <c r="D123" s="18" t="s">
        <v>79</v>
      </c>
      <c r="E123" s="23">
        <v>0</v>
      </c>
      <c r="F123" s="18" t="s">
        <v>81</v>
      </c>
      <c r="G123" s="23">
        <v>0</v>
      </c>
      <c r="H123" s="18" t="s">
        <v>81</v>
      </c>
      <c r="I123" s="23">
        <v>0</v>
      </c>
      <c r="J123" s="18" t="s">
        <v>81</v>
      </c>
      <c r="K123" s="23">
        <v>0</v>
      </c>
      <c r="L123" s="23">
        <v>0</v>
      </c>
      <c r="M123" s="44"/>
      <c r="N123" s="42"/>
      <c r="O123" s="43"/>
      <c r="P123" s="42">
        <v>0</v>
      </c>
      <c r="Q123" s="22">
        <v>4.2824074074074075E-4</v>
      </c>
      <c r="R123" s="22">
        <v>0</v>
      </c>
      <c r="S123" s="23">
        <v>0</v>
      </c>
      <c r="T123" s="23">
        <v>0</v>
      </c>
    </row>
    <row r="124" spans="1:20" ht="20.100000000000001" customHeight="1" x14ac:dyDescent="0.4">
      <c r="A124" s="18" t="s">
        <v>517</v>
      </c>
      <c r="B124" s="45">
        <v>0</v>
      </c>
      <c r="C124" s="43">
        <v>0</v>
      </c>
      <c r="D124" s="18" t="s">
        <v>79</v>
      </c>
      <c r="E124" s="23">
        <v>0</v>
      </c>
      <c r="F124" s="18" t="s">
        <v>81</v>
      </c>
      <c r="G124" s="23">
        <v>0</v>
      </c>
      <c r="H124" s="18" t="s">
        <v>81</v>
      </c>
      <c r="I124" s="23">
        <v>0</v>
      </c>
      <c r="J124" s="18" t="s">
        <v>81</v>
      </c>
      <c r="K124" s="23">
        <v>0</v>
      </c>
      <c r="L124" s="23">
        <v>0</v>
      </c>
      <c r="M124" s="44"/>
      <c r="N124" s="42"/>
      <c r="O124" s="43"/>
      <c r="P124" s="42">
        <v>0</v>
      </c>
      <c r="Q124" s="22">
        <v>0</v>
      </c>
      <c r="R124" s="22">
        <v>0</v>
      </c>
      <c r="S124" s="23">
        <v>0</v>
      </c>
      <c r="T124" s="23">
        <v>0</v>
      </c>
    </row>
    <row r="125" spans="1:20" ht="20.100000000000001" customHeight="1" x14ac:dyDescent="0.4">
      <c r="A125" s="18" t="s">
        <v>573</v>
      </c>
      <c r="B125" s="45">
        <v>0</v>
      </c>
      <c r="C125" s="43">
        <v>0</v>
      </c>
      <c r="D125" s="18" t="s">
        <v>79</v>
      </c>
      <c r="E125" s="23">
        <v>0</v>
      </c>
      <c r="F125" s="18" t="s">
        <v>81</v>
      </c>
      <c r="G125" s="23">
        <v>0</v>
      </c>
      <c r="H125" s="18" t="s">
        <v>81</v>
      </c>
      <c r="I125" s="23">
        <v>0</v>
      </c>
      <c r="J125" s="18" t="s">
        <v>81</v>
      </c>
      <c r="K125" s="23">
        <v>0</v>
      </c>
      <c r="L125" s="23">
        <v>0</v>
      </c>
      <c r="M125" s="44"/>
      <c r="N125" s="42"/>
      <c r="O125" s="43"/>
      <c r="P125" s="42">
        <v>0</v>
      </c>
      <c r="Q125" s="22">
        <v>0</v>
      </c>
      <c r="R125" s="22">
        <v>0</v>
      </c>
      <c r="S125" s="23">
        <v>0</v>
      </c>
      <c r="T125" s="23">
        <v>0</v>
      </c>
    </row>
    <row r="126" spans="1:20" ht="20.100000000000001" customHeight="1" x14ac:dyDescent="0.4">
      <c r="A126" s="18" t="s">
        <v>516</v>
      </c>
      <c r="B126" s="45">
        <v>0</v>
      </c>
      <c r="C126" s="43">
        <v>0</v>
      </c>
      <c r="D126" s="18" t="s">
        <v>79</v>
      </c>
      <c r="E126" s="23">
        <v>0</v>
      </c>
      <c r="F126" s="18" t="s">
        <v>81</v>
      </c>
      <c r="G126" s="23">
        <v>0</v>
      </c>
      <c r="H126" s="18" t="s">
        <v>81</v>
      </c>
      <c r="I126" s="23">
        <v>0</v>
      </c>
      <c r="J126" s="18" t="s">
        <v>81</v>
      </c>
      <c r="K126" s="23">
        <v>0</v>
      </c>
      <c r="L126" s="23">
        <v>0</v>
      </c>
      <c r="M126" s="44"/>
      <c r="N126" s="42"/>
      <c r="O126" s="43"/>
      <c r="P126" s="42">
        <v>0</v>
      </c>
      <c r="Q126" s="22">
        <v>0</v>
      </c>
      <c r="R126" s="22">
        <v>0</v>
      </c>
      <c r="S126" s="23">
        <v>0</v>
      </c>
      <c r="T126" s="23">
        <v>0</v>
      </c>
    </row>
    <row r="127" spans="1:20" ht="20.100000000000001" customHeight="1" x14ac:dyDescent="0.4">
      <c r="A127" s="18" t="s">
        <v>565</v>
      </c>
      <c r="B127" s="45">
        <v>0</v>
      </c>
      <c r="C127" s="43">
        <v>0</v>
      </c>
      <c r="D127" s="18" t="s">
        <v>79</v>
      </c>
      <c r="E127" s="23">
        <v>0</v>
      </c>
      <c r="F127" s="18" t="s">
        <v>81</v>
      </c>
      <c r="G127" s="23">
        <v>0</v>
      </c>
      <c r="H127" s="18" t="s">
        <v>81</v>
      </c>
      <c r="I127" s="23">
        <v>0</v>
      </c>
      <c r="J127" s="18" t="s">
        <v>81</v>
      </c>
      <c r="K127" s="23">
        <v>0</v>
      </c>
      <c r="L127" s="23">
        <v>0</v>
      </c>
      <c r="M127" s="44"/>
      <c r="N127" s="42"/>
      <c r="O127" s="43"/>
      <c r="P127" s="42">
        <v>0</v>
      </c>
      <c r="Q127" s="22">
        <v>0</v>
      </c>
      <c r="R127" s="22">
        <v>0</v>
      </c>
      <c r="S127" s="23">
        <v>0</v>
      </c>
      <c r="T127" s="23">
        <v>0</v>
      </c>
    </row>
    <row r="128" spans="1:20" ht="20.100000000000001" customHeight="1" x14ac:dyDescent="0.4">
      <c r="A128" s="18" t="s">
        <v>592</v>
      </c>
      <c r="B128" s="45">
        <v>0</v>
      </c>
      <c r="C128" s="43">
        <v>0</v>
      </c>
      <c r="D128" s="18" t="s">
        <v>79</v>
      </c>
      <c r="E128" s="23">
        <v>0</v>
      </c>
      <c r="F128" s="18" t="s">
        <v>81</v>
      </c>
      <c r="G128" s="23">
        <v>0</v>
      </c>
      <c r="H128" s="18" t="s">
        <v>81</v>
      </c>
      <c r="I128" s="23">
        <v>0</v>
      </c>
      <c r="J128" s="18" t="s">
        <v>81</v>
      </c>
      <c r="K128" s="23">
        <v>0</v>
      </c>
      <c r="L128" s="23">
        <v>0</v>
      </c>
      <c r="M128" s="44"/>
      <c r="N128" s="42"/>
      <c r="O128" s="43"/>
      <c r="P128" s="42">
        <v>0</v>
      </c>
      <c r="Q128" s="22">
        <v>0</v>
      </c>
      <c r="R128" s="22">
        <v>0</v>
      </c>
      <c r="S128" s="23">
        <v>0</v>
      </c>
      <c r="T128" s="23">
        <v>0</v>
      </c>
    </row>
    <row r="129" spans="1:20" ht="20.100000000000001" customHeight="1" x14ac:dyDescent="0.4">
      <c r="A129" s="18" t="s">
        <v>586</v>
      </c>
      <c r="B129" s="45">
        <v>0</v>
      </c>
      <c r="C129" s="43">
        <v>0</v>
      </c>
      <c r="D129" s="18" t="s">
        <v>79</v>
      </c>
      <c r="E129" s="23">
        <v>0</v>
      </c>
      <c r="F129" s="18" t="s">
        <v>81</v>
      </c>
      <c r="G129" s="23">
        <v>0</v>
      </c>
      <c r="H129" s="18" t="s">
        <v>81</v>
      </c>
      <c r="I129" s="23">
        <v>0</v>
      </c>
      <c r="J129" s="18" t="s">
        <v>81</v>
      </c>
      <c r="K129" s="23">
        <v>0</v>
      </c>
      <c r="L129" s="23">
        <v>0</v>
      </c>
      <c r="M129" s="44"/>
      <c r="N129" s="42"/>
      <c r="O129" s="43"/>
      <c r="P129" s="42">
        <v>0</v>
      </c>
      <c r="Q129" s="22">
        <v>0</v>
      </c>
      <c r="R129" s="22">
        <v>0</v>
      </c>
      <c r="S129" s="23">
        <v>0</v>
      </c>
      <c r="T129" s="23">
        <v>0</v>
      </c>
    </row>
    <row r="130" spans="1:20" ht="20.100000000000001" customHeight="1" x14ac:dyDescent="0.4">
      <c r="A130" s="18" t="s">
        <v>515</v>
      </c>
      <c r="B130" s="45">
        <v>0</v>
      </c>
      <c r="C130" s="43">
        <v>0</v>
      </c>
      <c r="D130" s="18" t="s">
        <v>79</v>
      </c>
      <c r="E130" s="23">
        <v>0</v>
      </c>
      <c r="F130" s="18" t="s">
        <v>81</v>
      </c>
      <c r="G130" s="23">
        <v>0</v>
      </c>
      <c r="H130" s="18" t="s">
        <v>81</v>
      </c>
      <c r="I130" s="23">
        <v>0</v>
      </c>
      <c r="J130" s="18" t="s">
        <v>81</v>
      </c>
      <c r="K130" s="23">
        <v>0</v>
      </c>
      <c r="L130" s="23">
        <v>0</v>
      </c>
      <c r="M130" s="44"/>
      <c r="N130" s="42"/>
      <c r="O130" s="43"/>
      <c r="P130" s="42">
        <v>0</v>
      </c>
      <c r="Q130" s="22">
        <v>0</v>
      </c>
      <c r="R130" s="22">
        <v>0</v>
      </c>
      <c r="S130" s="23">
        <v>0</v>
      </c>
      <c r="T130" s="23">
        <v>0</v>
      </c>
    </row>
    <row r="131" spans="1:20" ht="20.100000000000001" customHeight="1" x14ac:dyDescent="0.4">
      <c r="A131" s="18" t="s">
        <v>514</v>
      </c>
      <c r="B131" s="45">
        <v>0</v>
      </c>
      <c r="C131" s="43">
        <v>0</v>
      </c>
      <c r="D131" s="18" t="s">
        <v>79</v>
      </c>
      <c r="E131" s="23">
        <v>0</v>
      </c>
      <c r="F131" s="18" t="s">
        <v>81</v>
      </c>
      <c r="G131" s="23">
        <v>0</v>
      </c>
      <c r="H131" s="18" t="s">
        <v>81</v>
      </c>
      <c r="I131" s="23">
        <v>0</v>
      </c>
      <c r="J131" s="18" t="s">
        <v>81</v>
      </c>
      <c r="K131" s="23">
        <v>0</v>
      </c>
      <c r="L131" s="23">
        <v>0</v>
      </c>
      <c r="M131" s="44"/>
      <c r="N131" s="42"/>
      <c r="O131" s="43"/>
      <c r="P131" s="42">
        <v>0</v>
      </c>
      <c r="Q131" s="22">
        <v>0</v>
      </c>
      <c r="R131" s="22">
        <v>0</v>
      </c>
      <c r="S131" s="23">
        <v>0</v>
      </c>
      <c r="T131" s="23">
        <v>0</v>
      </c>
    </row>
    <row r="132" spans="1:20" ht="20.100000000000001" customHeight="1" x14ac:dyDescent="0.4">
      <c r="A132" s="18" t="s">
        <v>599</v>
      </c>
      <c r="B132" s="45">
        <v>0</v>
      </c>
      <c r="C132" s="43">
        <v>0</v>
      </c>
      <c r="D132" s="18" t="s">
        <v>79</v>
      </c>
      <c r="E132" s="23">
        <v>0</v>
      </c>
      <c r="F132" s="18" t="s">
        <v>81</v>
      </c>
      <c r="G132" s="23">
        <v>0</v>
      </c>
      <c r="H132" s="18" t="s">
        <v>81</v>
      </c>
      <c r="I132" s="23">
        <v>0</v>
      </c>
      <c r="J132" s="18" t="s">
        <v>81</v>
      </c>
      <c r="K132" s="23">
        <v>0</v>
      </c>
      <c r="L132" s="23">
        <v>0</v>
      </c>
      <c r="M132" s="44"/>
      <c r="N132" s="42"/>
      <c r="O132" s="43"/>
      <c r="P132" s="42">
        <v>0</v>
      </c>
      <c r="Q132" s="22">
        <v>0</v>
      </c>
      <c r="R132" s="22">
        <v>0</v>
      </c>
      <c r="S132" s="23">
        <v>0</v>
      </c>
      <c r="T132" s="23">
        <v>0</v>
      </c>
    </row>
    <row r="133" spans="1:20" ht="20.100000000000001" customHeight="1" x14ac:dyDescent="0.4">
      <c r="A133" s="18" t="s">
        <v>598</v>
      </c>
      <c r="B133" s="45">
        <v>0</v>
      </c>
      <c r="C133" s="43">
        <v>0</v>
      </c>
      <c r="D133" s="18" t="s">
        <v>79</v>
      </c>
      <c r="E133" s="23">
        <v>0</v>
      </c>
      <c r="F133" s="18" t="s">
        <v>81</v>
      </c>
      <c r="G133" s="23">
        <v>0</v>
      </c>
      <c r="H133" s="18" t="s">
        <v>81</v>
      </c>
      <c r="I133" s="23">
        <v>0</v>
      </c>
      <c r="J133" s="18" t="s">
        <v>81</v>
      </c>
      <c r="K133" s="23">
        <v>0</v>
      </c>
      <c r="L133" s="23">
        <v>0</v>
      </c>
      <c r="M133" s="44"/>
      <c r="N133" s="42"/>
      <c r="O133" s="43"/>
      <c r="P133" s="42">
        <v>0</v>
      </c>
      <c r="Q133" s="22">
        <v>0</v>
      </c>
      <c r="R133" s="22">
        <v>0</v>
      </c>
      <c r="S133" s="23">
        <v>0</v>
      </c>
      <c r="T133" s="23">
        <v>0</v>
      </c>
    </row>
    <row r="134" spans="1:20" ht="20.100000000000001" customHeight="1" x14ac:dyDescent="0.4">
      <c r="A134" s="18" t="s">
        <v>581</v>
      </c>
      <c r="B134" s="45">
        <v>0</v>
      </c>
      <c r="C134" s="43">
        <v>0</v>
      </c>
      <c r="D134" s="18" t="s">
        <v>79</v>
      </c>
      <c r="E134" s="23">
        <v>0</v>
      </c>
      <c r="F134" s="18" t="s">
        <v>81</v>
      </c>
      <c r="G134" s="23">
        <v>0</v>
      </c>
      <c r="H134" s="18" t="s">
        <v>81</v>
      </c>
      <c r="I134" s="23">
        <v>0</v>
      </c>
      <c r="J134" s="18" t="s">
        <v>81</v>
      </c>
      <c r="K134" s="23">
        <v>0</v>
      </c>
      <c r="L134" s="23">
        <v>0</v>
      </c>
      <c r="M134" s="44"/>
      <c r="N134" s="42"/>
      <c r="O134" s="43"/>
      <c r="P134" s="42">
        <v>0</v>
      </c>
      <c r="Q134" s="22">
        <v>0</v>
      </c>
      <c r="R134" s="22">
        <v>0</v>
      </c>
      <c r="S134" s="23">
        <v>0</v>
      </c>
      <c r="T134" s="23">
        <v>0</v>
      </c>
    </row>
    <row r="135" spans="1:20" ht="20.100000000000001" customHeight="1" x14ac:dyDescent="0.4">
      <c r="A135" s="18" t="s">
        <v>580</v>
      </c>
      <c r="B135" s="45">
        <v>0</v>
      </c>
      <c r="C135" s="43">
        <v>0</v>
      </c>
      <c r="D135" s="18" t="s">
        <v>79</v>
      </c>
      <c r="E135" s="23">
        <v>0</v>
      </c>
      <c r="F135" s="18" t="s">
        <v>81</v>
      </c>
      <c r="G135" s="23">
        <v>0</v>
      </c>
      <c r="H135" s="18" t="s">
        <v>81</v>
      </c>
      <c r="I135" s="23">
        <v>0</v>
      </c>
      <c r="J135" s="18" t="s">
        <v>81</v>
      </c>
      <c r="K135" s="23">
        <v>0</v>
      </c>
      <c r="L135" s="23">
        <v>0</v>
      </c>
      <c r="M135" s="44"/>
      <c r="N135" s="42"/>
      <c r="O135" s="43"/>
      <c r="P135" s="42">
        <v>0</v>
      </c>
      <c r="Q135" s="22">
        <v>0</v>
      </c>
      <c r="R135" s="22">
        <v>0</v>
      </c>
      <c r="S135" s="23">
        <v>0</v>
      </c>
      <c r="T135" s="23">
        <v>0</v>
      </c>
    </row>
    <row r="136" spans="1:20" ht="20.100000000000001" customHeight="1" x14ac:dyDescent="0.4">
      <c r="A136" s="18" t="s">
        <v>587</v>
      </c>
      <c r="B136" s="45">
        <v>0</v>
      </c>
      <c r="C136" s="43">
        <v>0</v>
      </c>
      <c r="D136" s="18" t="s">
        <v>79</v>
      </c>
      <c r="E136" s="23">
        <v>0</v>
      </c>
      <c r="F136" s="18" t="s">
        <v>81</v>
      </c>
      <c r="G136" s="23">
        <v>0</v>
      </c>
      <c r="H136" s="18" t="s">
        <v>81</v>
      </c>
      <c r="I136" s="23">
        <v>0</v>
      </c>
      <c r="J136" s="18" t="s">
        <v>81</v>
      </c>
      <c r="K136" s="23">
        <v>0</v>
      </c>
      <c r="L136" s="23">
        <v>0</v>
      </c>
      <c r="M136" s="44"/>
      <c r="N136" s="42"/>
      <c r="O136" s="43"/>
      <c r="P136" s="42">
        <v>0</v>
      </c>
      <c r="Q136" s="22">
        <v>0</v>
      </c>
      <c r="R136" s="22">
        <v>0</v>
      </c>
      <c r="S136" s="23">
        <v>0</v>
      </c>
      <c r="T136" s="23">
        <v>0</v>
      </c>
    </row>
    <row r="137" spans="1:20" ht="20.100000000000001" customHeight="1" x14ac:dyDescent="0.4">
      <c r="A137" s="18" t="s">
        <v>513</v>
      </c>
      <c r="B137" s="45">
        <v>0</v>
      </c>
      <c r="C137" s="43">
        <v>0</v>
      </c>
      <c r="D137" s="18" t="s">
        <v>79</v>
      </c>
      <c r="E137" s="23">
        <v>0</v>
      </c>
      <c r="F137" s="18" t="s">
        <v>81</v>
      </c>
      <c r="G137" s="23">
        <v>0</v>
      </c>
      <c r="H137" s="18" t="s">
        <v>81</v>
      </c>
      <c r="I137" s="23">
        <v>0</v>
      </c>
      <c r="J137" s="18" t="s">
        <v>81</v>
      </c>
      <c r="K137" s="23">
        <v>0</v>
      </c>
      <c r="L137" s="23">
        <v>0</v>
      </c>
      <c r="M137" s="44"/>
      <c r="N137" s="42"/>
      <c r="O137" s="43"/>
      <c r="P137" s="42">
        <v>0</v>
      </c>
      <c r="Q137" s="22">
        <v>0</v>
      </c>
      <c r="R137" s="22">
        <v>0</v>
      </c>
      <c r="S137" s="23">
        <v>0</v>
      </c>
      <c r="T137" s="23">
        <v>0</v>
      </c>
    </row>
    <row r="138" spans="1:20" ht="20.100000000000001" customHeight="1" x14ac:dyDescent="0.4">
      <c r="A138" s="18" t="s">
        <v>512</v>
      </c>
      <c r="B138" s="45">
        <v>0</v>
      </c>
      <c r="C138" s="43">
        <v>0</v>
      </c>
      <c r="D138" s="18" t="s">
        <v>79</v>
      </c>
      <c r="E138" s="23">
        <v>0</v>
      </c>
      <c r="F138" s="18" t="s">
        <v>81</v>
      </c>
      <c r="G138" s="23">
        <v>0</v>
      </c>
      <c r="H138" s="18" t="s">
        <v>81</v>
      </c>
      <c r="I138" s="23">
        <v>0</v>
      </c>
      <c r="J138" s="18" t="s">
        <v>81</v>
      </c>
      <c r="K138" s="23">
        <v>0</v>
      </c>
      <c r="L138" s="23">
        <v>0</v>
      </c>
      <c r="M138" s="44"/>
      <c r="N138" s="42"/>
      <c r="O138" s="43"/>
      <c r="P138" s="42">
        <v>0</v>
      </c>
      <c r="Q138" s="22">
        <v>0</v>
      </c>
      <c r="R138" s="22">
        <v>0</v>
      </c>
      <c r="S138" s="23">
        <v>0</v>
      </c>
      <c r="T138" s="23">
        <v>0</v>
      </c>
    </row>
    <row r="139" spans="1:20" ht="20.100000000000001" customHeight="1" x14ac:dyDescent="0.4">
      <c r="A139" s="18" t="s">
        <v>511</v>
      </c>
      <c r="B139" s="45">
        <v>0</v>
      </c>
      <c r="C139" s="43">
        <v>0</v>
      </c>
      <c r="D139" s="18" t="s">
        <v>79</v>
      </c>
      <c r="E139" s="23">
        <v>0</v>
      </c>
      <c r="F139" s="18" t="s">
        <v>81</v>
      </c>
      <c r="G139" s="23">
        <v>0</v>
      </c>
      <c r="H139" s="18" t="s">
        <v>81</v>
      </c>
      <c r="I139" s="23">
        <v>0</v>
      </c>
      <c r="J139" s="18" t="s">
        <v>81</v>
      </c>
      <c r="K139" s="23">
        <v>0</v>
      </c>
      <c r="L139" s="23">
        <v>0</v>
      </c>
      <c r="M139" s="44"/>
      <c r="N139" s="42"/>
      <c r="O139" s="43"/>
      <c r="P139" s="42">
        <v>0</v>
      </c>
      <c r="Q139" s="22">
        <v>0</v>
      </c>
      <c r="R139" s="22">
        <v>0</v>
      </c>
      <c r="S139" s="23">
        <v>0</v>
      </c>
      <c r="T139" s="23">
        <v>0</v>
      </c>
    </row>
    <row r="140" spans="1:20" ht="20.100000000000001" customHeight="1" x14ac:dyDescent="0.4">
      <c r="A140" s="18" t="s">
        <v>510</v>
      </c>
      <c r="B140" s="45">
        <v>0</v>
      </c>
      <c r="C140" s="43">
        <v>0</v>
      </c>
      <c r="D140" s="18" t="s">
        <v>79</v>
      </c>
      <c r="E140" s="23">
        <v>0</v>
      </c>
      <c r="F140" s="18" t="s">
        <v>81</v>
      </c>
      <c r="G140" s="23">
        <v>0</v>
      </c>
      <c r="H140" s="18" t="s">
        <v>81</v>
      </c>
      <c r="I140" s="23">
        <v>0</v>
      </c>
      <c r="J140" s="18" t="s">
        <v>81</v>
      </c>
      <c r="K140" s="23">
        <v>0</v>
      </c>
      <c r="L140" s="23">
        <v>0</v>
      </c>
      <c r="M140" s="44"/>
      <c r="N140" s="42"/>
      <c r="O140" s="43"/>
      <c r="P140" s="42">
        <v>0</v>
      </c>
      <c r="Q140" s="22">
        <v>0</v>
      </c>
      <c r="R140" s="22">
        <v>0</v>
      </c>
      <c r="S140" s="23">
        <v>0</v>
      </c>
      <c r="T140" s="23">
        <v>0</v>
      </c>
    </row>
    <row r="141" spans="1:20" ht="20.100000000000001" customHeight="1" x14ac:dyDescent="0.4">
      <c r="A141" s="18" t="s">
        <v>576</v>
      </c>
      <c r="B141" s="45">
        <v>0</v>
      </c>
      <c r="C141" s="43">
        <v>0</v>
      </c>
      <c r="D141" s="18" t="s">
        <v>79</v>
      </c>
      <c r="E141" s="23">
        <v>0</v>
      </c>
      <c r="F141" s="18" t="s">
        <v>81</v>
      </c>
      <c r="G141" s="23">
        <v>0</v>
      </c>
      <c r="H141" s="18" t="s">
        <v>81</v>
      </c>
      <c r="I141" s="23">
        <v>0</v>
      </c>
      <c r="J141" s="18" t="s">
        <v>81</v>
      </c>
      <c r="K141" s="23">
        <v>0</v>
      </c>
      <c r="L141" s="23">
        <v>0</v>
      </c>
      <c r="M141" s="44"/>
      <c r="N141" s="42"/>
      <c r="O141" s="43"/>
      <c r="P141" s="42">
        <v>0</v>
      </c>
      <c r="Q141" s="22">
        <v>0</v>
      </c>
      <c r="R141" s="22">
        <v>0</v>
      </c>
      <c r="S141" s="23">
        <v>0</v>
      </c>
      <c r="T141" s="23">
        <v>0</v>
      </c>
    </row>
    <row r="142" spans="1:20" ht="20.100000000000001" customHeight="1" x14ac:dyDescent="0.4">
      <c r="A142" s="18" t="s">
        <v>593</v>
      </c>
      <c r="B142" s="45">
        <v>0</v>
      </c>
      <c r="C142" s="43">
        <v>0</v>
      </c>
      <c r="D142" s="18" t="s">
        <v>79</v>
      </c>
      <c r="E142" s="23">
        <v>0</v>
      </c>
      <c r="F142" s="18" t="s">
        <v>81</v>
      </c>
      <c r="G142" s="23">
        <v>0</v>
      </c>
      <c r="H142" s="18" t="s">
        <v>81</v>
      </c>
      <c r="I142" s="23">
        <v>0</v>
      </c>
      <c r="J142" s="18" t="s">
        <v>81</v>
      </c>
      <c r="K142" s="23">
        <v>0</v>
      </c>
      <c r="L142" s="23">
        <v>0</v>
      </c>
      <c r="M142" s="44"/>
      <c r="N142" s="42"/>
      <c r="O142" s="43"/>
      <c r="P142" s="42">
        <v>0</v>
      </c>
      <c r="Q142" s="22">
        <v>0</v>
      </c>
      <c r="R142" s="22">
        <v>0</v>
      </c>
      <c r="S142" s="23">
        <v>0</v>
      </c>
      <c r="T142" s="23">
        <v>0</v>
      </c>
    </row>
    <row r="143" spans="1:20" ht="20.100000000000001" customHeight="1" x14ac:dyDescent="0.4">
      <c r="A143" s="18" t="s">
        <v>509</v>
      </c>
      <c r="B143" s="45">
        <v>0</v>
      </c>
      <c r="C143" s="43">
        <v>0</v>
      </c>
      <c r="D143" s="18" t="s">
        <v>79</v>
      </c>
      <c r="E143" s="23">
        <v>0</v>
      </c>
      <c r="F143" s="18" t="s">
        <v>81</v>
      </c>
      <c r="G143" s="23">
        <v>0</v>
      </c>
      <c r="H143" s="18" t="s">
        <v>81</v>
      </c>
      <c r="I143" s="23">
        <v>0</v>
      </c>
      <c r="J143" s="18" t="s">
        <v>81</v>
      </c>
      <c r="K143" s="23">
        <v>0</v>
      </c>
      <c r="L143" s="23">
        <v>0</v>
      </c>
      <c r="M143" s="44"/>
      <c r="N143" s="42"/>
      <c r="O143" s="43"/>
      <c r="P143" s="42">
        <v>0</v>
      </c>
      <c r="Q143" s="22">
        <v>0</v>
      </c>
      <c r="R143" s="22">
        <v>0</v>
      </c>
      <c r="S143" s="23">
        <v>0</v>
      </c>
      <c r="T143" s="23">
        <v>0</v>
      </c>
    </row>
    <row r="144" spans="1:20" ht="20.100000000000001" customHeight="1" x14ac:dyDescent="0.4">
      <c r="A144" s="18" t="s">
        <v>508</v>
      </c>
      <c r="B144" s="45">
        <v>0</v>
      </c>
      <c r="C144" s="43">
        <v>0</v>
      </c>
      <c r="D144" s="18" t="s">
        <v>79</v>
      </c>
      <c r="E144" s="23">
        <v>0</v>
      </c>
      <c r="F144" s="18" t="s">
        <v>81</v>
      </c>
      <c r="G144" s="23">
        <v>0</v>
      </c>
      <c r="H144" s="18" t="s">
        <v>81</v>
      </c>
      <c r="I144" s="23">
        <v>0</v>
      </c>
      <c r="J144" s="18" t="s">
        <v>81</v>
      </c>
      <c r="K144" s="23">
        <v>0</v>
      </c>
      <c r="L144" s="23">
        <v>0</v>
      </c>
      <c r="M144" s="44"/>
      <c r="N144" s="42"/>
      <c r="O144" s="43"/>
      <c r="P144" s="42">
        <v>0</v>
      </c>
      <c r="Q144" s="22">
        <v>0</v>
      </c>
      <c r="R144" s="22">
        <v>0</v>
      </c>
      <c r="S144" s="23">
        <v>0</v>
      </c>
      <c r="T144" s="23">
        <v>0</v>
      </c>
    </row>
    <row r="145" spans="1:20" ht="20.100000000000001" customHeight="1" x14ac:dyDescent="0.4">
      <c r="A145" s="18" t="s">
        <v>585</v>
      </c>
      <c r="B145" s="45">
        <v>0</v>
      </c>
      <c r="C145" s="43">
        <v>0</v>
      </c>
      <c r="D145" s="18" t="s">
        <v>79</v>
      </c>
      <c r="E145" s="23">
        <v>0</v>
      </c>
      <c r="F145" s="18" t="s">
        <v>81</v>
      </c>
      <c r="G145" s="23">
        <v>0</v>
      </c>
      <c r="H145" s="18" t="s">
        <v>81</v>
      </c>
      <c r="I145" s="23">
        <v>0</v>
      </c>
      <c r="J145" s="18" t="s">
        <v>81</v>
      </c>
      <c r="K145" s="23">
        <v>0</v>
      </c>
      <c r="L145" s="23">
        <v>0</v>
      </c>
      <c r="M145" s="44"/>
      <c r="N145" s="42"/>
      <c r="O145" s="43"/>
      <c r="P145" s="42">
        <v>0</v>
      </c>
      <c r="Q145" s="22">
        <v>0</v>
      </c>
      <c r="R145" s="22">
        <v>0</v>
      </c>
      <c r="S145" s="23">
        <v>0</v>
      </c>
      <c r="T145" s="23">
        <v>0</v>
      </c>
    </row>
    <row r="146" spans="1:20" ht="20.100000000000001" customHeight="1" x14ac:dyDescent="0.4">
      <c r="A146" s="18" t="s">
        <v>597</v>
      </c>
      <c r="B146" s="45">
        <v>0</v>
      </c>
      <c r="C146" s="43">
        <v>0</v>
      </c>
      <c r="D146" s="18" t="s">
        <v>79</v>
      </c>
      <c r="E146" s="23">
        <v>0</v>
      </c>
      <c r="F146" s="18" t="s">
        <v>81</v>
      </c>
      <c r="G146" s="23">
        <v>0</v>
      </c>
      <c r="H146" s="18" t="s">
        <v>81</v>
      </c>
      <c r="I146" s="23">
        <v>0</v>
      </c>
      <c r="J146" s="18" t="s">
        <v>81</v>
      </c>
      <c r="K146" s="23">
        <v>0</v>
      </c>
      <c r="L146" s="23">
        <v>0</v>
      </c>
      <c r="M146" s="44"/>
      <c r="N146" s="42"/>
      <c r="O146" s="43"/>
      <c r="P146" s="42">
        <v>0</v>
      </c>
      <c r="Q146" s="22">
        <v>0</v>
      </c>
      <c r="R146" s="22">
        <v>0</v>
      </c>
      <c r="S146" s="23">
        <v>0</v>
      </c>
      <c r="T146" s="23">
        <v>0</v>
      </c>
    </row>
    <row r="147" spans="1:20" ht="20.100000000000001" customHeight="1" x14ac:dyDescent="0.4">
      <c r="A147" s="18" t="s">
        <v>575</v>
      </c>
      <c r="B147" s="45">
        <v>0</v>
      </c>
      <c r="C147" s="43">
        <v>0</v>
      </c>
      <c r="D147" s="18" t="s">
        <v>79</v>
      </c>
      <c r="E147" s="23">
        <v>0</v>
      </c>
      <c r="F147" s="18" t="s">
        <v>81</v>
      </c>
      <c r="G147" s="23">
        <v>0</v>
      </c>
      <c r="H147" s="18" t="s">
        <v>81</v>
      </c>
      <c r="I147" s="23">
        <v>0</v>
      </c>
      <c r="J147" s="18" t="s">
        <v>81</v>
      </c>
      <c r="K147" s="23">
        <v>0</v>
      </c>
      <c r="L147" s="23">
        <v>0</v>
      </c>
      <c r="M147" s="44"/>
      <c r="N147" s="42"/>
      <c r="O147" s="43"/>
      <c r="P147" s="42">
        <v>0</v>
      </c>
      <c r="Q147" s="22">
        <v>0</v>
      </c>
      <c r="R147" s="22">
        <v>0</v>
      </c>
      <c r="S147" s="23">
        <v>0</v>
      </c>
      <c r="T147" s="23">
        <v>0</v>
      </c>
    </row>
    <row r="148" spans="1:20" ht="20.100000000000001" customHeight="1" x14ac:dyDescent="0.4">
      <c r="A148" s="18" t="s">
        <v>594</v>
      </c>
      <c r="B148" s="45">
        <v>0</v>
      </c>
      <c r="C148" s="43">
        <v>0</v>
      </c>
      <c r="D148" s="18" t="s">
        <v>79</v>
      </c>
      <c r="E148" s="23">
        <v>0</v>
      </c>
      <c r="F148" s="18" t="s">
        <v>81</v>
      </c>
      <c r="G148" s="23">
        <v>0</v>
      </c>
      <c r="H148" s="18" t="s">
        <v>81</v>
      </c>
      <c r="I148" s="23">
        <v>0</v>
      </c>
      <c r="J148" s="18" t="s">
        <v>81</v>
      </c>
      <c r="K148" s="23">
        <v>0</v>
      </c>
      <c r="L148" s="23">
        <v>0</v>
      </c>
      <c r="M148" s="44"/>
      <c r="N148" s="42"/>
      <c r="O148" s="43"/>
      <c r="P148" s="42">
        <v>0</v>
      </c>
      <c r="Q148" s="22">
        <v>0</v>
      </c>
      <c r="R148" s="22">
        <v>0</v>
      </c>
      <c r="S148" s="23">
        <v>0</v>
      </c>
      <c r="T148" s="23">
        <v>0</v>
      </c>
    </row>
    <row r="149" spans="1:20" ht="20.100000000000001" customHeight="1" x14ac:dyDescent="0.4">
      <c r="A149" s="18" t="s">
        <v>564</v>
      </c>
      <c r="B149" s="45">
        <v>0</v>
      </c>
      <c r="C149" s="43">
        <v>0</v>
      </c>
      <c r="D149" s="18" t="s">
        <v>79</v>
      </c>
      <c r="E149" s="23">
        <v>0</v>
      </c>
      <c r="F149" s="18" t="s">
        <v>81</v>
      </c>
      <c r="G149" s="23">
        <v>0</v>
      </c>
      <c r="H149" s="18" t="s">
        <v>81</v>
      </c>
      <c r="I149" s="23">
        <v>0</v>
      </c>
      <c r="J149" s="18" t="s">
        <v>81</v>
      </c>
      <c r="K149" s="23">
        <v>0</v>
      </c>
      <c r="L149" s="23">
        <v>0</v>
      </c>
      <c r="M149" s="44"/>
      <c r="N149" s="42"/>
      <c r="O149" s="43"/>
      <c r="P149" s="42">
        <v>0</v>
      </c>
      <c r="Q149" s="22">
        <v>0</v>
      </c>
      <c r="R149" s="22">
        <v>0</v>
      </c>
      <c r="S149" s="23">
        <v>0</v>
      </c>
      <c r="T149" s="23">
        <v>0</v>
      </c>
    </row>
    <row r="150" spans="1:20" ht="20.100000000000001" customHeight="1" x14ac:dyDescent="0.4">
      <c r="A150" s="18" t="s">
        <v>578</v>
      </c>
      <c r="B150" s="45">
        <v>0</v>
      </c>
      <c r="C150" s="43">
        <v>0</v>
      </c>
      <c r="D150" s="18" t="s">
        <v>79</v>
      </c>
      <c r="E150" s="23">
        <v>0</v>
      </c>
      <c r="F150" s="18" t="s">
        <v>81</v>
      </c>
      <c r="G150" s="23">
        <v>0</v>
      </c>
      <c r="H150" s="18" t="s">
        <v>81</v>
      </c>
      <c r="I150" s="23">
        <v>0</v>
      </c>
      <c r="J150" s="18" t="s">
        <v>81</v>
      </c>
      <c r="K150" s="23">
        <v>0</v>
      </c>
      <c r="L150" s="23">
        <v>0</v>
      </c>
      <c r="M150" s="44"/>
      <c r="N150" s="42"/>
      <c r="O150" s="43"/>
      <c r="P150" s="42">
        <v>0</v>
      </c>
      <c r="Q150" s="22">
        <v>0</v>
      </c>
      <c r="R150" s="22">
        <v>0</v>
      </c>
      <c r="S150" s="23">
        <v>0</v>
      </c>
      <c r="T150" s="23">
        <v>0</v>
      </c>
    </row>
    <row r="151" spans="1:20" ht="20.100000000000001" customHeight="1" x14ac:dyDescent="0.4">
      <c r="A151" s="18" t="s">
        <v>507</v>
      </c>
      <c r="B151" s="45">
        <v>0</v>
      </c>
      <c r="C151" s="43">
        <v>0</v>
      </c>
      <c r="D151" s="18" t="s">
        <v>79</v>
      </c>
      <c r="E151" s="23">
        <v>0</v>
      </c>
      <c r="F151" s="18" t="s">
        <v>81</v>
      </c>
      <c r="G151" s="23">
        <v>0</v>
      </c>
      <c r="H151" s="18" t="s">
        <v>81</v>
      </c>
      <c r="I151" s="23">
        <v>0</v>
      </c>
      <c r="J151" s="18" t="s">
        <v>81</v>
      </c>
      <c r="K151" s="23">
        <v>0</v>
      </c>
      <c r="L151" s="23">
        <v>0</v>
      </c>
      <c r="M151" s="44"/>
      <c r="N151" s="42"/>
      <c r="O151" s="43"/>
      <c r="P151" s="42">
        <v>0</v>
      </c>
      <c r="Q151" s="22">
        <v>0</v>
      </c>
      <c r="R151" s="22">
        <v>0</v>
      </c>
      <c r="S151" s="23">
        <v>0</v>
      </c>
      <c r="T151" s="23">
        <v>0</v>
      </c>
    </row>
    <row r="152" spans="1:20" ht="20.100000000000001" customHeight="1" x14ac:dyDescent="0.4">
      <c r="A152" s="18" t="s">
        <v>562</v>
      </c>
      <c r="B152" s="45">
        <v>0</v>
      </c>
      <c r="C152" s="43">
        <v>0</v>
      </c>
      <c r="D152" s="18" t="s">
        <v>79</v>
      </c>
      <c r="E152" s="23">
        <v>0</v>
      </c>
      <c r="F152" s="18" t="s">
        <v>81</v>
      </c>
      <c r="G152" s="23">
        <v>0</v>
      </c>
      <c r="H152" s="18" t="s">
        <v>81</v>
      </c>
      <c r="I152" s="23">
        <v>0</v>
      </c>
      <c r="J152" s="18" t="s">
        <v>81</v>
      </c>
      <c r="K152" s="23">
        <v>0</v>
      </c>
      <c r="L152" s="23">
        <v>0</v>
      </c>
      <c r="M152" s="44"/>
      <c r="N152" s="42"/>
      <c r="O152" s="43"/>
      <c r="P152" s="42">
        <v>0</v>
      </c>
      <c r="Q152" s="22">
        <v>0</v>
      </c>
      <c r="R152" s="22">
        <v>0</v>
      </c>
      <c r="S152" s="23">
        <v>0</v>
      </c>
      <c r="T152" s="23">
        <v>0</v>
      </c>
    </row>
    <row r="153" spans="1:20" ht="20.100000000000001" customHeight="1" x14ac:dyDescent="0.4">
      <c r="A153" s="18" t="s">
        <v>506</v>
      </c>
      <c r="B153" s="45">
        <v>0</v>
      </c>
      <c r="C153" s="43">
        <v>0</v>
      </c>
      <c r="D153" s="18" t="s">
        <v>79</v>
      </c>
      <c r="E153" s="23">
        <v>0</v>
      </c>
      <c r="F153" s="18" t="s">
        <v>81</v>
      </c>
      <c r="G153" s="23">
        <v>0</v>
      </c>
      <c r="H153" s="18" t="s">
        <v>81</v>
      </c>
      <c r="I153" s="23">
        <v>0</v>
      </c>
      <c r="J153" s="18" t="s">
        <v>81</v>
      </c>
      <c r="K153" s="23">
        <v>0</v>
      </c>
      <c r="L153" s="23">
        <v>0</v>
      </c>
      <c r="M153" s="44"/>
      <c r="N153" s="42"/>
      <c r="O153" s="43"/>
      <c r="P153" s="42">
        <v>0</v>
      </c>
      <c r="Q153" s="22">
        <v>0</v>
      </c>
      <c r="R153" s="22">
        <v>0</v>
      </c>
      <c r="S153" s="23">
        <v>0</v>
      </c>
      <c r="T153" s="23">
        <v>0</v>
      </c>
    </row>
    <row r="154" spans="1:20" ht="20.100000000000001" customHeight="1" x14ac:dyDescent="0.4">
      <c r="A154" s="18" t="s">
        <v>568</v>
      </c>
      <c r="B154" s="45">
        <v>0</v>
      </c>
      <c r="C154" s="43">
        <v>0</v>
      </c>
      <c r="D154" s="18" t="s">
        <v>79</v>
      </c>
      <c r="E154" s="23">
        <v>0</v>
      </c>
      <c r="F154" s="18" t="s">
        <v>81</v>
      </c>
      <c r="G154" s="23">
        <v>0</v>
      </c>
      <c r="H154" s="18" t="s">
        <v>81</v>
      </c>
      <c r="I154" s="23">
        <v>0</v>
      </c>
      <c r="J154" s="18" t="s">
        <v>81</v>
      </c>
      <c r="K154" s="23">
        <v>0</v>
      </c>
      <c r="L154" s="23">
        <v>0</v>
      </c>
      <c r="M154" s="44"/>
      <c r="N154" s="42"/>
      <c r="O154" s="43"/>
      <c r="P154" s="42">
        <v>0</v>
      </c>
      <c r="Q154" s="22">
        <v>0</v>
      </c>
      <c r="R154" s="22">
        <v>0</v>
      </c>
      <c r="S154" s="23">
        <v>0</v>
      </c>
      <c r="T154" s="23">
        <v>0</v>
      </c>
    </row>
    <row r="155" spans="1:20" ht="20.100000000000001" customHeight="1" x14ac:dyDescent="0.4">
      <c r="A155" s="18" t="s">
        <v>579</v>
      </c>
      <c r="B155" s="45">
        <v>0</v>
      </c>
      <c r="C155" s="43">
        <v>0</v>
      </c>
      <c r="D155" s="18" t="s">
        <v>79</v>
      </c>
      <c r="E155" s="23">
        <v>0</v>
      </c>
      <c r="F155" s="18" t="s">
        <v>81</v>
      </c>
      <c r="G155" s="23">
        <v>0</v>
      </c>
      <c r="H155" s="18" t="s">
        <v>81</v>
      </c>
      <c r="I155" s="23">
        <v>0</v>
      </c>
      <c r="J155" s="18" t="s">
        <v>81</v>
      </c>
      <c r="K155" s="23">
        <v>0</v>
      </c>
      <c r="L155" s="23">
        <v>0</v>
      </c>
      <c r="M155" s="44"/>
      <c r="N155" s="42"/>
      <c r="O155" s="43"/>
      <c r="P155" s="42">
        <v>0</v>
      </c>
      <c r="Q155" s="22">
        <v>0</v>
      </c>
      <c r="R155" s="22">
        <v>0</v>
      </c>
      <c r="S155" s="23">
        <v>0</v>
      </c>
      <c r="T155" s="23">
        <v>0</v>
      </c>
    </row>
    <row r="156" spans="1:20" ht="20.100000000000001" customHeight="1" x14ac:dyDescent="0.4">
      <c r="A156" s="18" t="s">
        <v>563</v>
      </c>
      <c r="B156" s="45">
        <v>0</v>
      </c>
      <c r="C156" s="43">
        <v>0</v>
      </c>
      <c r="D156" s="18" t="s">
        <v>79</v>
      </c>
      <c r="E156" s="23">
        <v>0</v>
      </c>
      <c r="F156" s="18" t="s">
        <v>81</v>
      </c>
      <c r="G156" s="23">
        <v>0</v>
      </c>
      <c r="H156" s="18" t="s">
        <v>81</v>
      </c>
      <c r="I156" s="23">
        <v>0</v>
      </c>
      <c r="J156" s="18" t="s">
        <v>81</v>
      </c>
      <c r="K156" s="23">
        <v>0</v>
      </c>
      <c r="L156" s="23">
        <v>0</v>
      </c>
      <c r="M156" s="44"/>
      <c r="N156" s="42"/>
      <c r="O156" s="43"/>
      <c r="P156" s="42">
        <v>0</v>
      </c>
      <c r="Q156" s="22">
        <v>0</v>
      </c>
      <c r="R156" s="22">
        <v>0</v>
      </c>
      <c r="S156" s="23">
        <v>0</v>
      </c>
      <c r="T156" s="23">
        <v>0</v>
      </c>
    </row>
    <row r="157" spans="1:20" ht="20.100000000000001" customHeight="1" x14ac:dyDescent="0.4">
      <c r="A157" s="18" t="s">
        <v>505</v>
      </c>
      <c r="B157" s="45">
        <v>0</v>
      </c>
      <c r="C157" s="43">
        <v>0</v>
      </c>
      <c r="D157" s="18" t="s">
        <v>79</v>
      </c>
      <c r="E157" s="23">
        <v>0</v>
      </c>
      <c r="F157" s="18" t="s">
        <v>81</v>
      </c>
      <c r="G157" s="23">
        <v>0</v>
      </c>
      <c r="H157" s="18" t="s">
        <v>81</v>
      </c>
      <c r="I157" s="23">
        <v>0</v>
      </c>
      <c r="J157" s="18" t="s">
        <v>81</v>
      </c>
      <c r="K157" s="23">
        <v>0</v>
      </c>
      <c r="L157" s="23">
        <v>0</v>
      </c>
      <c r="M157" s="44"/>
      <c r="N157" s="42"/>
      <c r="O157" s="43"/>
      <c r="P157" s="42">
        <v>0</v>
      </c>
      <c r="Q157" s="22">
        <v>0</v>
      </c>
      <c r="R157" s="22">
        <v>0</v>
      </c>
      <c r="S157" s="23">
        <v>0</v>
      </c>
      <c r="T157" s="23">
        <v>0</v>
      </c>
    </row>
    <row r="158" spans="1:20" ht="20.100000000000001" customHeight="1" x14ac:dyDescent="0.4">
      <c r="A158" s="18" t="s">
        <v>567</v>
      </c>
      <c r="B158" s="45">
        <v>0</v>
      </c>
      <c r="C158" s="43">
        <v>0</v>
      </c>
      <c r="D158" s="18" t="s">
        <v>79</v>
      </c>
      <c r="E158" s="23">
        <v>0</v>
      </c>
      <c r="F158" s="18" t="s">
        <v>81</v>
      </c>
      <c r="G158" s="23">
        <v>0</v>
      </c>
      <c r="H158" s="18" t="s">
        <v>81</v>
      </c>
      <c r="I158" s="23">
        <v>0</v>
      </c>
      <c r="J158" s="18" t="s">
        <v>81</v>
      </c>
      <c r="K158" s="23">
        <v>0</v>
      </c>
      <c r="L158" s="23">
        <v>0</v>
      </c>
      <c r="M158" s="44"/>
      <c r="N158" s="42"/>
      <c r="O158" s="43"/>
      <c r="P158" s="42">
        <v>0</v>
      </c>
      <c r="Q158" s="22">
        <v>0</v>
      </c>
      <c r="R158" s="22">
        <v>0</v>
      </c>
      <c r="S158" s="23">
        <v>0</v>
      </c>
      <c r="T158" s="23">
        <v>0</v>
      </c>
    </row>
    <row r="159" spans="1:20" ht="20.100000000000001" customHeight="1" x14ac:dyDescent="0.4">
      <c r="A159" s="18" t="s">
        <v>591</v>
      </c>
      <c r="B159" s="45">
        <v>0</v>
      </c>
      <c r="C159" s="43">
        <v>0</v>
      </c>
      <c r="D159" s="18" t="s">
        <v>79</v>
      </c>
      <c r="E159" s="23">
        <v>0</v>
      </c>
      <c r="F159" s="18" t="s">
        <v>81</v>
      </c>
      <c r="G159" s="23">
        <v>0</v>
      </c>
      <c r="H159" s="18" t="s">
        <v>81</v>
      </c>
      <c r="I159" s="23">
        <v>0</v>
      </c>
      <c r="J159" s="18" t="s">
        <v>81</v>
      </c>
      <c r="K159" s="23">
        <v>0</v>
      </c>
      <c r="L159" s="23">
        <v>0</v>
      </c>
      <c r="M159" s="44"/>
      <c r="N159" s="42"/>
      <c r="O159" s="43"/>
      <c r="P159" s="42">
        <v>0</v>
      </c>
      <c r="Q159" s="22">
        <v>0</v>
      </c>
      <c r="R159" s="22">
        <v>0</v>
      </c>
      <c r="S159" s="23">
        <v>0</v>
      </c>
      <c r="T159" s="23">
        <v>0</v>
      </c>
    </row>
    <row r="160" spans="1:20" ht="20.100000000000001" customHeight="1" x14ac:dyDescent="0.4">
      <c r="A160" s="18" t="s">
        <v>583</v>
      </c>
      <c r="B160" s="45">
        <v>0</v>
      </c>
      <c r="C160" s="43">
        <v>0</v>
      </c>
      <c r="D160" s="18" t="s">
        <v>79</v>
      </c>
      <c r="E160" s="23">
        <v>0</v>
      </c>
      <c r="F160" s="18" t="s">
        <v>81</v>
      </c>
      <c r="G160" s="23">
        <v>0</v>
      </c>
      <c r="H160" s="18" t="s">
        <v>81</v>
      </c>
      <c r="I160" s="23">
        <v>0</v>
      </c>
      <c r="J160" s="18" t="s">
        <v>81</v>
      </c>
      <c r="K160" s="23">
        <v>0</v>
      </c>
      <c r="L160" s="23">
        <v>0</v>
      </c>
      <c r="M160" s="44"/>
      <c r="N160" s="42"/>
      <c r="O160" s="43"/>
      <c r="P160" s="42">
        <v>0</v>
      </c>
      <c r="Q160" s="22">
        <v>0</v>
      </c>
      <c r="R160" s="22">
        <v>0</v>
      </c>
      <c r="S160" s="23">
        <v>0</v>
      </c>
      <c r="T160" s="23">
        <v>0</v>
      </c>
    </row>
    <row r="161" spans="1:20" ht="20.100000000000001" customHeight="1" x14ac:dyDescent="0.4">
      <c r="A161" s="18" t="s">
        <v>504</v>
      </c>
      <c r="B161" s="45">
        <v>0</v>
      </c>
      <c r="C161" s="43">
        <v>0</v>
      </c>
      <c r="D161" s="18" t="s">
        <v>79</v>
      </c>
      <c r="E161" s="23">
        <v>0</v>
      </c>
      <c r="F161" s="18" t="s">
        <v>81</v>
      </c>
      <c r="G161" s="23">
        <v>0</v>
      </c>
      <c r="H161" s="18" t="s">
        <v>81</v>
      </c>
      <c r="I161" s="23">
        <v>0</v>
      </c>
      <c r="J161" s="18" t="s">
        <v>81</v>
      </c>
      <c r="K161" s="23">
        <v>0</v>
      </c>
      <c r="L161" s="23">
        <v>0</v>
      </c>
      <c r="M161" s="44"/>
      <c r="N161" s="42"/>
      <c r="O161" s="43"/>
      <c r="P161" s="42">
        <v>0</v>
      </c>
      <c r="Q161" s="22">
        <v>0</v>
      </c>
      <c r="R161" s="22">
        <v>0</v>
      </c>
      <c r="S161" s="23">
        <v>0</v>
      </c>
      <c r="T161" s="23">
        <v>0</v>
      </c>
    </row>
    <row r="162" spans="1:20" ht="20.100000000000001" customHeight="1" x14ac:dyDescent="0.4">
      <c r="A162" s="18" t="s">
        <v>176</v>
      </c>
      <c r="B162" s="45">
        <v>0</v>
      </c>
      <c r="C162" s="43">
        <v>0</v>
      </c>
      <c r="D162" s="18" t="s">
        <v>79</v>
      </c>
      <c r="E162" s="23">
        <v>0</v>
      </c>
      <c r="F162" s="18" t="s">
        <v>81</v>
      </c>
      <c r="G162" s="23">
        <v>0</v>
      </c>
      <c r="H162" s="18" t="s">
        <v>81</v>
      </c>
      <c r="I162" s="23">
        <v>0</v>
      </c>
      <c r="J162" s="18" t="s">
        <v>81</v>
      </c>
      <c r="K162" s="23">
        <v>0</v>
      </c>
      <c r="L162" s="23">
        <v>0</v>
      </c>
      <c r="M162" s="44"/>
      <c r="N162" s="42"/>
      <c r="O162" s="43"/>
      <c r="P162" s="42">
        <v>0</v>
      </c>
      <c r="Q162" s="22">
        <v>4.6296296296296298E-4</v>
      </c>
      <c r="R162" s="22">
        <v>0</v>
      </c>
      <c r="S162" s="23">
        <v>0</v>
      </c>
      <c r="T162" s="23">
        <v>0</v>
      </c>
    </row>
    <row r="163" spans="1:20" ht="20.100000000000001" customHeight="1" x14ac:dyDescent="0.4">
      <c r="A163" s="18" t="s">
        <v>177</v>
      </c>
      <c r="B163" s="45">
        <v>0</v>
      </c>
      <c r="C163" s="43">
        <v>0</v>
      </c>
      <c r="D163" s="18" t="s">
        <v>79</v>
      </c>
      <c r="E163" s="23">
        <v>0</v>
      </c>
      <c r="F163" s="18" t="s">
        <v>81</v>
      </c>
      <c r="G163" s="23">
        <v>0</v>
      </c>
      <c r="H163" s="18" t="s">
        <v>81</v>
      </c>
      <c r="I163" s="23">
        <v>0</v>
      </c>
      <c r="J163" s="18" t="s">
        <v>81</v>
      </c>
      <c r="K163" s="23">
        <v>0</v>
      </c>
      <c r="L163" s="23">
        <v>0</v>
      </c>
      <c r="M163" s="44"/>
      <c r="N163" s="42"/>
      <c r="O163" s="43"/>
      <c r="P163" s="42">
        <v>0</v>
      </c>
      <c r="Q163" s="22">
        <v>4.5138888888888887E-4</v>
      </c>
      <c r="R163" s="22">
        <v>0</v>
      </c>
      <c r="S163" s="23">
        <v>0</v>
      </c>
      <c r="T163" s="23">
        <v>0</v>
      </c>
    </row>
    <row r="164" spans="1:20" ht="20.100000000000001" customHeight="1" x14ac:dyDescent="0.4">
      <c r="A164" s="18" t="s">
        <v>569</v>
      </c>
      <c r="B164" s="45">
        <v>0</v>
      </c>
      <c r="C164" s="43">
        <v>0</v>
      </c>
      <c r="D164" s="18" t="s">
        <v>79</v>
      </c>
      <c r="E164" s="23">
        <v>0</v>
      </c>
      <c r="F164" s="18" t="s">
        <v>81</v>
      </c>
      <c r="G164" s="23">
        <v>0</v>
      </c>
      <c r="H164" s="18" t="s">
        <v>81</v>
      </c>
      <c r="I164" s="23">
        <v>0</v>
      </c>
      <c r="J164" s="18" t="s">
        <v>81</v>
      </c>
      <c r="K164" s="23">
        <v>0</v>
      </c>
      <c r="L164" s="23">
        <v>0</v>
      </c>
      <c r="M164" s="44"/>
      <c r="N164" s="42"/>
      <c r="O164" s="43"/>
      <c r="P164" s="42">
        <v>0</v>
      </c>
      <c r="Q164" s="22">
        <v>0</v>
      </c>
      <c r="R164" s="22">
        <v>0</v>
      </c>
      <c r="S164" s="23">
        <v>0</v>
      </c>
      <c r="T164" s="23">
        <v>0</v>
      </c>
    </row>
    <row r="165" spans="1:20" ht="20.100000000000001" customHeight="1" x14ac:dyDescent="0.4">
      <c r="A165" s="18" t="s">
        <v>82</v>
      </c>
      <c r="B165" s="45">
        <v>0</v>
      </c>
      <c r="C165" s="43">
        <v>0</v>
      </c>
      <c r="D165" s="18" t="s">
        <v>79</v>
      </c>
      <c r="E165" s="23">
        <v>0</v>
      </c>
      <c r="F165" s="18" t="s">
        <v>81</v>
      </c>
      <c r="G165" s="23">
        <v>0</v>
      </c>
      <c r="H165" s="18" t="s">
        <v>81</v>
      </c>
      <c r="I165" s="23">
        <v>0</v>
      </c>
      <c r="J165" s="18" t="s">
        <v>81</v>
      </c>
      <c r="K165" s="23">
        <v>0</v>
      </c>
      <c r="L165" s="23">
        <v>0</v>
      </c>
      <c r="M165" s="44"/>
      <c r="N165" s="42"/>
      <c r="O165" s="43"/>
      <c r="P165" s="42">
        <v>0</v>
      </c>
      <c r="Q165" s="22">
        <v>4.7453703703703704E-4</v>
      </c>
      <c r="R165" s="22">
        <v>0</v>
      </c>
      <c r="S165" s="23">
        <v>0</v>
      </c>
      <c r="T165" s="23">
        <v>0</v>
      </c>
    </row>
    <row r="166" spans="1:20" ht="20.100000000000001" customHeight="1" x14ac:dyDescent="0.4">
      <c r="A166" s="18" t="s">
        <v>503</v>
      </c>
      <c r="B166" s="45">
        <v>0</v>
      </c>
      <c r="C166" s="43">
        <v>0</v>
      </c>
      <c r="D166" s="18" t="s">
        <v>79</v>
      </c>
      <c r="E166" s="23">
        <v>0</v>
      </c>
      <c r="F166" s="18" t="s">
        <v>81</v>
      </c>
      <c r="G166" s="23">
        <v>0</v>
      </c>
      <c r="H166" s="18" t="s">
        <v>81</v>
      </c>
      <c r="I166" s="23">
        <v>0</v>
      </c>
      <c r="J166" s="18" t="s">
        <v>81</v>
      </c>
      <c r="K166" s="23">
        <v>0</v>
      </c>
      <c r="L166" s="23">
        <v>0</v>
      </c>
      <c r="M166" s="44"/>
      <c r="N166" s="42"/>
      <c r="O166" s="43"/>
      <c r="P166" s="42">
        <v>0</v>
      </c>
      <c r="Q166" s="22">
        <v>0</v>
      </c>
      <c r="R166" s="22">
        <v>0</v>
      </c>
      <c r="S166" s="23">
        <v>0</v>
      </c>
      <c r="T166" s="23">
        <v>0</v>
      </c>
    </row>
    <row r="167" spans="1:20" ht="20.100000000000001" customHeight="1" x14ac:dyDescent="0.4">
      <c r="A167" s="18" t="s">
        <v>502</v>
      </c>
      <c r="B167" s="45">
        <v>0</v>
      </c>
      <c r="C167" s="43">
        <v>0</v>
      </c>
      <c r="D167" s="18" t="s">
        <v>79</v>
      </c>
      <c r="E167" s="23">
        <v>0</v>
      </c>
      <c r="F167" s="18" t="s">
        <v>81</v>
      </c>
      <c r="G167" s="23">
        <v>0</v>
      </c>
      <c r="H167" s="18" t="s">
        <v>81</v>
      </c>
      <c r="I167" s="23">
        <v>0</v>
      </c>
      <c r="J167" s="18" t="s">
        <v>81</v>
      </c>
      <c r="K167" s="23">
        <v>0</v>
      </c>
      <c r="L167" s="23">
        <v>0</v>
      </c>
      <c r="M167" s="44"/>
      <c r="N167" s="42"/>
      <c r="O167" s="43"/>
      <c r="P167" s="42">
        <v>0</v>
      </c>
      <c r="Q167" s="22">
        <v>0</v>
      </c>
      <c r="R167" s="22">
        <v>0</v>
      </c>
      <c r="S167" s="23">
        <v>0</v>
      </c>
      <c r="T167" s="23">
        <v>0</v>
      </c>
    </row>
    <row r="168" spans="1:20" ht="20.100000000000001" customHeight="1" x14ac:dyDescent="0.4">
      <c r="A168" s="18" t="s">
        <v>501</v>
      </c>
      <c r="B168" s="45">
        <v>0</v>
      </c>
      <c r="C168" s="43">
        <v>0</v>
      </c>
      <c r="D168" s="18" t="s">
        <v>79</v>
      </c>
      <c r="E168" s="23">
        <v>0</v>
      </c>
      <c r="F168" s="18" t="s">
        <v>81</v>
      </c>
      <c r="G168" s="23">
        <v>0</v>
      </c>
      <c r="H168" s="18" t="s">
        <v>81</v>
      </c>
      <c r="I168" s="23">
        <v>0</v>
      </c>
      <c r="J168" s="18" t="s">
        <v>81</v>
      </c>
      <c r="K168" s="23">
        <v>0</v>
      </c>
      <c r="L168" s="23">
        <v>0</v>
      </c>
      <c r="M168" s="44"/>
      <c r="N168" s="42"/>
      <c r="O168" s="43"/>
      <c r="P168" s="42">
        <v>0</v>
      </c>
      <c r="Q168" s="22">
        <v>0</v>
      </c>
      <c r="R168" s="22">
        <v>0</v>
      </c>
      <c r="S168" s="23">
        <v>0</v>
      </c>
      <c r="T168" s="23">
        <v>0</v>
      </c>
    </row>
    <row r="169" spans="1:20" ht="20.100000000000001" customHeight="1" x14ac:dyDescent="0.4">
      <c r="A169" s="18" t="s">
        <v>571</v>
      </c>
      <c r="B169" s="45">
        <v>0</v>
      </c>
      <c r="C169" s="43">
        <v>0</v>
      </c>
      <c r="D169" s="18" t="s">
        <v>79</v>
      </c>
      <c r="E169" s="23">
        <v>0</v>
      </c>
      <c r="F169" s="18" t="s">
        <v>81</v>
      </c>
      <c r="G169" s="23">
        <v>0</v>
      </c>
      <c r="H169" s="18" t="s">
        <v>81</v>
      </c>
      <c r="I169" s="23">
        <v>0</v>
      </c>
      <c r="J169" s="18" t="s">
        <v>81</v>
      </c>
      <c r="K169" s="23">
        <v>0</v>
      </c>
      <c r="L169" s="23">
        <v>0</v>
      </c>
      <c r="M169" s="44"/>
      <c r="N169" s="42"/>
      <c r="O169" s="43"/>
      <c r="P169" s="42">
        <v>0</v>
      </c>
      <c r="Q169" s="22">
        <v>0</v>
      </c>
      <c r="R169" s="22">
        <v>0</v>
      </c>
      <c r="S169" s="23">
        <v>0</v>
      </c>
      <c r="T169" s="23">
        <v>0</v>
      </c>
    </row>
    <row r="170" spans="1:20" ht="20.100000000000001" customHeight="1" x14ac:dyDescent="0.4">
      <c r="A170" s="18" t="s">
        <v>500</v>
      </c>
      <c r="B170" s="45">
        <v>0</v>
      </c>
      <c r="C170" s="43">
        <v>0</v>
      </c>
      <c r="D170" s="18" t="s">
        <v>79</v>
      </c>
      <c r="E170" s="23">
        <v>0</v>
      </c>
      <c r="F170" s="18" t="s">
        <v>81</v>
      </c>
      <c r="G170" s="23">
        <v>0</v>
      </c>
      <c r="H170" s="18" t="s">
        <v>81</v>
      </c>
      <c r="I170" s="23">
        <v>0</v>
      </c>
      <c r="J170" s="18" t="s">
        <v>81</v>
      </c>
      <c r="K170" s="23">
        <v>0</v>
      </c>
      <c r="L170" s="23">
        <v>0</v>
      </c>
      <c r="M170" s="44"/>
      <c r="N170" s="42"/>
      <c r="O170" s="43"/>
      <c r="P170" s="42">
        <v>0</v>
      </c>
      <c r="Q170" s="22">
        <v>0</v>
      </c>
      <c r="R170" s="22">
        <v>0</v>
      </c>
      <c r="S170" s="23">
        <v>0</v>
      </c>
      <c r="T170" s="23">
        <v>0</v>
      </c>
    </row>
    <row r="171" spans="1:20" ht="20.100000000000001" customHeight="1" x14ac:dyDescent="0.4">
      <c r="A171" s="18" t="s">
        <v>566</v>
      </c>
      <c r="B171" s="45">
        <v>0</v>
      </c>
      <c r="C171" s="43">
        <v>0</v>
      </c>
      <c r="D171" s="18" t="s">
        <v>79</v>
      </c>
      <c r="E171" s="23">
        <v>0</v>
      </c>
      <c r="F171" s="18" t="s">
        <v>81</v>
      </c>
      <c r="G171" s="23">
        <v>0</v>
      </c>
      <c r="H171" s="18" t="s">
        <v>81</v>
      </c>
      <c r="I171" s="23">
        <v>0</v>
      </c>
      <c r="J171" s="18" t="s">
        <v>81</v>
      </c>
      <c r="K171" s="23">
        <v>0</v>
      </c>
      <c r="L171" s="23">
        <v>0</v>
      </c>
      <c r="M171" s="44"/>
      <c r="N171" s="42"/>
      <c r="O171" s="43"/>
      <c r="P171" s="42">
        <v>0</v>
      </c>
      <c r="Q171" s="22">
        <v>0</v>
      </c>
      <c r="R171" s="22">
        <v>0</v>
      </c>
      <c r="S171" s="23">
        <v>0</v>
      </c>
      <c r="T171" s="23">
        <v>0</v>
      </c>
    </row>
    <row r="172" spans="1:20" ht="20.100000000000001" customHeight="1" x14ac:dyDescent="0.4">
      <c r="A172" s="18" t="s">
        <v>570</v>
      </c>
      <c r="B172" s="45">
        <v>0</v>
      </c>
      <c r="C172" s="43">
        <v>0</v>
      </c>
      <c r="D172" s="18" t="s">
        <v>79</v>
      </c>
      <c r="E172" s="23">
        <v>0</v>
      </c>
      <c r="F172" s="18" t="s">
        <v>81</v>
      </c>
      <c r="G172" s="23">
        <v>0</v>
      </c>
      <c r="H172" s="18" t="s">
        <v>81</v>
      </c>
      <c r="I172" s="23">
        <v>0</v>
      </c>
      <c r="J172" s="18" t="s">
        <v>81</v>
      </c>
      <c r="K172" s="23">
        <v>0</v>
      </c>
      <c r="L172" s="23">
        <v>0</v>
      </c>
      <c r="M172" s="44"/>
      <c r="N172" s="42"/>
      <c r="O172" s="43"/>
      <c r="P172" s="42">
        <v>0</v>
      </c>
      <c r="Q172" s="22">
        <v>0</v>
      </c>
      <c r="R172" s="22">
        <v>0</v>
      </c>
      <c r="S172" s="23">
        <v>0</v>
      </c>
      <c r="T172" s="23">
        <v>0</v>
      </c>
    </row>
    <row r="173" spans="1:20" ht="20.100000000000001" customHeight="1" x14ac:dyDescent="0.4">
      <c r="A173" s="18" t="s">
        <v>182</v>
      </c>
      <c r="B173" s="45">
        <v>0</v>
      </c>
      <c r="C173" s="43">
        <v>0</v>
      </c>
      <c r="D173" s="18" t="s">
        <v>79</v>
      </c>
      <c r="E173" s="23">
        <v>0</v>
      </c>
      <c r="F173" s="18" t="s">
        <v>81</v>
      </c>
      <c r="G173" s="23">
        <v>0</v>
      </c>
      <c r="H173" s="18" t="s">
        <v>81</v>
      </c>
      <c r="I173" s="23">
        <v>0</v>
      </c>
      <c r="J173" s="18" t="s">
        <v>81</v>
      </c>
      <c r="K173" s="23">
        <v>0</v>
      </c>
      <c r="L173" s="23">
        <v>0</v>
      </c>
      <c r="M173" s="44"/>
      <c r="N173" s="42"/>
      <c r="O173" s="43"/>
      <c r="P173" s="42">
        <v>0</v>
      </c>
      <c r="Q173" s="22">
        <v>0</v>
      </c>
      <c r="R173" s="22">
        <v>0</v>
      </c>
      <c r="S173" s="23">
        <v>0</v>
      </c>
      <c r="T173" s="23">
        <v>0</v>
      </c>
    </row>
    <row r="174" spans="1:20" ht="20.100000000000001" customHeight="1" x14ac:dyDescent="0.35">
      <c r="A174" s="40" t="s">
        <v>77</v>
      </c>
      <c r="B174" s="41">
        <v>13488</v>
      </c>
      <c r="C174" s="38">
        <v>15.020044543429844</v>
      </c>
      <c r="D174" s="38">
        <v>3.8</v>
      </c>
      <c r="E174" s="35">
        <v>1.0937499999999999E-2</v>
      </c>
      <c r="F174" s="40" t="s">
        <v>1956</v>
      </c>
      <c r="G174" s="35">
        <v>9.4212962962962957E-3</v>
      </c>
      <c r="H174" s="40" t="s">
        <v>1957</v>
      </c>
      <c r="I174" s="35">
        <v>1.238425925925926E-3</v>
      </c>
      <c r="J174" s="40" t="s">
        <v>1958</v>
      </c>
      <c r="K174" s="35">
        <v>2.7777777777777778E-4</v>
      </c>
      <c r="L174" s="35">
        <v>8.7962962962962962E-4</v>
      </c>
      <c r="M174" s="39">
        <v>4281</v>
      </c>
      <c r="N174" s="37">
        <v>0.31739323843416373</v>
      </c>
      <c r="O174" s="38">
        <v>2.3458295890234879</v>
      </c>
      <c r="P174" s="37">
        <v>0.83943754540830429</v>
      </c>
      <c r="Q174" s="36">
        <v>0.3178125</v>
      </c>
      <c r="R174" s="36">
        <v>0.26678240740740738</v>
      </c>
      <c r="S174" s="35">
        <v>2.7384259259259261E-2</v>
      </c>
      <c r="T174" s="35">
        <v>4.5520833333333337E-2</v>
      </c>
    </row>
    <row r="176" spans="1:20" ht="20.100000000000001" customHeight="1" x14ac:dyDescent="0.4">
      <c r="A176" s="18" t="s">
        <v>1959</v>
      </c>
    </row>
  </sheetData>
  <phoneticPr fontId="6"/>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3C948-AC36-4DB5-96C5-E128AE8313EE}">
  <sheetPr codeName="Sheet3"/>
  <dimension ref="A1:T51"/>
  <sheetViews>
    <sheetView topLeftCell="E1" zoomScale="85" zoomScaleNormal="85" workbookViewId="0">
      <pane ySplit="1" topLeftCell="A2" activePane="bottomLeft" state="frozen"/>
      <selection activeCell="Q56" sqref="Q56"/>
      <selection pane="bottomLeft" activeCell="A2" sqref="A2"/>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1" t="s">
        <v>148</v>
      </c>
      <c r="B1" s="11" t="s">
        <v>147</v>
      </c>
      <c r="C1" s="11" t="s">
        <v>146</v>
      </c>
      <c r="D1" s="11" t="s">
        <v>145</v>
      </c>
      <c r="E1" s="11" t="s">
        <v>63</v>
      </c>
      <c r="F1" s="11" t="s">
        <v>144</v>
      </c>
      <c r="G1" s="11" t="s">
        <v>65</v>
      </c>
      <c r="H1" s="11" t="s">
        <v>143</v>
      </c>
      <c r="I1" s="11" t="s">
        <v>68</v>
      </c>
      <c r="J1" s="11" t="s">
        <v>142</v>
      </c>
      <c r="K1" s="11" t="s">
        <v>141</v>
      </c>
      <c r="L1" s="11" t="s">
        <v>140</v>
      </c>
      <c r="M1" s="11" t="s">
        <v>139</v>
      </c>
      <c r="N1" s="11" t="s">
        <v>138</v>
      </c>
      <c r="O1" s="11" t="s">
        <v>137</v>
      </c>
      <c r="P1" s="11" t="s">
        <v>136</v>
      </c>
      <c r="Q1" s="11" t="s">
        <v>135</v>
      </c>
      <c r="R1" s="11" t="s">
        <v>134</v>
      </c>
      <c r="S1" s="11" t="s">
        <v>133</v>
      </c>
      <c r="T1" s="11" t="s">
        <v>132</v>
      </c>
    </row>
    <row r="2" spans="1:20" ht="20.100000000000001" customHeight="1" x14ac:dyDescent="0.4">
      <c r="A2" t="s">
        <v>175</v>
      </c>
      <c r="B2" s="34">
        <v>0</v>
      </c>
      <c r="C2" s="32">
        <v>0</v>
      </c>
      <c r="D2" t="s">
        <v>79</v>
      </c>
      <c r="E2" s="13">
        <v>0</v>
      </c>
      <c r="F2" t="s">
        <v>305</v>
      </c>
      <c r="G2" s="13">
        <v>3.6620370370370373E-2</v>
      </c>
      <c r="H2" t="s">
        <v>78</v>
      </c>
      <c r="I2" s="13">
        <v>0</v>
      </c>
      <c r="J2" t="s">
        <v>304</v>
      </c>
      <c r="K2" s="13">
        <v>1.3090277777777777E-2</v>
      </c>
      <c r="L2" s="13">
        <v>6.5509259259259262E-3</v>
      </c>
      <c r="M2" s="33">
        <v>2</v>
      </c>
      <c r="N2" s="31"/>
      <c r="O2" s="32"/>
      <c r="P2" s="31">
        <v>0</v>
      </c>
      <c r="Q2" s="12">
        <v>0.24894675925925927</v>
      </c>
      <c r="R2" s="12">
        <v>0</v>
      </c>
      <c r="S2" s="13">
        <v>0</v>
      </c>
      <c r="T2" s="13">
        <v>0</v>
      </c>
    </row>
    <row r="3" spans="1:20" ht="20.100000000000001" customHeight="1" x14ac:dyDescent="0.4">
      <c r="A3" t="s">
        <v>176</v>
      </c>
      <c r="B3" s="34">
        <v>0</v>
      </c>
      <c r="C3" s="32">
        <v>0</v>
      </c>
      <c r="D3" t="s">
        <v>79</v>
      </c>
      <c r="E3" s="13">
        <v>0</v>
      </c>
      <c r="F3" t="s">
        <v>303</v>
      </c>
      <c r="G3" s="13">
        <v>2.5567129629629631E-2</v>
      </c>
      <c r="H3" t="s">
        <v>78</v>
      </c>
      <c r="I3" s="13">
        <v>0</v>
      </c>
      <c r="J3" t="s">
        <v>78</v>
      </c>
      <c r="K3" s="13">
        <v>0</v>
      </c>
      <c r="L3" s="13">
        <v>0</v>
      </c>
      <c r="M3" s="33">
        <v>0</v>
      </c>
      <c r="N3" s="31"/>
      <c r="O3" s="32"/>
      <c r="P3" s="31">
        <v>0</v>
      </c>
      <c r="Q3" s="12">
        <v>0.37113425925925925</v>
      </c>
      <c r="R3" s="12">
        <v>0</v>
      </c>
      <c r="S3" s="13">
        <v>0</v>
      </c>
      <c r="T3" s="13">
        <v>0</v>
      </c>
    </row>
    <row r="4" spans="1:20" ht="20.100000000000001" customHeight="1" x14ac:dyDescent="0.4">
      <c r="A4" t="s">
        <v>113</v>
      </c>
      <c r="B4" s="34">
        <v>12</v>
      </c>
      <c r="C4" s="32">
        <v>12</v>
      </c>
      <c r="D4" s="32">
        <v>2.2999999999999998</v>
      </c>
      <c r="E4" s="13">
        <v>1.8113425925925925E-2</v>
      </c>
      <c r="F4" t="s">
        <v>302</v>
      </c>
      <c r="G4" s="13">
        <v>1.4837962962962963E-2</v>
      </c>
      <c r="H4" t="s">
        <v>301</v>
      </c>
      <c r="I4" s="13">
        <v>1.6087962962962963E-3</v>
      </c>
      <c r="J4" t="s">
        <v>300</v>
      </c>
      <c r="K4" s="13">
        <v>1.6666666666666668E-3</v>
      </c>
      <c r="L4" s="13">
        <v>3.3333333333333335E-3</v>
      </c>
      <c r="M4" s="33">
        <v>6</v>
      </c>
      <c r="N4" s="31">
        <v>0.5</v>
      </c>
      <c r="O4" s="32">
        <v>1.6350973030508267</v>
      </c>
      <c r="P4" s="31">
        <v>0.96037662703756255</v>
      </c>
      <c r="Q4" s="12">
        <v>0.31841435185185185</v>
      </c>
      <c r="R4" s="12">
        <v>0.30578703703703702</v>
      </c>
      <c r="S4" s="13">
        <v>1.5231481481481481E-2</v>
      </c>
      <c r="T4" s="13">
        <v>4.8101851851851854E-2</v>
      </c>
    </row>
    <row r="5" spans="1:20" ht="20.100000000000001" customHeight="1" x14ac:dyDescent="0.4">
      <c r="A5" t="s">
        <v>114</v>
      </c>
      <c r="B5" s="34">
        <v>36</v>
      </c>
      <c r="C5" s="32">
        <v>12</v>
      </c>
      <c r="D5" s="32">
        <v>2.5</v>
      </c>
      <c r="E5" s="13">
        <v>1.6111111111111111E-2</v>
      </c>
      <c r="F5" t="s">
        <v>299</v>
      </c>
      <c r="G5" s="13">
        <v>1.3877314814814815E-2</v>
      </c>
      <c r="H5" t="s">
        <v>298</v>
      </c>
      <c r="I5" s="13">
        <v>1.8171296296296297E-3</v>
      </c>
      <c r="J5" t="s">
        <v>297</v>
      </c>
      <c r="K5" s="13">
        <v>4.1666666666666669E-4</v>
      </c>
      <c r="L5" s="13">
        <v>8.9120370370370373E-4</v>
      </c>
      <c r="M5" s="33">
        <v>17</v>
      </c>
      <c r="N5" s="31">
        <v>0.47222222222222221</v>
      </c>
      <c r="O5" s="32">
        <v>1.6374821069386245</v>
      </c>
      <c r="P5" s="31">
        <v>0.94806685689517833</v>
      </c>
      <c r="Q5" s="12">
        <v>0.32207175925925924</v>
      </c>
      <c r="R5" s="12">
        <v>0.30534722222222221</v>
      </c>
      <c r="S5" s="13">
        <v>1.3877314814814815E-2</v>
      </c>
      <c r="T5" s="13">
        <v>4.9814814814814812E-2</v>
      </c>
    </row>
    <row r="6" spans="1:20" ht="20.100000000000001" customHeight="1" x14ac:dyDescent="0.4">
      <c r="A6" t="s">
        <v>112</v>
      </c>
      <c r="B6" s="34">
        <v>63</v>
      </c>
      <c r="C6" s="32">
        <v>12.6</v>
      </c>
      <c r="D6" s="32">
        <v>2.6</v>
      </c>
      <c r="E6" s="13">
        <v>1.5555555555555555E-2</v>
      </c>
      <c r="F6" t="s">
        <v>296</v>
      </c>
      <c r="G6" s="13">
        <v>1.3564814814814814E-2</v>
      </c>
      <c r="H6" t="s">
        <v>295</v>
      </c>
      <c r="I6" s="13">
        <v>1.4236111111111112E-3</v>
      </c>
      <c r="J6" t="s">
        <v>294</v>
      </c>
      <c r="K6" s="13">
        <v>5.6712962962962967E-4</v>
      </c>
      <c r="L6" s="13">
        <v>1.1921296296296296E-3</v>
      </c>
      <c r="M6" s="33">
        <v>30</v>
      </c>
      <c r="N6" s="31">
        <v>0.47619047619047616</v>
      </c>
      <c r="O6" s="32">
        <v>1.8446443459820792</v>
      </c>
      <c r="P6" s="31">
        <v>0.88646574236362452</v>
      </c>
      <c r="Q6" s="12">
        <v>0.32105324074074076</v>
      </c>
      <c r="R6" s="12">
        <v>0.28460648148148149</v>
      </c>
      <c r="S6" s="13">
        <v>1.4687499999999999E-2</v>
      </c>
      <c r="T6" s="13">
        <v>4.9074074074074076E-2</v>
      </c>
    </row>
    <row r="7" spans="1:20" ht="20.100000000000001" customHeight="1" x14ac:dyDescent="0.4">
      <c r="A7" t="s">
        <v>168</v>
      </c>
      <c r="B7" s="34">
        <v>21</v>
      </c>
      <c r="C7" s="32">
        <v>10.5</v>
      </c>
      <c r="D7" s="32">
        <v>2.8</v>
      </c>
      <c r="E7" s="13">
        <v>1.4652777777777778E-2</v>
      </c>
      <c r="F7" t="s">
        <v>293</v>
      </c>
      <c r="G7" s="13">
        <v>1.2627314814814815E-2</v>
      </c>
      <c r="H7" t="s">
        <v>292</v>
      </c>
      <c r="I7" s="13">
        <v>1.724537037037037E-3</v>
      </c>
      <c r="J7" t="s">
        <v>291</v>
      </c>
      <c r="K7" s="13">
        <v>3.0092592592592595E-4</v>
      </c>
      <c r="L7" s="13">
        <v>1.2847222222222223E-3</v>
      </c>
      <c r="M7" s="33">
        <v>5</v>
      </c>
      <c r="N7" s="31">
        <v>0.23809523809523808</v>
      </c>
      <c r="O7" s="32">
        <v>1.5664497948696698</v>
      </c>
      <c r="P7" s="31">
        <v>0.96611804672558599</v>
      </c>
      <c r="Q7" s="12">
        <v>0.28908564814814813</v>
      </c>
      <c r="R7" s="12">
        <v>0.27929398148148149</v>
      </c>
      <c r="S7" s="13">
        <v>1.2534722222222221E-2</v>
      </c>
      <c r="T7" s="13">
        <v>4.0902777777777781E-2</v>
      </c>
    </row>
    <row r="8" spans="1:20" ht="20.100000000000001" customHeight="1" x14ac:dyDescent="0.4">
      <c r="A8" t="s">
        <v>115</v>
      </c>
      <c r="B8" s="34">
        <v>72</v>
      </c>
      <c r="C8" s="32">
        <v>14.4</v>
      </c>
      <c r="D8" s="32">
        <v>2.8</v>
      </c>
      <c r="E8" s="13">
        <v>1.4618055555555556E-2</v>
      </c>
      <c r="F8" t="s">
        <v>290</v>
      </c>
      <c r="G8" s="13">
        <v>1.2395833333333333E-2</v>
      </c>
      <c r="H8" t="s">
        <v>289</v>
      </c>
      <c r="I8" s="13">
        <v>2.0833333333333333E-3</v>
      </c>
      <c r="J8" t="s">
        <v>288</v>
      </c>
      <c r="K8" s="13">
        <v>1.3888888888888889E-4</v>
      </c>
      <c r="L8" s="13">
        <v>4.3981481481481481E-4</v>
      </c>
      <c r="M8" s="33">
        <v>23</v>
      </c>
      <c r="N8" s="31">
        <v>0.31944444444444442</v>
      </c>
      <c r="O8" s="32">
        <v>1.9464442619803135</v>
      </c>
      <c r="P8" s="31">
        <v>0.93217654806920924</v>
      </c>
      <c r="Q8" s="12">
        <v>0.33068287037037036</v>
      </c>
      <c r="R8" s="12">
        <v>0.3082523148148148</v>
      </c>
      <c r="S8" s="13">
        <v>1.6157407407407409E-2</v>
      </c>
      <c r="T8" s="13">
        <v>4.8101851851851854E-2</v>
      </c>
    </row>
    <row r="9" spans="1:20" ht="20.100000000000001" customHeight="1" x14ac:dyDescent="0.4">
      <c r="A9" t="s">
        <v>129</v>
      </c>
      <c r="B9" s="34">
        <v>82</v>
      </c>
      <c r="C9" s="32">
        <v>16.399999999999999</v>
      </c>
      <c r="D9" s="32">
        <v>3</v>
      </c>
      <c r="E9" s="13">
        <v>1.3877314814814815E-2</v>
      </c>
      <c r="F9" t="s">
        <v>287</v>
      </c>
      <c r="G9" s="13">
        <v>1.2326388888888888E-2</v>
      </c>
      <c r="H9" t="s">
        <v>286</v>
      </c>
      <c r="I9" s="13">
        <v>1.4930555555555556E-3</v>
      </c>
      <c r="J9" t="s">
        <v>285</v>
      </c>
      <c r="K9" s="13">
        <v>6.9444444444444444E-5</v>
      </c>
      <c r="L9" s="13">
        <v>1.8518518518518518E-4</v>
      </c>
      <c r="M9" s="33">
        <v>31</v>
      </c>
      <c r="N9" s="31">
        <v>0.37804878048780488</v>
      </c>
      <c r="O9" s="32">
        <v>2.1573875772872952</v>
      </c>
      <c r="P9" s="31">
        <v>0.96713680285153492</v>
      </c>
      <c r="Q9" s="12">
        <v>0.32750000000000001</v>
      </c>
      <c r="R9" s="12">
        <v>0.31673611111111111</v>
      </c>
      <c r="S9" s="13">
        <v>1.3414351851851853E-2</v>
      </c>
      <c r="T9" s="13">
        <v>4.8518518518518516E-2</v>
      </c>
    </row>
    <row r="10" spans="1:20" ht="20.100000000000001" customHeight="1" x14ac:dyDescent="0.4">
      <c r="A10" t="s">
        <v>122</v>
      </c>
      <c r="B10" s="34">
        <v>81</v>
      </c>
      <c r="C10" s="32">
        <v>16.2</v>
      </c>
      <c r="D10" s="32">
        <v>3</v>
      </c>
      <c r="E10" s="13">
        <v>1.380787037037037E-2</v>
      </c>
      <c r="F10" t="s">
        <v>284</v>
      </c>
      <c r="G10" s="13">
        <v>1.2129629629629629E-2</v>
      </c>
      <c r="H10" t="s">
        <v>283</v>
      </c>
      <c r="I10" s="13">
        <v>1.5856481481481481E-3</v>
      </c>
      <c r="J10" t="s">
        <v>282</v>
      </c>
      <c r="K10" s="13">
        <v>9.2592592592592588E-5</v>
      </c>
      <c r="L10" s="13">
        <v>2.3148148148148149E-4</v>
      </c>
      <c r="M10" s="33">
        <v>34</v>
      </c>
      <c r="N10" s="31">
        <v>0.41975308641975306</v>
      </c>
      <c r="O10" s="32">
        <v>2.1630016053388457</v>
      </c>
      <c r="P10" s="31">
        <v>0.95810316231412063</v>
      </c>
      <c r="Q10" s="12">
        <v>0.32571759259259259</v>
      </c>
      <c r="R10" s="12">
        <v>0.31207175925925928</v>
      </c>
      <c r="S10" s="13">
        <v>1.579861111111111E-2</v>
      </c>
      <c r="T10" s="13">
        <v>4.8333333333333332E-2</v>
      </c>
    </row>
    <row r="11" spans="1:20" ht="20.100000000000001" customHeight="1" x14ac:dyDescent="0.4">
      <c r="A11" t="s">
        <v>131</v>
      </c>
      <c r="B11" s="34">
        <v>75</v>
      </c>
      <c r="C11" s="32">
        <v>15</v>
      </c>
      <c r="D11" s="32">
        <v>3</v>
      </c>
      <c r="E11" s="13">
        <v>1.3622685185185186E-2</v>
      </c>
      <c r="F11" t="s">
        <v>281</v>
      </c>
      <c r="G11" s="13">
        <v>1.207175925925926E-2</v>
      </c>
      <c r="H11" t="s">
        <v>280</v>
      </c>
      <c r="I11" s="13">
        <v>1.25E-3</v>
      </c>
      <c r="J11" t="s">
        <v>279</v>
      </c>
      <c r="K11" s="13">
        <v>3.0092592592592595E-4</v>
      </c>
      <c r="L11" s="13">
        <v>6.9444444444444447E-4</v>
      </c>
      <c r="M11" s="33">
        <v>33</v>
      </c>
      <c r="N11" s="31">
        <v>0.44</v>
      </c>
      <c r="O11" s="32">
        <v>2.1111701873869966</v>
      </c>
      <c r="P11" s="31">
        <v>0.890590099350279</v>
      </c>
      <c r="Q11" s="12">
        <v>0.33241898148148147</v>
      </c>
      <c r="R11" s="12">
        <v>0.29604166666666665</v>
      </c>
      <c r="S11" s="13">
        <v>1.4270833333333333E-2</v>
      </c>
      <c r="T11" s="13">
        <v>4.8634259259259259E-2</v>
      </c>
    </row>
    <row r="12" spans="1:20" ht="20.100000000000001" customHeight="1" x14ac:dyDescent="0.4">
      <c r="A12" t="s">
        <v>123</v>
      </c>
      <c r="B12" s="34">
        <v>25</v>
      </c>
      <c r="C12" s="32">
        <v>12.5</v>
      </c>
      <c r="D12" s="32">
        <v>3.1</v>
      </c>
      <c r="E12" s="13">
        <v>1.3333333333333334E-2</v>
      </c>
      <c r="F12" t="s">
        <v>278</v>
      </c>
      <c r="G12" s="13">
        <v>1.1840277777777778E-2</v>
      </c>
      <c r="H12" t="s">
        <v>277</v>
      </c>
      <c r="I12" s="13">
        <v>1.3078703703703703E-3</v>
      </c>
      <c r="J12" t="s">
        <v>276</v>
      </c>
      <c r="K12" s="13">
        <v>1.8518518518518518E-4</v>
      </c>
      <c r="L12" s="13">
        <v>3.5879629629629629E-4</v>
      </c>
      <c r="M12" s="33">
        <v>13</v>
      </c>
      <c r="N12" s="31">
        <v>0.52</v>
      </c>
      <c r="O12" s="32">
        <v>1.6944556451100468</v>
      </c>
      <c r="P12" s="31">
        <v>0.95352523399195988</v>
      </c>
      <c r="Q12" s="12">
        <v>0.3223611111111111</v>
      </c>
      <c r="R12" s="12">
        <v>0.30737268518518518</v>
      </c>
      <c r="S12" s="13">
        <v>1.7546296296296296E-2</v>
      </c>
      <c r="T12" s="13">
        <v>4.8553240740740744E-2</v>
      </c>
    </row>
    <row r="13" spans="1:20" ht="20.100000000000001" customHeight="1" x14ac:dyDescent="0.4">
      <c r="A13" t="s">
        <v>100</v>
      </c>
      <c r="B13" s="34">
        <v>33</v>
      </c>
      <c r="C13" s="32">
        <v>11</v>
      </c>
      <c r="D13" s="32">
        <v>3</v>
      </c>
      <c r="E13" s="13">
        <v>1.3506944444444445E-2</v>
      </c>
      <c r="F13" t="s">
        <v>275</v>
      </c>
      <c r="G13" s="13">
        <v>1.173611111111111E-2</v>
      </c>
      <c r="H13" t="s">
        <v>274</v>
      </c>
      <c r="I13" s="13">
        <v>1.5856481481481481E-3</v>
      </c>
      <c r="J13" t="s">
        <v>273</v>
      </c>
      <c r="K13" s="13">
        <v>1.8518518518518518E-4</v>
      </c>
      <c r="L13" s="13">
        <v>6.9444444444444447E-4</v>
      </c>
      <c r="M13" s="33">
        <v>9</v>
      </c>
      <c r="N13" s="31">
        <v>0.27272727272727271</v>
      </c>
      <c r="O13" s="32">
        <v>2.0578399214639598</v>
      </c>
      <c r="P13" s="31">
        <v>0.71074333524361333</v>
      </c>
      <c r="Q13" s="12">
        <v>0.31336805555555558</v>
      </c>
      <c r="R13" s="12">
        <v>0.22271990740740741</v>
      </c>
      <c r="S13" s="13">
        <v>1.6261574074074074E-2</v>
      </c>
      <c r="T13" s="13">
        <v>5.0046296296296297E-2</v>
      </c>
    </row>
    <row r="14" spans="1:20" ht="20.100000000000001" customHeight="1" x14ac:dyDescent="0.4">
      <c r="A14" t="s">
        <v>98</v>
      </c>
      <c r="B14" s="34">
        <v>39</v>
      </c>
      <c r="C14" s="32">
        <v>13</v>
      </c>
      <c r="D14" s="32">
        <v>3.2</v>
      </c>
      <c r="E14" s="13">
        <v>1.3009259259259259E-2</v>
      </c>
      <c r="F14" t="s">
        <v>272</v>
      </c>
      <c r="G14" s="13">
        <v>1.1319444444444444E-2</v>
      </c>
      <c r="H14" t="s">
        <v>271</v>
      </c>
      <c r="I14" s="13">
        <v>1.4004629629629629E-3</v>
      </c>
      <c r="J14" t="s">
        <v>270</v>
      </c>
      <c r="K14" s="13">
        <v>2.8935185185185184E-4</v>
      </c>
      <c r="L14" s="13">
        <v>8.7962962962962962E-4</v>
      </c>
      <c r="M14" s="33">
        <v>13</v>
      </c>
      <c r="N14" s="31">
        <v>0.33333333333333331</v>
      </c>
      <c r="O14" s="32">
        <v>1.9623369397936854</v>
      </c>
      <c r="P14" s="31">
        <v>0.85922226416215042</v>
      </c>
      <c r="Q14" s="12">
        <v>0.32126157407407407</v>
      </c>
      <c r="R14" s="12">
        <v>0.27603009259259259</v>
      </c>
      <c r="S14" s="13">
        <v>1.894675925925926E-2</v>
      </c>
      <c r="T14" s="13">
        <v>5.0300925925925923E-2</v>
      </c>
    </row>
    <row r="15" spans="1:20" ht="20.100000000000001" customHeight="1" x14ac:dyDescent="0.4">
      <c r="A15" t="s">
        <v>107</v>
      </c>
      <c r="B15" s="34">
        <v>74</v>
      </c>
      <c r="C15" s="32">
        <v>14.8</v>
      </c>
      <c r="D15" s="32">
        <v>3.4</v>
      </c>
      <c r="E15" s="13">
        <v>1.2175925925925925E-2</v>
      </c>
      <c r="F15" t="s">
        <v>269</v>
      </c>
      <c r="G15" s="13">
        <v>1.1111111111111112E-2</v>
      </c>
      <c r="H15" t="s">
        <v>268</v>
      </c>
      <c r="I15" s="13">
        <v>8.3333333333333339E-4</v>
      </c>
      <c r="J15" t="s">
        <v>267</v>
      </c>
      <c r="K15" s="13">
        <v>2.4305555555555555E-4</v>
      </c>
      <c r="L15" s="13">
        <v>8.3333333333333339E-4</v>
      </c>
      <c r="M15" s="33">
        <v>21</v>
      </c>
      <c r="N15" s="31">
        <v>0.28378378378378377</v>
      </c>
      <c r="O15" s="32">
        <v>2.1436219634476408</v>
      </c>
      <c r="P15" s="31">
        <v>0.89160819629303278</v>
      </c>
      <c r="Q15" s="12">
        <v>0.32265046296296296</v>
      </c>
      <c r="R15" s="12">
        <v>0.28767361111111112</v>
      </c>
      <c r="S15" s="13">
        <v>1.7395833333333333E-2</v>
      </c>
      <c r="T15" s="13">
        <v>4.5740740740740742E-2</v>
      </c>
    </row>
    <row r="16" spans="1:20" ht="20.100000000000001" customHeight="1" x14ac:dyDescent="0.4">
      <c r="A16" t="s">
        <v>111</v>
      </c>
      <c r="B16" s="34">
        <v>63</v>
      </c>
      <c r="C16" s="32">
        <v>15.75</v>
      </c>
      <c r="D16" s="32">
        <v>3.1</v>
      </c>
      <c r="E16" s="13">
        <v>1.3159722222222222E-2</v>
      </c>
      <c r="F16" t="s">
        <v>266</v>
      </c>
      <c r="G16" s="13">
        <v>1.1041666666666667E-2</v>
      </c>
      <c r="H16" t="s">
        <v>265</v>
      </c>
      <c r="I16" s="13">
        <v>1.7708333333333332E-3</v>
      </c>
      <c r="J16" t="s">
        <v>264</v>
      </c>
      <c r="K16" s="13">
        <v>3.5879629629629629E-4</v>
      </c>
      <c r="L16" s="13">
        <v>8.9120370370370373E-4</v>
      </c>
      <c r="M16" s="33">
        <v>25</v>
      </c>
      <c r="N16" s="31">
        <v>0.3968253968253968</v>
      </c>
      <c r="O16" s="32">
        <v>2.2494336916786337</v>
      </c>
      <c r="P16" s="31">
        <v>0.92221165330002119</v>
      </c>
      <c r="Q16" s="12">
        <v>0.31634259259259262</v>
      </c>
      <c r="R16" s="12">
        <v>0.29173611111111108</v>
      </c>
      <c r="S16" s="13">
        <v>2.0219907407407409E-2</v>
      </c>
      <c r="T16" s="13">
        <v>5.0011574074074076E-2</v>
      </c>
    </row>
    <row r="17" spans="1:20" ht="20.100000000000001" customHeight="1" x14ac:dyDescent="0.4">
      <c r="A17" t="s">
        <v>108</v>
      </c>
      <c r="B17" s="34">
        <v>59</v>
      </c>
      <c r="C17" s="32">
        <v>14.75</v>
      </c>
      <c r="D17" s="32">
        <v>3</v>
      </c>
      <c r="E17" s="13">
        <v>1.3680555555555555E-2</v>
      </c>
      <c r="F17" t="s">
        <v>263</v>
      </c>
      <c r="G17" s="13">
        <v>1.0937499999999999E-2</v>
      </c>
      <c r="H17" t="s">
        <v>262</v>
      </c>
      <c r="I17" s="13">
        <v>1.6203703703703703E-3</v>
      </c>
      <c r="J17" t="s">
        <v>261</v>
      </c>
      <c r="K17" s="13">
        <v>1.1111111111111111E-3</v>
      </c>
      <c r="L17" s="13">
        <v>1.6087962962962963E-3</v>
      </c>
      <c r="M17" s="33">
        <v>41</v>
      </c>
      <c r="N17" s="31">
        <v>0.69491525423728817</v>
      </c>
      <c r="O17" s="32">
        <v>2.0770305910130897</v>
      </c>
      <c r="P17" s="31">
        <v>0.90717889833340193</v>
      </c>
      <c r="Q17" s="12">
        <v>0.32616898148148149</v>
      </c>
      <c r="R17" s="12">
        <v>0.2958912037037037</v>
      </c>
      <c r="S17" s="13">
        <v>1.5474537037037037E-2</v>
      </c>
      <c r="T17" s="13">
        <v>4.9351851851851855E-2</v>
      </c>
    </row>
    <row r="18" spans="1:20" ht="20.100000000000001" customHeight="1" x14ac:dyDescent="0.4">
      <c r="A18" t="s">
        <v>106</v>
      </c>
      <c r="B18" s="34">
        <v>25</v>
      </c>
      <c r="C18" s="32">
        <v>12.5</v>
      </c>
      <c r="D18" s="32">
        <v>3.3</v>
      </c>
      <c r="E18" s="13">
        <v>1.2488425925925925E-2</v>
      </c>
      <c r="F18" t="s">
        <v>260</v>
      </c>
      <c r="G18" s="13">
        <v>1.0208333333333333E-2</v>
      </c>
      <c r="H18" t="s">
        <v>259</v>
      </c>
      <c r="I18" s="13">
        <v>1.4583333333333334E-3</v>
      </c>
      <c r="J18" t="s">
        <v>170</v>
      </c>
      <c r="K18" s="13">
        <v>8.2175925925925927E-4</v>
      </c>
      <c r="L18" s="13">
        <v>1.5856481481481481E-3</v>
      </c>
      <c r="M18" s="33">
        <v>13</v>
      </c>
      <c r="N18" s="31">
        <v>0.52</v>
      </c>
      <c r="O18" s="32">
        <v>1.7386819724257403</v>
      </c>
      <c r="P18" s="31">
        <v>0.92530998695086264</v>
      </c>
      <c r="Q18" s="12">
        <v>0.32373842592592594</v>
      </c>
      <c r="R18" s="12">
        <v>0.29956018518518518</v>
      </c>
      <c r="S18" s="13">
        <v>1.5613425925925926E-2</v>
      </c>
      <c r="T18" s="13">
        <v>4.8854166666666664E-2</v>
      </c>
    </row>
    <row r="19" spans="1:20" ht="20.100000000000001" customHeight="1" x14ac:dyDescent="0.4">
      <c r="A19" t="s">
        <v>118</v>
      </c>
      <c r="B19" s="34">
        <v>82</v>
      </c>
      <c r="C19" s="32">
        <v>16.399999999999999</v>
      </c>
      <c r="D19" s="32">
        <v>3.4</v>
      </c>
      <c r="E19" s="13">
        <v>1.193287037037037E-2</v>
      </c>
      <c r="F19" t="s">
        <v>258</v>
      </c>
      <c r="G19" s="13">
        <v>1.0138888888888888E-2</v>
      </c>
      <c r="H19" t="s">
        <v>257</v>
      </c>
      <c r="I19" s="13">
        <v>1.5277777777777779E-3</v>
      </c>
      <c r="J19" t="s">
        <v>256</v>
      </c>
      <c r="K19" s="13">
        <v>2.6620370370370372E-4</v>
      </c>
      <c r="L19" s="13">
        <v>9.3749999999999997E-4</v>
      </c>
      <c r="M19" s="33">
        <v>23</v>
      </c>
      <c r="N19" s="31">
        <v>0.28048780487804881</v>
      </c>
      <c r="O19" s="32">
        <v>2.2804444196829792</v>
      </c>
      <c r="P19" s="31">
        <v>0.88903907613498212</v>
      </c>
      <c r="Q19" s="12">
        <v>0.33704861111111112</v>
      </c>
      <c r="R19" s="12">
        <v>0.29965277777777777</v>
      </c>
      <c r="S19" s="13">
        <v>1.4502314814814815E-2</v>
      </c>
      <c r="T19" s="13">
        <v>4.8541666666666664E-2</v>
      </c>
    </row>
    <row r="20" spans="1:20" ht="20.100000000000001" customHeight="1" x14ac:dyDescent="0.4">
      <c r="A20" t="s">
        <v>119</v>
      </c>
      <c r="B20" s="34">
        <v>90</v>
      </c>
      <c r="C20" s="32">
        <v>18</v>
      </c>
      <c r="D20" s="32">
        <v>3.6</v>
      </c>
      <c r="E20" s="13">
        <v>1.150462962962963E-2</v>
      </c>
      <c r="F20" t="s">
        <v>255</v>
      </c>
      <c r="G20" s="13">
        <v>9.9768518518518513E-3</v>
      </c>
      <c r="H20" t="s">
        <v>254</v>
      </c>
      <c r="I20" s="13">
        <v>1.4120370370370369E-3</v>
      </c>
      <c r="J20" t="s">
        <v>253</v>
      </c>
      <c r="K20" s="13">
        <v>1.1574074074074075E-4</v>
      </c>
      <c r="L20" s="13">
        <v>4.7453703703703704E-4</v>
      </c>
      <c r="M20" s="33">
        <v>22</v>
      </c>
      <c r="N20" s="31">
        <v>0.24444444444444444</v>
      </c>
      <c r="O20" s="32">
        <v>2.3917484501303954</v>
      </c>
      <c r="P20" s="31">
        <v>0.94986548502601598</v>
      </c>
      <c r="Q20" s="12">
        <v>0.33012731481481483</v>
      </c>
      <c r="R20" s="12">
        <v>0.31357638888888889</v>
      </c>
      <c r="S20" s="13">
        <v>1.2743055555555556E-2</v>
      </c>
      <c r="T20" s="13">
        <v>4.8229166666666663E-2</v>
      </c>
    </row>
    <row r="21" spans="1:20" ht="20.100000000000001" customHeight="1" x14ac:dyDescent="0.4">
      <c r="A21" t="s">
        <v>121</v>
      </c>
      <c r="B21" s="34">
        <v>62</v>
      </c>
      <c r="C21" s="32">
        <v>15.5</v>
      </c>
      <c r="D21" s="32">
        <v>3.5</v>
      </c>
      <c r="E21" s="13">
        <v>1.1597222222222222E-2</v>
      </c>
      <c r="F21" t="s">
        <v>252</v>
      </c>
      <c r="G21" s="13">
        <v>9.8958333333333329E-3</v>
      </c>
      <c r="H21" t="s">
        <v>251</v>
      </c>
      <c r="I21" s="13">
        <v>1.4004629629629629E-3</v>
      </c>
      <c r="J21" t="s">
        <v>250</v>
      </c>
      <c r="K21" s="13">
        <v>3.0092592592592595E-4</v>
      </c>
      <c r="L21" s="13">
        <v>8.4490740740740739E-4</v>
      </c>
      <c r="M21" s="33">
        <v>22</v>
      </c>
      <c r="N21" s="31">
        <v>0.35483870967741937</v>
      </c>
      <c r="O21" s="32">
        <v>2.3215632641487369</v>
      </c>
      <c r="P21" s="31">
        <v>0.85751220184312371</v>
      </c>
      <c r="Q21" s="12">
        <v>0.3244097222222222</v>
      </c>
      <c r="R21" s="12">
        <v>0.27819444444444447</v>
      </c>
      <c r="S21" s="13">
        <v>1.861111111111111E-2</v>
      </c>
      <c r="T21" s="13">
        <v>4.8518518518518516E-2</v>
      </c>
    </row>
    <row r="22" spans="1:20" ht="20.100000000000001" customHeight="1" x14ac:dyDescent="0.4">
      <c r="A22" t="s">
        <v>80</v>
      </c>
      <c r="B22" s="34">
        <v>74</v>
      </c>
      <c r="C22" s="32">
        <v>14.8</v>
      </c>
      <c r="D22" s="32">
        <v>3.6</v>
      </c>
      <c r="E22" s="13">
        <v>1.1458333333333333E-2</v>
      </c>
      <c r="F22" t="s">
        <v>249</v>
      </c>
      <c r="G22" s="13">
        <v>9.8495370370370369E-3</v>
      </c>
      <c r="H22" t="s">
        <v>248</v>
      </c>
      <c r="I22" s="13">
        <v>1.4814814814814814E-3</v>
      </c>
      <c r="J22" t="s">
        <v>247</v>
      </c>
      <c r="K22" s="13">
        <v>1.1574074074074075E-4</v>
      </c>
      <c r="L22" s="13">
        <v>4.6296296296296298E-4</v>
      </c>
      <c r="M22" s="33">
        <v>19</v>
      </c>
      <c r="N22" s="31">
        <v>0.25675675675675674</v>
      </c>
      <c r="O22" s="32">
        <v>2.292873421483816</v>
      </c>
      <c r="P22" s="31">
        <v>0.82733048285048705</v>
      </c>
      <c r="Q22" s="12">
        <v>0.32508101851851851</v>
      </c>
      <c r="R22" s="12">
        <v>0.26894675925925926</v>
      </c>
      <c r="S22" s="13">
        <v>1.4456018518518519E-2</v>
      </c>
      <c r="T22" s="13">
        <v>4.8611111111111112E-2</v>
      </c>
    </row>
    <row r="23" spans="1:20" ht="20.100000000000001" customHeight="1" x14ac:dyDescent="0.4">
      <c r="A23" t="s">
        <v>116</v>
      </c>
      <c r="B23" s="34">
        <v>88</v>
      </c>
      <c r="C23" s="32">
        <v>17.600000000000001</v>
      </c>
      <c r="D23" s="32">
        <v>3.5</v>
      </c>
      <c r="E23" s="13">
        <v>1.1724537037037037E-2</v>
      </c>
      <c r="F23" t="s">
        <v>246</v>
      </c>
      <c r="G23" s="13">
        <v>9.8148148148148144E-3</v>
      </c>
      <c r="H23" t="s">
        <v>245</v>
      </c>
      <c r="I23" s="13">
        <v>1.7708333333333332E-3</v>
      </c>
      <c r="J23" t="s">
        <v>244</v>
      </c>
      <c r="K23" s="13">
        <v>1.3888888888888889E-4</v>
      </c>
      <c r="L23" s="13">
        <v>4.1666666666666669E-4</v>
      </c>
      <c r="M23" s="33">
        <v>29</v>
      </c>
      <c r="N23" s="31">
        <v>0.32954545454545453</v>
      </c>
      <c r="O23" s="32">
        <v>2.4019978252972845</v>
      </c>
      <c r="P23" s="31">
        <v>0.94670566014877378</v>
      </c>
      <c r="Q23" s="12">
        <v>0.32248842592592591</v>
      </c>
      <c r="R23" s="12">
        <v>0.30530092592592595</v>
      </c>
      <c r="S23" s="13">
        <v>1.9340277777777779E-2</v>
      </c>
      <c r="T23" s="13">
        <v>4.8460648148148149E-2</v>
      </c>
    </row>
    <row r="24" spans="1:20" ht="20.100000000000001" customHeight="1" x14ac:dyDescent="0.4">
      <c r="A24" t="s">
        <v>125</v>
      </c>
      <c r="B24" s="34">
        <v>35</v>
      </c>
      <c r="C24" s="32">
        <v>17.5</v>
      </c>
      <c r="D24" s="32">
        <v>3.8</v>
      </c>
      <c r="E24" s="13">
        <v>1.0937499999999999E-2</v>
      </c>
      <c r="F24" t="s">
        <v>243</v>
      </c>
      <c r="G24" s="13">
        <v>9.4097222222222221E-3</v>
      </c>
      <c r="H24" t="s">
        <v>242</v>
      </c>
      <c r="I24" s="13">
        <v>1.4351851851851852E-3</v>
      </c>
      <c r="J24" t="s">
        <v>241</v>
      </c>
      <c r="K24" s="13">
        <v>9.2592592592592588E-5</v>
      </c>
      <c r="L24" s="13">
        <v>1.5277777777777779E-3</v>
      </c>
      <c r="M24" s="33">
        <v>2</v>
      </c>
      <c r="N24" s="31">
        <v>5.7142857142857141E-2</v>
      </c>
      <c r="O24" s="32">
        <v>2.3384032514049631</v>
      </c>
      <c r="P24" s="31">
        <v>0.9599165537843094</v>
      </c>
      <c r="Q24" s="12">
        <v>0.32483796296296297</v>
      </c>
      <c r="R24" s="12">
        <v>0.31181712962962965</v>
      </c>
      <c r="S24" s="13">
        <v>1.712962962962963E-2</v>
      </c>
      <c r="T24" s="13">
        <v>4.8333333333333332E-2</v>
      </c>
    </row>
    <row r="25" spans="1:20" ht="20.100000000000001" customHeight="1" x14ac:dyDescent="0.4">
      <c r="A25" t="s">
        <v>102</v>
      </c>
      <c r="B25" s="34">
        <v>28</v>
      </c>
      <c r="C25" s="32">
        <v>14</v>
      </c>
      <c r="D25" s="32">
        <v>4</v>
      </c>
      <c r="E25" s="13">
        <v>1.037037037037037E-2</v>
      </c>
      <c r="F25" t="s">
        <v>240</v>
      </c>
      <c r="G25" s="13">
        <v>9.3518518518518525E-3</v>
      </c>
      <c r="H25" t="s">
        <v>239</v>
      </c>
      <c r="I25" s="13">
        <v>8.4490740740740739E-4</v>
      </c>
      <c r="J25" t="s">
        <v>238</v>
      </c>
      <c r="K25" s="13">
        <v>1.6203703703703703E-4</v>
      </c>
      <c r="L25" s="13">
        <v>4.2824074074074075E-4</v>
      </c>
      <c r="M25" s="33">
        <v>11</v>
      </c>
      <c r="N25" s="31">
        <v>0.39285714285714285</v>
      </c>
      <c r="O25" s="32">
        <v>2.0089064708950106</v>
      </c>
      <c r="P25" s="31">
        <v>0.93874076690250807</v>
      </c>
      <c r="Q25" s="12">
        <v>0.30931712962962965</v>
      </c>
      <c r="R25" s="12">
        <v>0.29037037037037039</v>
      </c>
      <c r="S25" s="13">
        <v>3.4560185185185187E-2</v>
      </c>
      <c r="T25" s="13">
        <v>4.9421296296296297E-2</v>
      </c>
    </row>
    <row r="26" spans="1:20" ht="20.100000000000001" customHeight="1" x14ac:dyDescent="0.4">
      <c r="A26" t="s">
        <v>126</v>
      </c>
      <c r="B26" s="34">
        <v>80</v>
      </c>
      <c r="C26" s="32">
        <v>16</v>
      </c>
      <c r="D26" s="32">
        <v>3.8</v>
      </c>
      <c r="E26" s="13">
        <v>1.0717592592592593E-2</v>
      </c>
      <c r="F26" t="s">
        <v>237</v>
      </c>
      <c r="G26" s="13">
        <v>9.2013888888888892E-3</v>
      </c>
      <c r="H26" t="s">
        <v>236</v>
      </c>
      <c r="I26" s="13">
        <v>1.3194444444444445E-3</v>
      </c>
      <c r="J26" t="s">
        <v>235</v>
      </c>
      <c r="K26" s="13">
        <v>1.9675925925925926E-4</v>
      </c>
      <c r="L26" s="13">
        <v>6.5972222222222224E-4</v>
      </c>
      <c r="M26" s="33">
        <v>24</v>
      </c>
      <c r="N26" s="31">
        <v>0.3</v>
      </c>
      <c r="O26" s="32">
        <v>2.470466177310779</v>
      </c>
      <c r="P26" s="31">
        <v>0.82952011239165713</v>
      </c>
      <c r="Q26" s="12">
        <v>0.3253125</v>
      </c>
      <c r="R26" s="12">
        <v>0.26984953703703701</v>
      </c>
      <c r="S26" s="13">
        <v>2.6365740740740742E-2</v>
      </c>
      <c r="T26" s="13">
        <v>4.9641203703703701E-2</v>
      </c>
    </row>
    <row r="27" spans="1:20" ht="20.100000000000001" customHeight="1" x14ac:dyDescent="0.4">
      <c r="A27" t="s">
        <v>124</v>
      </c>
      <c r="B27" s="34">
        <v>34</v>
      </c>
      <c r="C27" s="32">
        <v>17</v>
      </c>
      <c r="D27" s="32">
        <v>3.6</v>
      </c>
      <c r="E27" s="13">
        <v>1.136574074074074E-2</v>
      </c>
      <c r="F27" t="s">
        <v>234</v>
      </c>
      <c r="G27" s="13">
        <v>9.1435185185185178E-3</v>
      </c>
      <c r="H27" t="s">
        <v>233</v>
      </c>
      <c r="I27" s="13">
        <v>1.712962962962963E-3</v>
      </c>
      <c r="J27" t="s">
        <v>232</v>
      </c>
      <c r="K27" s="13">
        <v>5.2083333333333333E-4</v>
      </c>
      <c r="L27" s="13">
        <v>1.261574074074074E-3</v>
      </c>
      <c r="M27" s="33">
        <v>14</v>
      </c>
      <c r="N27" s="31">
        <v>0.41176470588235292</v>
      </c>
      <c r="O27" s="32">
        <v>2.2761740771815666</v>
      </c>
      <c r="P27" s="31">
        <v>0.95696913478919665</v>
      </c>
      <c r="Q27" s="12">
        <v>0.32518518518518519</v>
      </c>
      <c r="R27" s="12">
        <v>0.31119212962962961</v>
      </c>
      <c r="S27" s="13">
        <v>1.4375000000000001E-2</v>
      </c>
      <c r="T27" s="13">
        <v>4.9062500000000002E-2</v>
      </c>
    </row>
    <row r="28" spans="1:20" ht="20.100000000000001" customHeight="1" x14ac:dyDescent="0.4">
      <c r="A28" t="s">
        <v>104</v>
      </c>
      <c r="B28" s="34">
        <v>63</v>
      </c>
      <c r="C28" s="32">
        <v>15.75</v>
      </c>
      <c r="D28" s="32">
        <v>4.2</v>
      </c>
      <c r="E28" s="13">
        <v>9.8148148148148144E-3</v>
      </c>
      <c r="F28" t="s">
        <v>231</v>
      </c>
      <c r="G28" s="13">
        <v>9.0856481481481483E-3</v>
      </c>
      <c r="H28" t="s">
        <v>230</v>
      </c>
      <c r="I28" s="13">
        <v>7.1759259259259259E-4</v>
      </c>
      <c r="J28" t="s">
        <v>229</v>
      </c>
      <c r="K28" s="13">
        <v>1.1574074074074073E-5</v>
      </c>
      <c r="L28" s="13">
        <v>3.4722222222222222E-5</v>
      </c>
      <c r="M28" s="33">
        <v>17</v>
      </c>
      <c r="N28" s="31">
        <v>0.26984126984126983</v>
      </c>
      <c r="O28" s="32">
        <v>2.2755824455108624</v>
      </c>
      <c r="P28" s="31">
        <v>0.89825093007383883</v>
      </c>
      <c r="Q28" s="12">
        <v>0.32105324074074076</v>
      </c>
      <c r="R28" s="12">
        <v>0.28839120370370369</v>
      </c>
      <c r="S28" s="13">
        <v>1.9050925925925926E-2</v>
      </c>
      <c r="T28" s="13">
        <v>4.8877314814814818E-2</v>
      </c>
    </row>
    <row r="29" spans="1:20" ht="20.100000000000001" customHeight="1" x14ac:dyDescent="0.4">
      <c r="A29" t="s">
        <v>130</v>
      </c>
      <c r="B29" s="34">
        <v>86</v>
      </c>
      <c r="C29" s="32">
        <v>17.2</v>
      </c>
      <c r="D29" s="32">
        <v>4.0999999999999996</v>
      </c>
      <c r="E29" s="13">
        <v>0.01</v>
      </c>
      <c r="F29" t="s">
        <v>228</v>
      </c>
      <c r="G29" s="13">
        <v>8.9467592592592585E-3</v>
      </c>
      <c r="H29" t="s">
        <v>227</v>
      </c>
      <c r="I29" s="13">
        <v>9.3749999999999997E-4</v>
      </c>
      <c r="J29" t="s">
        <v>226</v>
      </c>
      <c r="K29" s="13">
        <v>1.1574074074074075E-4</v>
      </c>
      <c r="L29" s="13">
        <v>2.5462962962962961E-4</v>
      </c>
      <c r="M29" s="33">
        <v>38</v>
      </c>
      <c r="N29" s="31">
        <v>0.44186046511627908</v>
      </c>
      <c r="O29" s="32">
        <v>2.4361709442266517</v>
      </c>
      <c r="P29" s="31">
        <v>0.94255480131779257</v>
      </c>
      <c r="Q29" s="12">
        <v>0.31210648148148146</v>
      </c>
      <c r="R29" s="12">
        <v>0.29417824074074073</v>
      </c>
      <c r="S29" s="13">
        <v>1.8136574074074076E-2</v>
      </c>
      <c r="T29" s="13">
        <v>5.364583333333333E-2</v>
      </c>
    </row>
    <row r="30" spans="1:20" ht="20.100000000000001" customHeight="1" x14ac:dyDescent="0.4">
      <c r="A30" t="s">
        <v>105</v>
      </c>
      <c r="B30" s="34">
        <v>91</v>
      </c>
      <c r="C30" s="32">
        <v>18.2</v>
      </c>
      <c r="D30" s="32">
        <v>4.2</v>
      </c>
      <c r="E30" s="13">
        <v>9.7916666666666673E-3</v>
      </c>
      <c r="F30" t="s">
        <v>225</v>
      </c>
      <c r="G30" s="13">
        <v>8.8425925925925929E-3</v>
      </c>
      <c r="H30" t="s">
        <v>224</v>
      </c>
      <c r="I30" s="13">
        <v>8.1018518518518516E-4</v>
      </c>
      <c r="J30" t="s">
        <v>223</v>
      </c>
      <c r="K30" s="13">
        <v>1.3888888888888889E-4</v>
      </c>
      <c r="L30" s="13">
        <v>3.7037037037037035E-4</v>
      </c>
      <c r="M30" s="33">
        <v>34</v>
      </c>
      <c r="N30" s="31">
        <v>0.37362637362637363</v>
      </c>
      <c r="O30" s="32">
        <v>2.6067829734293859</v>
      </c>
      <c r="P30" s="31">
        <v>0.89826737490891151</v>
      </c>
      <c r="Q30" s="12">
        <v>0.32385416666666667</v>
      </c>
      <c r="R30" s="12">
        <v>0.29090277777777779</v>
      </c>
      <c r="S30" s="13">
        <v>1.7592592592592594E-2</v>
      </c>
      <c r="T30" s="13">
        <v>4.974537037037037E-2</v>
      </c>
    </row>
    <row r="31" spans="1:20" ht="20.100000000000001" customHeight="1" x14ac:dyDescent="0.4">
      <c r="A31" t="s">
        <v>110</v>
      </c>
      <c r="B31" s="34">
        <v>89</v>
      </c>
      <c r="C31" s="32">
        <v>17.8</v>
      </c>
      <c r="D31" s="32">
        <v>4.0999999999999996</v>
      </c>
      <c r="E31" s="13">
        <v>1.005787037037037E-2</v>
      </c>
      <c r="F31" t="s">
        <v>222</v>
      </c>
      <c r="G31" s="13">
        <v>8.6921296296296295E-3</v>
      </c>
      <c r="H31" t="s">
        <v>221</v>
      </c>
      <c r="I31" s="13">
        <v>9.3749999999999997E-4</v>
      </c>
      <c r="J31" t="s">
        <v>220</v>
      </c>
      <c r="K31" s="13">
        <v>4.3981481481481481E-4</v>
      </c>
      <c r="L31" s="13">
        <v>7.407407407407407E-4</v>
      </c>
      <c r="M31" s="33">
        <v>52</v>
      </c>
      <c r="N31" s="31">
        <v>0.5842696629213483</v>
      </c>
      <c r="O31" s="32">
        <v>2.6356091659445342</v>
      </c>
      <c r="P31" s="31">
        <v>0.8763947407126973</v>
      </c>
      <c r="Q31" s="12">
        <v>0.32108796296296294</v>
      </c>
      <c r="R31" s="12">
        <v>0.28140046296296295</v>
      </c>
      <c r="S31" s="13">
        <v>1.9525462962962963E-2</v>
      </c>
      <c r="T31" s="13">
        <v>4.9594907407407407E-2</v>
      </c>
    </row>
    <row r="32" spans="1:20" ht="20.100000000000001" customHeight="1" x14ac:dyDescent="0.4">
      <c r="A32" t="s">
        <v>128</v>
      </c>
      <c r="B32" s="34">
        <v>100</v>
      </c>
      <c r="C32" s="32">
        <v>20</v>
      </c>
      <c r="D32" s="32">
        <v>4.5</v>
      </c>
      <c r="E32" s="13">
        <v>9.0972222222222218E-3</v>
      </c>
      <c r="F32" t="s">
        <v>219</v>
      </c>
      <c r="G32" s="13">
        <v>8.3680555555555557E-3</v>
      </c>
      <c r="H32" t="s">
        <v>218</v>
      </c>
      <c r="I32" s="13">
        <v>5.2083333333333333E-4</v>
      </c>
      <c r="J32" t="s">
        <v>217</v>
      </c>
      <c r="K32" s="13">
        <v>2.199074074074074E-4</v>
      </c>
      <c r="L32" s="13">
        <v>6.2500000000000001E-4</v>
      </c>
      <c r="M32" s="33">
        <v>34</v>
      </c>
      <c r="N32" s="31">
        <v>0.34</v>
      </c>
      <c r="O32" s="32">
        <v>3.0244389029442686</v>
      </c>
      <c r="P32" s="31">
        <v>0.85453185913958385</v>
      </c>
      <c r="Q32" s="12">
        <v>0.32244212962962965</v>
      </c>
      <c r="R32" s="12">
        <v>0.27553240740740742</v>
      </c>
      <c r="S32" s="13">
        <v>2.3159722222222224E-2</v>
      </c>
      <c r="T32" s="13">
        <v>4.8310185185185185E-2</v>
      </c>
    </row>
    <row r="33" spans="1:20" ht="20.100000000000001" customHeight="1" x14ac:dyDescent="0.4">
      <c r="A33" t="s">
        <v>101</v>
      </c>
      <c r="B33" s="34">
        <v>24</v>
      </c>
      <c r="C33" s="32">
        <v>24</v>
      </c>
      <c r="D33" s="32">
        <v>4.3</v>
      </c>
      <c r="E33" s="13">
        <v>9.4907407407407406E-3</v>
      </c>
      <c r="F33" t="s">
        <v>216</v>
      </c>
      <c r="G33" s="13">
        <v>8.0208333333333329E-3</v>
      </c>
      <c r="H33" t="s">
        <v>215</v>
      </c>
      <c r="I33" s="13">
        <v>1.2152777777777778E-3</v>
      </c>
      <c r="J33" t="s">
        <v>157</v>
      </c>
      <c r="K33" s="13">
        <v>2.5462962962962961E-4</v>
      </c>
      <c r="L33" s="13">
        <v>1.2268518518518518E-3</v>
      </c>
      <c r="M33" s="33">
        <v>5</v>
      </c>
      <c r="N33" s="31">
        <v>0.20833333333333334</v>
      </c>
      <c r="O33" s="32">
        <v>3.1796141979783834</v>
      </c>
      <c r="P33" s="31">
        <v>0.96326464343964902</v>
      </c>
      <c r="Q33" s="12">
        <v>0.32649305555555558</v>
      </c>
      <c r="R33" s="12">
        <v>0.31450231481481483</v>
      </c>
      <c r="S33" s="13">
        <v>1.5011574074074075E-2</v>
      </c>
      <c r="T33" s="13">
        <v>4.880787037037037E-2</v>
      </c>
    </row>
    <row r="34" spans="1:20" ht="20.100000000000001" customHeight="1" x14ac:dyDescent="0.4">
      <c r="A34" t="s">
        <v>97</v>
      </c>
      <c r="B34" s="34">
        <v>99</v>
      </c>
      <c r="C34" s="32">
        <v>19.8</v>
      </c>
      <c r="D34" s="32">
        <v>4.5</v>
      </c>
      <c r="E34" s="13">
        <v>9.1435185185185178E-3</v>
      </c>
      <c r="F34" t="s">
        <v>214</v>
      </c>
      <c r="G34" s="13">
        <v>7.8009259259259256E-3</v>
      </c>
      <c r="H34" t="s">
        <v>213</v>
      </c>
      <c r="I34" s="13">
        <v>1.0995370370370371E-3</v>
      </c>
      <c r="J34" t="s">
        <v>212</v>
      </c>
      <c r="K34" s="13">
        <v>2.3148148148148149E-4</v>
      </c>
      <c r="L34" s="13">
        <v>8.6805555555555551E-4</v>
      </c>
      <c r="M34" s="33">
        <v>27</v>
      </c>
      <c r="N34" s="31">
        <v>0.27272727272727271</v>
      </c>
      <c r="O34" s="32">
        <v>2.6653856860951048</v>
      </c>
      <c r="P34" s="31">
        <v>0.94767186235837442</v>
      </c>
      <c r="Q34" s="12">
        <v>0.32662037037037039</v>
      </c>
      <c r="R34" s="12">
        <v>0.30952546296296296</v>
      </c>
      <c r="S34" s="13">
        <v>2.420138888888889E-2</v>
      </c>
      <c r="T34" s="13">
        <v>4.8009259259259258E-2</v>
      </c>
    </row>
    <row r="35" spans="1:20" ht="20.100000000000001" customHeight="1" x14ac:dyDescent="0.4">
      <c r="A35" t="s">
        <v>96</v>
      </c>
      <c r="B35" s="34">
        <v>82</v>
      </c>
      <c r="C35" s="32">
        <v>20.5</v>
      </c>
      <c r="D35" s="32">
        <v>5.0999999999999996</v>
      </c>
      <c r="E35" s="13">
        <v>8.0902777777777778E-3</v>
      </c>
      <c r="F35" t="s">
        <v>211</v>
      </c>
      <c r="G35" s="13">
        <v>6.7592592592592591E-3</v>
      </c>
      <c r="H35" t="s">
        <v>210</v>
      </c>
      <c r="I35" s="13">
        <v>1.2268518518518518E-3</v>
      </c>
      <c r="J35" t="s">
        <v>209</v>
      </c>
      <c r="K35" s="13">
        <v>1.0416666666666667E-4</v>
      </c>
      <c r="L35" s="13">
        <v>4.3981481481481481E-4</v>
      </c>
      <c r="M35" s="33">
        <v>20</v>
      </c>
      <c r="N35" s="31">
        <v>0.24390243902439024</v>
      </c>
      <c r="O35" s="32">
        <v>3.3779869952993344</v>
      </c>
      <c r="P35" s="31">
        <v>0.79970008132406023</v>
      </c>
      <c r="Q35" s="12">
        <v>0.31619212962962961</v>
      </c>
      <c r="R35" s="12">
        <v>0.25285879629629632</v>
      </c>
      <c r="S35" s="13">
        <v>1.846064814814815E-2</v>
      </c>
      <c r="T35" s="13">
        <v>4.9074074074074076E-2</v>
      </c>
    </row>
    <row r="36" spans="1:20" ht="20.100000000000001" customHeight="1" x14ac:dyDescent="0.4">
      <c r="A36" t="s">
        <v>94</v>
      </c>
      <c r="B36" s="34">
        <v>118</v>
      </c>
      <c r="C36" s="32">
        <v>23.6</v>
      </c>
      <c r="D36" s="32">
        <v>5.4</v>
      </c>
      <c r="E36" s="13">
        <v>7.6504629629629631E-3</v>
      </c>
      <c r="F36" t="s">
        <v>208</v>
      </c>
      <c r="G36" s="13">
        <v>6.6203703703703702E-3</v>
      </c>
      <c r="H36" t="s">
        <v>207</v>
      </c>
      <c r="I36" s="13">
        <v>8.7962962962962962E-4</v>
      </c>
      <c r="J36" t="s">
        <v>206</v>
      </c>
      <c r="K36" s="13">
        <v>1.5046296296296297E-4</v>
      </c>
      <c r="L36" s="13">
        <v>3.3564814814814812E-4</v>
      </c>
      <c r="M36" s="33">
        <v>52</v>
      </c>
      <c r="N36" s="31">
        <v>0.44067796610169491</v>
      </c>
      <c r="O36" s="32">
        <v>3.3698048603755311</v>
      </c>
      <c r="P36" s="31">
        <v>0.89706869479996065</v>
      </c>
      <c r="Q36" s="12">
        <v>0.32528935185185187</v>
      </c>
      <c r="R36" s="12">
        <v>0.29180555555555554</v>
      </c>
      <c r="S36" s="13">
        <v>1.474537037037037E-2</v>
      </c>
      <c r="T36" s="13">
        <v>4.6574074074074073E-2</v>
      </c>
    </row>
    <row r="37" spans="1:20" ht="20.100000000000001" customHeight="1" x14ac:dyDescent="0.4">
      <c r="A37" t="s">
        <v>117</v>
      </c>
      <c r="B37" s="34">
        <v>100</v>
      </c>
      <c r="C37" s="32">
        <v>25</v>
      </c>
      <c r="D37" s="32">
        <v>5.4</v>
      </c>
      <c r="E37" s="13">
        <v>7.6041666666666671E-3</v>
      </c>
      <c r="F37" t="s">
        <v>205</v>
      </c>
      <c r="G37" s="13">
        <v>6.2615740740740739E-3</v>
      </c>
      <c r="H37" t="s">
        <v>204</v>
      </c>
      <c r="I37" s="13">
        <v>1.2962962962962963E-3</v>
      </c>
      <c r="J37" t="s">
        <v>203</v>
      </c>
      <c r="K37" s="13">
        <v>3.4722222222222222E-5</v>
      </c>
      <c r="L37" s="13">
        <v>1.0416666666666667E-4</v>
      </c>
      <c r="M37" s="33">
        <v>36</v>
      </c>
      <c r="N37" s="31">
        <v>0.36</v>
      </c>
      <c r="O37" s="32">
        <v>3.4802254988910502</v>
      </c>
      <c r="P37" s="31">
        <v>0.92636984320121329</v>
      </c>
      <c r="Q37" s="12">
        <v>0.32310185185185186</v>
      </c>
      <c r="R37" s="12">
        <v>0.29930555555555555</v>
      </c>
      <c r="S37" s="13">
        <v>1.744212962962963E-2</v>
      </c>
      <c r="T37" s="13">
        <v>4.853009259259259E-2</v>
      </c>
    </row>
    <row r="38" spans="1:20" ht="20.100000000000001" customHeight="1" x14ac:dyDescent="0.4">
      <c r="A38" t="s">
        <v>95</v>
      </c>
      <c r="B38" s="34">
        <v>141</v>
      </c>
      <c r="C38" s="32">
        <v>28.2</v>
      </c>
      <c r="D38" s="32">
        <v>6.2</v>
      </c>
      <c r="E38" s="13">
        <v>6.6898148148148151E-3</v>
      </c>
      <c r="F38" t="s">
        <v>202</v>
      </c>
      <c r="G38" s="13">
        <v>6.1689814814814819E-3</v>
      </c>
      <c r="H38" t="s">
        <v>201</v>
      </c>
      <c r="I38" s="13">
        <v>4.7453703703703704E-4</v>
      </c>
      <c r="J38" t="s">
        <v>200</v>
      </c>
      <c r="K38" s="13">
        <v>5.7870370370370373E-5</v>
      </c>
      <c r="L38" s="13">
        <v>3.0092592592592595E-4</v>
      </c>
      <c r="M38" s="33">
        <v>25</v>
      </c>
      <c r="N38" s="31">
        <v>0.1773049645390071</v>
      </c>
      <c r="O38" s="32">
        <v>3.803415053107543</v>
      </c>
      <c r="P38" s="31">
        <v>0.94375492794922777</v>
      </c>
      <c r="Q38" s="12">
        <v>0.32734953703703706</v>
      </c>
      <c r="R38" s="12">
        <v>0.3089351851851852</v>
      </c>
      <c r="S38" s="13">
        <v>7.905092592592592E-3</v>
      </c>
      <c r="T38" s="13">
        <v>4.8043981481481479E-2</v>
      </c>
    </row>
    <row r="39" spans="1:20" ht="20.100000000000001" customHeight="1" x14ac:dyDescent="0.4">
      <c r="A39" t="s">
        <v>109</v>
      </c>
      <c r="B39" s="34">
        <v>101</v>
      </c>
      <c r="C39" s="32">
        <v>20.2</v>
      </c>
      <c r="D39" s="32">
        <v>5.9</v>
      </c>
      <c r="E39" s="13">
        <v>7.0486111111111114E-3</v>
      </c>
      <c r="F39" t="s">
        <v>199</v>
      </c>
      <c r="G39" s="13">
        <v>6.122685185185185E-3</v>
      </c>
      <c r="H39" t="s">
        <v>198</v>
      </c>
      <c r="I39" s="13">
        <v>8.7962962962962962E-4</v>
      </c>
      <c r="J39" t="s">
        <v>197</v>
      </c>
      <c r="K39" s="13">
        <v>4.6296296296296294E-5</v>
      </c>
      <c r="L39" s="13">
        <v>1.7361111111111112E-4</v>
      </c>
      <c r="M39" s="33">
        <v>28</v>
      </c>
      <c r="N39" s="31">
        <v>0.27722772277227725</v>
      </c>
      <c r="O39" s="32">
        <v>2.9062283366694479</v>
      </c>
      <c r="P39" s="31">
        <v>0.90306025641805743</v>
      </c>
      <c r="Q39" s="12">
        <v>0.32069444444444445</v>
      </c>
      <c r="R39" s="12">
        <v>0.28960648148148149</v>
      </c>
      <c r="S39" s="13">
        <v>2.7349537037037037E-2</v>
      </c>
      <c r="T39" s="13">
        <v>4.988425925925926E-2</v>
      </c>
    </row>
    <row r="40" spans="1:20" ht="20.100000000000001" customHeight="1" x14ac:dyDescent="0.4">
      <c r="A40" t="s">
        <v>84</v>
      </c>
      <c r="B40" s="34">
        <v>86</v>
      </c>
      <c r="C40" s="32">
        <v>21.5</v>
      </c>
      <c r="D40" s="32">
        <v>5.4</v>
      </c>
      <c r="E40" s="13">
        <v>7.5810185185185182E-3</v>
      </c>
      <c r="F40" t="s">
        <v>196</v>
      </c>
      <c r="G40" s="13">
        <v>6.053240740740741E-3</v>
      </c>
      <c r="H40" t="s">
        <v>195</v>
      </c>
      <c r="I40" s="13">
        <v>1.3657407407407407E-3</v>
      </c>
      <c r="J40" t="s">
        <v>162</v>
      </c>
      <c r="K40" s="13">
        <v>1.6203703703703703E-4</v>
      </c>
      <c r="L40" s="13">
        <v>5.5555555555555556E-4</v>
      </c>
      <c r="M40" s="33">
        <v>25</v>
      </c>
      <c r="N40" s="31">
        <v>0.29069767441860467</v>
      </c>
      <c r="O40" s="32">
        <v>3.2484578927196992</v>
      </c>
      <c r="P40" s="31">
        <v>0.97121002697000558</v>
      </c>
      <c r="Q40" s="12">
        <v>0.28394675925925927</v>
      </c>
      <c r="R40" s="12">
        <v>0.27577546296296296</v>
      </c>
      <c r="S40" s="13">
        <v>1.6377314814814813E-2</v>
      </c>
      <c r="T40" s="13">
        <v>3.7627314814814815E-2</v>
      </c>
    </row>
    <row r="41" spans="1:20" ht="20.100000000000001" customHeight="1" x14ac:dyDescent="0.4">
      <c r="A41" t="s">
        <v>89</v>
      </c>
      <c r="B41" s="34">
        <v>107</v>
      </c>
      <c r="C41" s="32">
        <v>21.4</v>
      </c>
      <c r="D41" s="32">
        <v>5.9</v>
      </c>
      <c r="E41" s="13">
        <v>7.0254629629629634E-3</v>
      </c>
      <c r="F41" t="s">
        <v>194</v>
      </c>
      <c r="G41" s="13">
        <v>5.7638888888888887E-3</v>
      </c>
      <c r="H41" t="s">
        <v>193</v>
      </c>
      <c r="I41" s="13">
        <v>1.2152777777777778E-3</v>
      </c>
      <c r="J41" t="s">
        <v>192</v>
      </c>
      <c r="K41" s="13">
        <v>4.6296296296296294E-5</v>
      </c>
      <c r="L41" s="13">
        <v>3.4722222222222224E-4</v>
      </c>
      <c r="M41" s="33">
        <v>15</v>
      </c>
      <c r="N41" s="31">
        <v>0.14018691588785046</v>
      </c>
      <c r="O41" s="32">
        <v>3.102279147523328</v>
      </c>
      <c r="P41" s="31">
        <v>0.89197657623203075</v>
      </c>
      <c r="Q41" s="12">
        <v>0.32223379629629628</v>
      </c>
      <c r="R41" s="12">
        <v>0.28741898148148148</v>
      </c>
      <c r="S41" s="13">
        <v>2.2094907407407407E-2</v>
      </c>
      <c r="T41" s="13">
        <v>4.1828703703703701E-2</v>
      </c>
    </row>
    <row r="42" spans="1:20" ht="20.100000000000001" customHeight="1" x14ac:dyDescent="0.4">
      <c r="A42" t="s">
        <v>87</v>
      </c>
      <c r="B42" s="34">
        <v>70</v>
      </c>
      <c r="C42" s="32">
        <v>17.5</v>
      </c>
      <c r="D42" s="32">
        <v>6.1</v>
      </c>
      <c r="E42" s="13">
        <v>6.8171296296296296E-3</v>
      </c>
      <c r="F42" t="s">
        <v>191</v>
      </c>
      <c r="G42" s="13">
        <v>5.1273148148148146E-3</v>
      </c>
      <c r="H42" t="s">
        <v>190</v>
      </c>
      <c r="I42" s="13">
        <v>1.4583333333333334E-3</v>
      </c>
      <c r="J42" t="s">
        <v>189</v>
      </c>
      <c r="K42" s="13">
        <v>2.3148148148148149E-4</v>
      </c>
      <c r="L42" s="13">
        <v>7.1759259259259259E-4</v>
      </c>
      <c r="M42" s="33">
        <v>23</v>
      </c>
      <c r="N42" s="31">
        <v>0.32857142857142857</v>
      </c>
      <c r="O42" s="32">
        <v>2.5032291904893542</v>
      </c>
      <c r="P42" s="31">
        <v>0.90227095588392803</v>
      </c>
      <c r="Q42" s="12">
        <v>0.32283564814814814</v>
      </c>
      <c r="R42" s="12">
        <v>0.29128472222222224</v>
      </c>
      <c r="S42" s="13">
        <v>2.4861111111111112E-2</v>
      </c>
      <c r="T42" s="13">
        <v>0.04</v>
      </c>
    </row>
    <row r="43" spans="1:20" ht="20.100000000000001" customHeight="1" x14ac:dyDescent="0.4">
      <c r="A43" t="s">
        <v>85</v>
      </c>
      <c r="B43" s="34">
        <v>90</v>
      </c>
      <c r="C43" s="32">
        <v>22.5</v>
      </c>
      <c r="D43" s="32">
        <v>7.4</v>
      </c>
      <c r="E43" s="13">
        <v>5.5671296296296293E-3</v>
      </c>
      <c r="F43" t="s">
        <v>188</v>
      </c>
      <c r="G43" s="13">
        <v>4.7569444444444447E-3</v>
      </c>
      <c r="H43" t="s">
        <v>187</v>
      </c>
      <c r="I43" s="13">
        <v>7.9861111111111116E-4</v>
      </c>
      <c r="J43" t="s">
        <v>186</v>
      </c>
      <c r="K43" s="13">
        <v>1.1574074074074073E-5</v>
      </c>
      <c r="L43" s="13">
        <v>4.6296296296296294E-5</v>
      </c>
      <c r="M43" s="33">
        <v>28</v>
      </c>
      <c r="N43" s="31">
        <v>0.31111111111111112</v>
      </c>
      <c r="O43" s="32">
        <v>3.3731922149347273</v>
      </c>
      <c r="P43" s="31">
        <v>0.86421581218995935</v>
      </c>
      <c r="Q43" s="12">
        <v>0.3215972222222222</v>
      </c>
      <c r="R43" s="12">
        <v>0.27792824074074074</v>
      </c>
      <c r="S43" s="13">
        <v>1.7164351851851851E-2</v>
      </c>
      <c r="T43" s="13">
        <v>4.8587962962962965E-2</v>
      </c>
    </row>
    <row r="44" spans="1:20" ht="20.100000000000001" customHeight="1" x14ac:dyDescent="0.4">
      <c r="A44" t="s">
        <v>86</v>
      </c>
      <c r="B44" s="34">
        <v>65</v>
      </c>
      <c r="C44" s="32">
        <v>21.666666666666668</v>
      </c>
      <c r="D44" s="32">
        <v>7.4</v>
      </c>
      <c r="E44" s="13">
        <v>5.6018518518518518E-3</v>
      </c>
      <c r="F44" t="s">
        <v>185</v>
      </c>
      <c r="G44" s="13">
        <v>4.4444444444444444E-3</v>
      </c>
      <c r="H44" t="s">
        <v>184</v>
      </c>
      <c r="I44" s="13">
        <v>9.837962962962962E-4</v>
      </c>
      <c r="J44" t="s">
        <v>183</v>
      </c>
      <c r="K44" s="13">
        <v>1.7361111111111112E-4</v>
      </c>
      <c r="L44" s="13">
        <v>3.7384259259259259E-3</v>
      </c>
      <c r="M44" s="33">
        <v>3</v>
      </c>
      <c r="N44" s="31">
        <v>4.6153846153846156E-2</v>
      </c>
      <c r="O44" s="32">
        <v>3.5847007179328298</v>
      </c>
      <c r="P44" s="31">
        <v>0.81206353200637882</v>
      </c>
      <c r="Q44" s="12">
        <v>0.31012731481481481</v>
      </c>
      <c r="R44" s="12">
        <v>0.25184027777777779</v>
      </c>
      <c r="S44" s="13">
        <v>2.613425925925926E-2</v>
      </c>
      <c r="T44" s="13">
        <v>5.1354166666666666E-2</v>
      </c>
    </row>
    <row r="45" spans="1:20" ht="20.100000000000001" customHeight="1" x14ac:dyDescent="0.4">
      <c r="A45" t="s">
        <v>83</v>
      </c>
      <c r="B45" s="34">
        <v>0</v>
      </c>
      <c r="C45" s="32">
        <v>0</v>
      </c>
      <c r="D45" t="s">
        <v>79</v>
      </c>
      <c r="E45" s="13">
        <v>0</v>
      </c>
      <c r="F45" t="s">
        <v>81</v>
      </c>
      <c r="G45" s="13">
        <v>0</v>
      </c>
      <c r="H45" t="s">
        <v>81</v>
      </c>
      <c r="I45" s="13">
        <v>0</v>
      </c>
      <c r="J45" t="s">
        <v>81</v>
      </c>
      <c r="K45" s="13">
        <v>0</v>
      </c>
      <c r="L45" s="13">
        <v>0</v>
      </c>
      <c r="M45" s="33"/>
      <c r="N45" s="31"/>
      <c r="O45" s="32"/>
      <c r="P45" s="31">
        <v>0</v>
      </c>
      <c r="Q45" s="12">
        <v>0.40349537037037037</v>
      </c>
      <c r="R45" s="12">
        <v>0</v>
      </c>
      <c r="S45" s="13">
        <v>0.28692129629629631</v>
      </c>
      <c r="T45" s="13">
        <v>0</v>
      </c>
    </row>
    <row r="46" spans="1:20" ht="20.100000000000001" customHeight="1" x14ac:dyDescent="0.4">
      <c r="A46" t="s">
        <v>174</v>
      </c>
      <c r="B46" s="34">
        <v>0</v>
      </c>
      <c r="C46" s="32">
        <v>0</v>
      </c>
      <c r="D46" t="s">
        <v>79</v>
      </c>
      <c r="E46" s="13">
        <v>0</v>
      </c>
      <c r="F46" t="s">
        <v>81</v>
      </c>
      <c r="G46" s="13">
        <v>0</v>
      </c>
      <c r="H46" t="s">
        <v>81</v>
      </c>
      <c r="I46" s="13">
        <v>0</v>
      </c>
      <c r="J46" t="s">
        <v>81</v>
      </c>
      <c r="K46" s="13">
        <v>0</v>
      </c>
      <c r="L46" s="13">
        <v>0</v>
      </c>
      <c r="M46" s="33"/>
      <c r="N46" s="31"/>
      <c r="O46" s="32"/>
      <c r="P46" s="31">
        <v>0</v>
      </c>
      <c r="Q46" s="12">
        <v>0.36153935185185188</v>
      </c>
      <c r="R46" s="12">
        <v>0</v>
      </c>
      <c r="S46" s="13">
        <v>0</v>
      </c>
      <c r="T46" s="13">
        <v>0</v>
      </c>
    </row>
    <row r="47" spans="1:20" ht="20.100000000000001" customHeight="1" x14ac:dyDescent="0.4">
      <c r="A47" t="s">
        <v>177</v>
      </c>
      <c r="B47" s="34">
        <v>0</v>
      </c>
      <c r="C47" s="32">
        <v>0</v>
      </c>
      <c r="D47" t="s">
        <v>79</v>
      </c>
      <c r="E47" s="13">
        <v>0</v>
      </c>
      <c r="F47" t="s">
        <v>81</v>
      </c>
      <c r="G47" s="13">
        <v>0</v>
      </c>
      <c r="H47" t="s">
        <v>81</v>
      </c>
      <c r="I47" s="13">
        <v>0</v>
      </c>
      <c r="J47" t="s">
        <v>81</v>
      </c>
      <c r="K47" s="13">
        <v>0</v>
      </c>
      <c r="L47" s="13">
        <v>0</v>
      </c>
      <c r="M47" s="33"/>
      <c r="N47" s="31"/>
      <c r="O47" s="32"/>
      <c r="P47" s="31">
        <v>0</v>
      </c>
      <c r="Q47" s="12">
        <v>0.37157407407407406</v>
      </c>
      <c r="R47" s="12">
        <v>0</v>
      </c>
      <c r="S47" s="13">
        <v>0</v>
      </c>
      <c r="T47" s="13">
        <v>0</v>
      </c>
    </row>
    <row r="48" spans="1:20" ht="20.100000000000001" customHeight="1" x14ac:dyDescent="0.4">
      <c r="A48" t="s">
        <v>182</v>
      </c>
      <c r="B48" s="34">
        <v>0</v>
      </c>
      <c r="C48" s="32">
        <v>0</v>
      </c>
      <c r="D48" t="s">
        <v>79</v>
      </c>
      <c r="E48" s="13">
        <v>0</v>
      </c>
      <c r="F48" t="s">
        <v>81</v>
      </c>
      <c r="G48" s="13">
        <v>0</v>
      </c>
      <c r="H48" t="s">
        <v>81</v>
      </c>
      <c r="I48" s="13">
        <v>0</v>
      </c>
      <c r="J48" t="s">
        <v>81</v>
      </c>
      <c r="K48" s="13">
        <v>0</v>
      </c>
      <c r="L48" s="13">
        <v>0</v>
      </c>
      <c r="M48" s="33"/>
      <c r="N48" s="31"/>
      <c r="O48" s="32"/>
      <c r="P48" s="31">
        <v>0</v>
      </c>
      <c r="Q48" s="12">
        <v>0.36231481481481481</v>
      </c>
      <c r="R48" s="12">
        <v>0</v>
      </c>
      <c r="S48" s="13">
        <v>0</v>
      </c>
      <c r="T48" s="13">
        <v>0</v>
      </c>
    </row>
    <row r="49" spans="1:20" ht="20.100000000000001" customHeight="1" x14ac:dyDescent="0.35">
      <c r="A49" s="29" t="s">
        <v>77</v>
      </c>
      <c r="B49" s="30">
        <v>2845</v>
      </c>
      <c r="C49" s="27">
        <v>16.164772727272727</v>
      </c>
      <c r="D49" s="27">
        <v>4</v>
      </c>
      <c r="E49" s="24">
        <v>1.0266203703703704E-2</v>
      </c>
      <c r="F49" s="29" t="s">
        <v>181</v>
      </c>
      <c r="G49" s="24">
        <v>8.8425925925925929E-3</v>
      </c>
      <c r="H49" s="29" t="s">
        <v>180</v>
      </c>
      <c r="I49" s="24">
        <v>1.2152777777777778E-3</v>
      </c>
      <c r="J49" s="29" t="s">
        <v>179</v>
      </c>
      <c r="K49" s="24">
        <v>2.0833333333333335E-4</v>
      </c>
      <c r="L49" s="24">
        <v>6.3657407407407413E-4</v>
      </c>
      <c r="M49" s="28">
        <v>944</v>
      </c>
      <c r="N49" s="26">
        <v>0.33181019332161688</v>
      </c>
      <c r="O49" s="27">
        <v>2.5193197504601734</v>
      </c>
      <c r="P49" s="26">
        <v>0.82079868490989516</v>
      </c>
      <c r="Q49" s="25">
        <v>0.32571759259259259</v>
      </c>
      <c r="R49" s="25">
        <v>0.26734953703703701</v>
      </c>
      <c r="S49" s="24">
        <v>2.7997685185185184E-2</v>
      </c>
      <c r="T49" s="24">
        <v>4.4270833333333336E-2</v>
      </c>
    </row>
    <row r="51" spans="1:20" ht="20.100000000000001" customHeight="1" x14ac:dyDescent="0.4">
      <c r="A51" t="s">
        <v>178</v>
      </c>
    </row>
  </sheetData>
  <phoneticPr fontId="6"/>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D0C9C-35E5-4D79-8117-FFE1599BF7CE}">
  <sheetPr codeName="Sheet2"/>
  <dimension ref="A1:T48"/>
  <sheetViews>
    <sheetView zoomScale="85" zoomScaleNormal="85" workbookViewId="0">
      <pane ySplit="1" topLeftCell="A20" activePane="bottomLeft" state="frozen"/>
      <selection activeCell="Q56" sqref="Q56"/>
      <selection pane="bottomLeft" activeCell="F48" sqref="F48"/>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1" t="s">
        <v>148</v>
      </c>
      <c r="B1" s="11" t="s">
        <v>147</v>
      </c>
      <c r="C1" s="11" t="s">
        <v>146</v>
      </c>
      <c r="D1" s="11" t="s">
        <v>145</v>
      </c>
      <c r="E1" s="11" t="s">
        <v>63</v>
      </c>
      <c r="F1" s="11" t="s">
        <v>144</v>
      </c>
      <c r="G1" s="11" t="s">
        <v>65</v>
      </c>
      <c r="H1" s="11" t="s">
        <v>143</v>
      </c>
      <c r="I1" s="11" t="s">
        <v>68</v>
      </c>
      <c r="J1" s="11" t="s">
        <v>142</v>
      </c>
      <c r="K1" s="11" t="s">
        <v>141</v>
      </c>
      <c r="L1" s="11" t="s">
        <v>140</v>
      </c>
      <c r="M1" s="11" t="s">
        <v>139</v>
      </c>
      <c r="N1" s="11" t="s">
        <v>138</v>
      </c>
      <c r="O1" s="11" t="s">
        <v>137</v>
      </c>
      <c r="P1" s="11" t="s">
        <v>136</v>
      </c>
      <c r="Q1" s="11" t="s">
        <v>135</v>
      </c>
      <c r="R1" s="11" t="s">
        <v>134</v>
      </c>
      <c r="S1" s="11" t="s">
        <v>133</v>
      </c>
      <c r="T1" s="11" t="s">
        <v>132</v>
      </c>
    </row>
    <row r="2" spans="1:20" ht="20.100000000000001" customHeight="1" x14ac:dyDescent="0.4">
      <c r="A2" t="s">
        <v>175</v>
      </c>
      <c r="B2" s="34">
        <v>0</v>
      </c>
      <c r="C2" s="32">
        <v>0</v>
      </c>
      <c r="D2" t="s">
        <v>79</v>
      </c>
      <c r="E2" s="13">
        <v>0</v>
      </c>
      <c r="F2" t="s">
        <v>381</v>
      </c>
      <c r="G2" s="13">
        <v>0.15251157407407406</v>
      </c>
      <c r="H2" t="s">
        <v>78</v>
      </c>
      <c r="I2" s="13">
        <v>0</v>
      </c>
      <c r="J2" t="s">
        <v>380</v>
      </c>
      <c r="K2" s="13">
        <v>4.3009259259259261E-2</v>
      </c>
      <c r="L2" s="13">
        <v>3.0671296296296297E-3</v>
      </c>
      <c r="M2" s="33">
        <v>14</v>
      </c>
      <c r="N2" s="31"/>
      <c r="O2" s="32"/>
      <c r="P2" s="31">
        <v>0</v>
      </c>
      <c r="Q2" s="12">
        <v>0.37216435185185187</v>
      </c>
      <c r="R2" s="12">
        <v>0</v>
      </c>
      <c r="S2" s="13">
        <v>0</v>
      </c>
      <c r="T2" s="13">
        <v>0</v>
      </c>
    </row>
    <row r="3" spans="1:20" ht="20.100000000000001" customHeight="1" x14ac:dyDescent="0.4">
      <c r="A3" t="s">
        <v>182</v>
      </c>
      <c r="B3" s="34">
        <v>0</v>
      </c>
      <c r="C3" s="32">
        <v>0</v>
      </c>
      <c r="D3" t="s">
        <v>79</v>
      </c>
      <c r="E3" s="13">
        <v>0</v>
      </c>
      <c r="F3" t="s">
        <v>379</v>
      </c>
      <c r="G3" s="13">
        <v>0.12435185185185185</v>
      </c>
      <c r="H3" t="s">
        <v>78</v>
      </c>
      <c r="I3" s="13">
        <v>0</v>
      </c>
      <c r="J3" t="s">
        <v>378</v>
      </c>
      <c r="K3" s="13">
        <v>1.1817129629629629E-2</v>
      </c>
      <c r="L3" s="13">
        <v>1.9675925925925924E-3</v>
      </c>
      <c r="M3" s="33">
        <v>6</v>
      </c>
      <c r="N3" s="31"/>
      <c r="O3" s="32"/>
      <c r="P3" s="31">
        <v>0</v>
      </c>
      <c r="Q3" s="12">
        <v>0.37232638888888892</v>
      </c>
      <c r="R3" s="12">
        <v>0</v>
      </c>
      <c r="S3" s="13">
        <v>0</v>
      </c>
      <c r="T3" s="13">
        <v>0</v>
      </c>
    </row>
    <row r="4" spans="1:20" ht="20.100000000000001" customHeight="1" x14ac:dyDescent="0.4">
      <c r="A4" t="s">
        <v>177</v>
      </c>
      <c r="B4" s="34">
        <v>0</v>
      </c>
      <c r="C4" s="32">
        <v>0</v>
      </c>
      <c r="D4" t="s">
        <v>79</v>
      </c>
      <c r="E4" s="13">
        <v>0</v>
      </c>
      <c r="F4" t="s">
        <v>377</v>
      </c>
      <c r="G4" s="13">
        <v>9.5393518518518516E-2</v>
      </c>
      <c r="H4" t="s">
        <v>78</v>
      </c>
      <c r="I4" s="13">
        <v>0</v>
      </c>
      <c r="J4" t="s">
        <v>376</v>
      </c>
      <c r="K4" s="13">
        <v>2.1446759259259259E-2</v>
      </c>
      <c r="L4" s="13">
        <v>2.685185185185185E-3</v>
      </c>
      <c r="M4" s="33">
        <v>8</v>
      </c>
      <c r="N4" s="31"/>
      <c r="O4" s="32"/>
      <c r="P4" s="31">
        <v>0</v>
      </c>
      <c r="Q4" s="12">
        <v>0.38190972222222225</v>
      </c>
      <c r="R4" s="12">
        <v>0</v>
      </c>
      <c r="S4" s="13">
        <v>0</v>
      </c>
      <c r="T4" s="13">
        <v>0</v>
      </c>
    </row>
    <row r="5" spans="1:20" ht="20.100000000000001" customHeight="1" x14ac:dyDescent="0.4">
      <c r="A5" t="s">
        <v>174</v>
      </c>
      <c r="B5" s="34">
        <v>0</v>
      </c>
      <c r="C5" s="32">
        <v>0</v>
      </c>
      <c r="D5" t="s">
        <v>79</v>
      </c>
      <c r="E5" s="13">
        <v>0</v>
      </c>
      <c r="F5" t="s">
        <v>375</v>
      </c>
      <c r="G5" s="13">
        <v>5.2997685185185182E-2</v>
      </c>
      <c r="H5" t="s">
        <v>78</v>
      </c>
      <c r="I5" s="13">
        <v>0</v>
      </c>
      <c r="J5" t="s">
        <v>374</v>
      </c>
      <c r="K5" s="13">
        <v>2.5000000000000001E-3</v>
      </c>
      <c r="L5" s="13">
        <v>4.9768518518518521E-4</v>
      </c>
      <c r="M5" s="33">
        <v>5</v>
      </c>
      <c r="N5" s="31"/>
      <c r="O5" s="32"/>
      <c r="P5" s="31">
        <v>0</v>
      </c>
      <c r="Q5" s="12">
        <v>0.37896990740740738</v>
      </c>
      <c r="R5" s="12">
        <v>0</v>
      </c>
      <c r="S5" s="13">
        <v>0</v>
      </c>
      <c r="T5" s="13">
        <v>0</v>
      </c>
    </row>
    <row r="6" spans="1:20" ht="20.100000000000001" customHeight="1" x14ac:dyDescent="0.4">
      <c r="A6" t="s">
        <v>112</v>
      </c>
      <c r="B6" s="34">
        <v>59</v>
      </c>
      <c r="C6" s="32">
        <v>11.8</v>
      </c>
      <c r="D6" s="32">
        <v>2.1</v>
      </c>
      <c r="E6" s="13">
        <v>1.90625E-2</v>
      </c>
      <c r="F6" s="20">
        <v>1.0235069444444445</v>
      </c>
      <c r="G6" s="13">
        <v>1.7349537037037038E-2</v>
      </c>
      <c r="H6" t="s">
        <v>373</v>
      </c>
      <c r="I6" s="13">
        <v>1.1574074074074073E-3</v>
      </c>
      <c r="J6" t="s">
        <v>372</v>
      </c>
      <c r="K6" s="13">
        <v>5.5555555555555556E-4</v>
      </c>
      <c r="L6" s="13">
        <v>1.5509259259259259E-3</v>
      </c>
      <c r="M6" s="33">
        <v>21</v>
      </c>
      <c r="N6" s="31">
        <v>0.3559322033898305</v>
      </c>
      <c r="O6" s="32">
        <v>1.6315542468435265</v>
      </c>
      <c r="P6" s="31">
        <v>0.93189638628538085</v>
      </c>
      <c r="Q6" s="12">
        <v>0.32336805555555553</v>
      </c>
      <c r="R6" s="12">
        <v>0.30135416666666665</v>
      </c>
      <c r="S6" s="13">
        <v>1.4479166666666666E-2</v>
      </c>
      <c r="T6" s="13">
        <v>4.9178240740740738E-2</v>
      </c>
    </row>
    <row r="7" spans="1:20" ht="20.100000000000001" customHeight="1" x14ac:dyDescent="0.4">
      <c r="A7" t="s">
        <v>100</v>
      </c>
      <c r="B7" s="34">
        <v>30</v>
      </c>
      <c r="C7" s="32">
        <v>10</v>
      </c>
      <c r="D7" s="32">
        <v>2.6</v>
      </c>
      <c r="E7" s="13">
        <v>1.5810185185185184E-2</v>
      </c>
      <c r="F7" s="14">
        <v>0.41651620370370368</v>
      </c>
      <c r="G7" s="13">
        <v>1.3888888888888888E-2</v>
      </c>
      <c r="H7" t="s">
        <v>371</v>
      </c>
      <c r="I7" s="13">
        <v>1.6435185185185185E-3</v>
      </c>
      <c r="J7" t="s">
        <v>370</v>
      </c>
      <c r="K7" s="13">
        <v>2.8935185185185184E-4</v>
      </c>
      <c r="L7" s="13">
        <v>9.6064814814814819E-4</v>
      </c>
      <c r="M7" s="33">
        <v>9</v>
      </c>
      <c r="N7" s="31">
        <v>0.3</v>
      </c>
      <c r="O7" s="32">
        <v>1.646477172287661</v>
      </c>
      <c r="P7" s="31">
        <v>0.7993020177788438</v>
      </c>
      <c r="Q7" s="12">
        <v>0.31660879629629629</v>
      </c>
      <c r="R7" s="12">
        <v>0.25306712962962963</v>
      </c>
      <c r="S7" s="13">
        <v>1.650462962962963E-2</v>
      </c>
      <c r="T7" s="13">
        <v>4.9780092592592591E-2</v>
      </c>
    </row>
    <row r="8" spans="1:20" ht="20.100000000000001" customHeight="1" x14ac:dyDescent="0.4">
      <c r="A8" t="s">
        <v>131</v>
      </c>
      <c r="B8" s="34">
        <v>29</v>
      </c>
      <c r="C8" s="32">
        <v>5.8</v>
      </c>
      <c r="D8" s="32">
        <v>2.8</v>
      </c>
      <c r="E8" s="13">
        <v>1.4548611111111111E-2</v>
      </c>
      <c r="F8" s="14">
        <v>0.39276620370370369</v>
      </c>
      <c r="G8" s="13">
        <v>1.3541666666666667E-2</v>
      </c>
      <c r="H8" t="s">
        <v>369</v>
      </c>
      <c r="I8" s="13">
        <v>9.3749999999999997E-4</v>
      </c>
      <c r="J8" t="s">
        <v>103</v>
      </c>
      <c r="K8" s="13">
        <v>6.9444444444444444E-5</v>
      </c>
      <c r="L8" s="13">
        <v>2.199074074074074E-4</v>
      </c>
      <c r="M8" s="33">
        <v>9</v>
      </c>
      <c r="N8" s="31">
        <v>0.31034482758620691</v>
      </c>
      <c r="O8" s="32">
        <v>2.0009228394130045</v>
      </c>
      <c r="P8" s="31">
        <v>0.36913625515400234</v>
      </c>
      <c r="Q8" s="12">
        <v>0.32718750000000002</v>
      </c>
      <c r="R8" s="12">
        <v>0.12077546296296296</v>
      </c>
      <c r="S8" s="13">
        <v>1.494212962962963E-2</v>
      </c>
      <c r="T8" s="13">
        <v>4.8611111111111112E-2</v>
      </c>
    </row>
    <row r="9" spans="1:20" ht="20.100000000000001" customHeight="1" x14ac:dyDescent="0.4">
      <c r="A9" t="s">
        <v>129</v>
      </c>
      <c r="B9" s="34">
        <v>73</v>
      </c>
      <c r="C9" s="32">
        <v>14.6</v>
      </c>
      <c r="D9" s="32">
        <v>2.9</v>
      </c>
      <c r="E9" s="13">
        <v>1.4363425925925925E-2</v>
      </c>
      <c r="F9" s="14">
        <v>0.94817129629629626</v>
      </c>
      <c r="G9" s="13">
        <v>1.2986111111111111E-2</v>
      </c>
      <c r="H9" t="s">
        <v>368</v>
      </c>
      <c r="I9" s="13">
        <v>1.3078703703703703E-3</v>
      </c>
      <c r="J9" t="s">
        <v>367</v>
      </c>
      <c r="K9" s="13">
        <v>6.9444444444444444E-5</v>
      </c>
      <c r="L9" s="13">
        <v>1.9675925925925926E-4</v>
      </c>
      <c r="M9" s="33">
        <v>26</v>
      </c>
      <c r="N9" s="31">
        <v>0.35616438356164382</v>
      </c>
      <c r="O9" s="32">
        <v>2.0571416172218826</v>
      </c>
      <c r="P9" s="31">
        <v>0.90907474079964257</v>
      </c>
      <c r="Q9" s="12">
        <v>0.32530092592592591</v>
      </c>
      <c r="R9" s="12">
        <v>0.29571759259259262</v>
      </c>
      <c r="S9" s="13">
        <v>1.3472222222222222E-2</v>
      </c>
      <c r="T9" s="13">
        <v>4.9861111111111113E-2</v>
      </c>
    </row>
    <row r="10" spans="1:20" ht="20.100000000000001" customHeight="1" x14ac:dyDescent="0.4">
      <c r="A10" t="s">
        <v>176</v>
      </c>
      <c r="B10" s="34">
        <v>48</v>
      </c>
      <c r="C10" s="32">
        <v>9.6</v>
      </c>
      <c r="D10" s="32">
        <v>3</v>
      </c>
      <c r="E10" s="13">
        <v>1.3854166666666667E-2</v>
      </c>
      <c r="F10" s="14">
        <v>0.62283564814814818</v>
      </c>
      <c r="G10" s="13">
        <v>1.2974537037037038E-2</v>
      </c>
      <c r="H10" t="s">
        <v>366</v>
      </c>
      <c r="I10" s="13">
        <v>8.4490740740740739E-4</v>
      </c>
      <c r="J10" t="s">
        <v>365</v>
      </c>
      <c r="K10" s="13">
        <v>2.3148148148148147E-5</v>
      </c>
      <c r="L10" s="13">
        <v>6.4814814814814813E-4</v>
      </c>
      <c r="M10" s="33">
        <v>2</v>
      </c>
      <c r="N10" s="31">
        <v>4.1666666666666664E-2</v>
      </c>
      <c r="O10" s="32">
        <v>2.1674502036782304</v>
      </c>
      <c r="P10" s="31">
        <v>0.53900910045959471</v>
      </c>
      <c r="Q10" s="12">
        <v>0.34238425925925925</v>
      </c>
      <c r="R10" s="12">
        <v>0.18454861111111112</v>
      </c>
      <c r="S10" s="13">
        <v>9.3518518518518525E-3</v>
      </c>
      <c r="T10" s="13">
        <v>2.9652777777777778E-2</v>
      </c>
    </row>
    <row r="11" spans="1:20" ht="20.100000000000001" customHeight="1" x14ac:dyDescent="0.4">
      <c r="A11" t="s">
        <v>108</v>
      </c>
      <c r="B11" s="34">
        <v>57</v>
      </c>
      <c r="C11" s="32">
        <v>14.25</v>
      </c>
      <c r="D11" s="32">
        <v>2.7</v>
      </c>
      <c r="E11" s="13">
        <v>1.5127314814814816E-2</v>
      </c>
      <c r="F11" s="14">
        <v>0.72781249999999997</v>
      </c>
      <c r="G11" s="13">
        <v>1.2766203703703703E-2</v>
      </c>
      <c r="H11" t="s">
        <v>364</v>
      </c>
      <c r="I11" s="13">
        <v>1.3194444444444445E-3</v>
      </c>
      <c r="J11" t="s">
        <v>363</v>
      </c>
      <c r="K11" s="13">
        <v>1.0416666666666667E-3</v>
      </c>
      <c r="L11" s="13">
        <v>1.6550925925925926E-3</v>
      </c>
      <c r="M11" s="33">
        <v>36</v>
      </c>
      <c r="N11" s="31">
        <v>0.63157894736842102</v>
      </c>
      <c r="O11" s="32">
        <v>1.9958571180673301</v>
      </c>
      <c r="P11" s="31">
        <v>0.90512988956079377</v>
      </c>
      <c r="Q11" s="12">
        <v>0.32866898148148149</v>
      </c>
      <c r="R11" s="12">
        <v>0.29748842592592595</v>
      </c>
      <c r="S11" s="13">
        <v>1.4699074074074074E-2</v>
      </c>
      <c r="T11" s="13">
        <v>4.8912037037037039E-2</v>
      </c>
    </row>
    <row r="12" spans="1:20" ht="20.100000000000001" customHeight="1" x14ac:dyDescent="0.4">
      <c r="A12" t="s">
        <v>122</v>
      </c>
      <c r="B12" s="34">
        <v>78</v>
      </c>
      <c r="C12" s="32">
        <v>15.6</v>
      </c>
      <c r="D12" s="32">
        <v>3.1</v>
      </c>
      <c r="E12" s="13">
        <v>1.3310185185185185E-2</v>
      </c>
      <c r="F12" s="14">
        <v>0.92974537037037042</v>
      </c>
      <c r="G12" s="13">
        <v>1.1921296296296296E-2</v>
      </c>
      <c r="H12" t="s">
        <v>362</v>
      </c>
      <c r="I12" s="13">
        <v>1.2037037037037038E-3</v>
      </c>
      <c r="J12" t="s">
        <v>361</v>
      </c>
      <c r="K12" s="13">
        <v>1.8518518518518518E-4</v>
      </c>
      <c r="L12" s="13">
        <v>4.861111111111111E-4</v>
      </c>
      <c r="M12" s="33">
        <v>30</v>
      </c>
      <c r="N12" s="31">
        <v>0.38461538461538464</v>
      </c>
      <c r="O12" s="32">
        <v>2.2085300524979705</v>
      </c>
      <c r="P12" s="31">
        <v>0.89362495374029294</v>
      </c>
      <c r="Q12" s="12">
        <v>0.32935185185185184</v>
      </c>
      <c r="R12" s="12">
        <v>0.29431712962962964</v>
      </c>
      <c r="S12" s="13">
        <v>1.7997685185185186E-2</v>
      </c>
      <c r="T12" s="13">
        <v>4.8402777777777781E-2</v>
      </c>
    </row>
    <row r="13" spans="1:20" ht="20.100000000000001" customHeight="1" x14ac:dyDescent="0.4">
      <c r="A13" t="s">
        <v>119</v>
      </c>
      <c r="B13" s="34">
        <v>78</v>
      </c>
      <c r="C13" s="32">
        <v>15.6</v>
      </c>
      <c r="D13" s="32">
        <v>3.2</v>
      </c>
      <c r="E13" s="13">
        <v>1.2962962962962963E-2</v>
      </c>
      <c r="F13" s="14">
        <v>0.92563657407407407</v>
      </c>
      <c r="G13" s="13">
        <v>1.1863425925925927E-2</v>
      </c>
      <c r="H13" t="s">
        <v>360</v>
      </c>
      <c r="I13" s="13">
        <v>9.9537037037037042E-4</v>
      </c>
      <c r="J13" t="s">
        <v>359</v>
      </c>
      <c r="K13" s="13">
        <v>1.0416666666666667E-4</v>
      </c>
      <c r="L13" s="13">
        <v>3.3564814814814812E-4</v>
      </c>
      <c r="M13" s="33">
        <v>23</v>
      </c>
      <c r="N13" s="31">
        <v>0.29487179487179488</v>
      </c>
      <c r="O13" s="32">
        <v>2.1485608636333211</v>
      </c>
      <c r="P13" s="31">
        <v>0.91868099131435699</v>
      </c>
      <c r="Q13" s="12">
        <v>0.32930555555555557</v>
      </c>
      <c r="R13" s="12">
        <v>0.30252314814814812</v>
      </c>
      <c r="S13" s="13">
        <v>2.2546296296296297E-2</v>
      </c>
      <c r="T13" s="13">
        <v>3.8564814814814816E-2</v>
      </c>
    </row>
    <row r="14" spans="1:20" ht="20.100000000000001" customHeight="1" x14ac:dyDescent="0.4">
      <c r="A14" t="s">
        <v>115</v>
      </c>
      <c r="B14" s="34">
        <v>73</v>
      </c>
      <c r="C14" s="32">
        <v>14.6</v>
      </c>
      <c r="D14" s="32">
        <v>3</v>
      </c>
      <c r="E14" s="13">
        <v>1.3599537037037037E-2</v>
      </c>
      <c r="F14" s="14">
        <v>0.8503356481481481</v>
      </c>
      <c r="G14" s="13">
        <v>1.1643518518518518E-2</v>
      </c>
      <c r="H14" t="s">
        <v>358</v>
      </c>
      <c r="I14" s="13">
        <v>1.6898148148148148E-3</v>
      </c>
      <c r="J14" t="s">
        <v>357</v>
      </c>
      <c r="K14" s="13">
        <v>2.5462962962962961E-4</v>
      </c>
      <c r="L14" s="13">
        <v>6.018518518518519E-4</v>
      </c>
      <c r="M14" s="33">
        <v>31</v>
      </c>
      <c r="N14" s="31">
        <v>0.42465753424657532</v>
      </c>
      <c r="O14" s="32">
        <v>2.0723357466529491</v>
      </c>
      <c r="P14" s="31">
        <v>0.88975257471374425</v>
      </c>
      <c r="Q14" s="12">
        <v>0.32991898148148147</v>
      </c>
      <c r="R14" s="12">
        <v>0.29355324074074074</v>
      </c>
      <c r="S14" s="13">
        <v>1.9409722222222221E-2</v>
      </c>
      <c r="T14" s="13">
        <v>4.8148148148148148E-2</v>
      </c>
    </row>
    <row r="15" spans="1:20" ht="20.100000000000001" customHeight="1" x14ac:dyDescent="0.4">
      <c r="A15" t="s">
        <v>126</v>
      </c>
      <c r="B15" s="34">
        <v>73</v>
      </c>
      <c r="C15" s="32">
        <v>14.6</v>
      </c>
      <c r="D15" s="32">
        <v>3.2</v>
      </c>
      <c r="E15" s="13">
        <v>1.2777777777777779E-2</v>
      </c>
      <c r="F15" s="14">
        <v>0.83616898148148144</v>
      </c>
      <c r="G15" s="13">
        <v>1.1458333333333333E-2</v>
      </c>
      <c r="H15" t="s">
        <v>356</v>
      </c>
      <c r="I15" s="13">
        <v>1.0069444444444444E-3</v>
      </c>
      <c r="J15" t="s">
        <v>355</v>
      </c>
      <c r="K15" s="13">
        <v>3.1250000000000001E-4</v>
      </c>
      <c r="L15" s="13">
        <v>7.6388888888888893E-4</v>
      </c>
      <c r="M15" s="33">
        <v>30</v>
      </c>
      <c r="N15" s="31">
        <v>0.41095890410958902</v>
      </c>
      <c r="O15" s="32">
        <v>2.2332026830451635</v>
      </c>
      <c r="P15" s="31">
        <v>0.84907762772849249</v>
      </c>
      <c r="Q15" s="12">
        <v>0.32082175925925926</v>
      </c>
      <c r="R15" s="12">
        <v>0.27240740740740743</v>
      </c>
      <c r="S15" s="13">
        <v>2.7546296296296298E-2</v>
      </c>
      <c r="T15" s="13">
        <v>4.9988425925925929E-2</v>
      </c>
    </row>
    <row r="16" spans="1:20" ht="20.100000000000001" customHeight="1" x14ac:dyDescent="0.4">
      <c r="A16" t="s">
        <v>111</v>
      </c>
      <c r="B16" s="34">
        <v>56</v>
      </c>
      <c r="C16" s="32">
        <v>14</v>
      </c>
      <c r="D16" s="32">
        <v>3.1</v>
      </c>
      <c r="E16" s="13">
        <v>1.337962962962963E-2</v>
      </c>
      <c r="F16" s="14">
        <v>0.63473379629629634</v>
      </c>
      <c r="G16" s="13">
        <v>1.1331018518518518E-2</v>
      </c>
      <c r="H16" t="s">
        <v>354</v>
      </c>
      <c r="I16" s="13">
        <v>1.7592592592592592E-3</v>
      </c>
      <c r="J16" t="s">
        <v>353</v>
      </c>
      <c r="K16" s="13">
        <v>2.8935185185185184E-4</v>
      </c>
      <c r="L16" s="13">
        <v>5.3240740740740744E-4</v>
      </c>
      <c r="M16" s="33">
        <v>30</v>
      </c>
      <c r="N16" s="31">
        <v>0.5357142857142857</v>
      </c>
      <c r="O16" s="32">
        <v>2.2162791153774681</v>
      </c>
      <c r="P16" s="31">
        <v>0.83304372917477032</v>
      </c>
      <c r="Q16" s="12">
        <v>0.31594907407407408</v>
      </c>
      <c r="R16" s="12">
        <v>0.26320601851851849</v>
      </c>
      <c r="S16" s="13">
        <v>2.1307870370370369E-2</v>
      </c>
      <c r="T16" s="13">
        <v>5.0393518518518518E-2</v>
      </c>
    </row>
    <row r="17" spans="1:20" ht="20.100000000000001" customHeight="1" x14ac:dyDescent="0.4">
      <c r="A17" t="s">
        <v>80</v>
      </c>
      <c r="B17" s="34">
        <v>66</v>
      </c>
      <c r="C17" s="32">
        <v>13.2</v>
      </c>
      <c r="D17" s="32">
        <v>3.3</v>
      </c>
      <c r="E17" s="13">
        <v>1.2465277777777778E-2</v>
      </c>
      <c r="F17" s="14">
        <v>0.73734953703703698</v>
      </c>
      <c r="G17" s="13">
        <v>1.1168981481481481E-2</v>
      </c>
      <c r="H17" t="s">
        <v>352</v>
      </c>
      <c r="I17" s="13">
        <v>1.1342592592592593E-3</v>
      </c>
      <c r="J17" t="s">
        <v>351</v>
      </c>
      <c r="K17" s="13">
        <v>1.6203703703703703E-4</v>
      </c>
      <c r="L17" s="13">
        <v>4.7453703703703704E-4</v>
      </c>
      <c r="M17" s="33">
        <v>22</v>
      </c>
      <c r="N17" s="31">
        <v>0.33333333333333331</v>
      </c>
      <c r="O17" s="32">
        <v>2.0811948931716788</v>
      </c>
      <c r="P17" s="31">
        <v>0.93706418255032942</v>
      </c>
      <c r="Q17" s="12">
        <v>0.28202546296296294</v>
      </c>
      <c r="R17" s="12">
        <v>0.26427083333333334</v>
      </c>
      <c r="S17" s="13">
        <v>1.5682870370370371E-2</v>
      </c>
      <c r="T17" s="13">
        <v>3.875E-2</v>
      </c>
    </row>
    <row r="18" spans="1:20" ht="20.100000000000001" customHeight="1" x14ac:dyDescent="0.4">
      <c r="A18" t="s">
        <v>107</v>
      </c>
      <c r="B18" s="34">
        <v>85</v>
      </c>
      <c r="C18" s="32">
        <v>17</v>
      </c>
      <c r="D18" s="32">
        <v>3.5</v>
      </c>
      <c r="E18" s="13">
        <v>1.1805555555555555E-2</v>
      </c>
      <c r="F18" s="14">
        <v>0.92773148148148143</v>
      </c>
      <c r="G18" s="13">
        <v>1.0914351851851852E-2</v>
      </c>
      <c r="H18" t="s">
        <v>350</v>
      </c>
      <c r="I18" s="13">
        <v>6.3657407407407413E-4</v>
      </c>
      <c r="J18" t="s">
        <v>349</v>
      </c>
      <c r="K18" s="13">
        <v>2.5462962962962961E-4</v>
      </c>
      <c r="L18" s="13">
        <v>9.0277777777777774E-4</v>
      </c>
      <c r="M18" s="33">
        <v>24</v>
      </c>
      <c r="N18" s="31">
        <v>0.28235294117647058</v>
      </c>
      <c r="O18" s="32">
        <v>2.3083316946818551</v>
      </c>
      <c r="P18" s="31">
        <v>0.97575569700000075</v>
      </c>
      <c r="Q18" s="12">
        <v>0.31447916666666664</v>
      </c>
      <c r="R18" s="12">
        <v>0.30686342592592591</v>
      </c>
      <c r="S18" s="13">
        <v>2.0763888888888887E-2</v>
      </c>
      <c r="T18" s="13">
        <v>4.3229166666666666E-2</v>
      </c>
    </row>
    <row r="19" spans="1:20" ht="20.100000000000001" customHeight="1" x14ac:dyDescent="0.4">
      <c r="A19" t="s">
        <v>110</v>
      </c>
      <c r="B19" s="34">
        <v>81</v>
      </c>
      <c r="C19" s="32">
        <v>16.2</v>
      </c>
      <c r="D19" s="32">
        <v>3.7</v>
      </c>
      <c r="E19" s="13">
        <v>1.119212962962963E-2</v>
      </c>
      <c r="F19" s="14">
        <v>0.82803240740740736</v>
      </c>
      <c r="G19" s="13">
        <v>1.0219907407407407E-2</v>
      </c>
      <c r="H19" t="s">
        <v>348</v>
      </c>
      <c r="I19" s="13">
        <v>7.0601851851851847E-4</v>
      </c>
      <c r="J19" t="s">
        <v>347</v>
      </c>
      <c r="K19" s="13">
        <v>2.6620370370370372E-4</v>
      </c>
      <c r="L19" s="13">
        <v>5.5555555555555556E-4</v>
      </c>
      <c r="M19" s="33">
        <v>38</v>
      </c>
      <c r="N19" s="31">
        <v>0.46913580246913578</v>
      </c>
      <c r="O19" s="32">
        <v>2.3940018922959401</v>
      </c>
      <c r="P19" s="31">
        <v>0.93242148930102331</v>
      </c>
      <c r="Q19" s="12">
        <v>0.30238425925925927</v>
      </c>
      <c r="R19" s="12">
        <v>0.28195601851851854</v>
      </c>
      <c r="S19" s="13">
        <v>1.9745370370370371E-2</v>
      </c>
      <c r="T19" s="13">
        <v>4.9652777777777775E-2</v>
      </c>
    </row>
    <row r="20" spans="1:20" ht="20.100000000000001" customHeight="1" x14ac:dyDescent="0.4">
      <c r="A20" t="s">
        <v>128</v>
      </c>
      <c r="B20" s="34">
        <v>84</v>
      </c>
      <c r="C20" s="32">
        <v>16.8</v>
      </c>
      <c r="D20" s="32">
        <v>3.9</v>
      </c>
      <c r="E20" s="13">
        <v>1.0543981481481482E-2</v>
      </c>
      <c r="F20" s="14">
        <v>0.83987268518518521</v>
      </c>
      <c r="G20" s="13">
        <v>0.01</v>
      </c>
      <c r="H20" t="s">
        <v>346</v>
      </c>
      <c r="I20" s="13">
        <v>4.861111111111111E-4</v>
      </c>
      <c r="J20" t="s">
        <v>345</v>
      </c>
      <c r="K20" s="13">
        <v>5.7870370370370373E-5</v>
      </c>
      <c r="L20" s="13">
        <v>1.6203703703703703E-4</v>
      </c>
      <c r="M20" s="33">
        <v>30</v>
      </c>
      <c r="N20" s="31">
        <v>0.35714285714285715</v>
      </c>
      <c r="O20" s="32">
        <v>2.4507397262867348</v>
      </c>
      <c r="P20" s="31">
        <v>0.88712055887984753</v>
      </c>
      <c r="Q20" s="12">
        <v>0.32196759259259261</v>
      </c>
      <c r="R20" s="12">
        <v>0.28562500000000002</v>
      </c>
      <c r="S20" s="13">
        <v>1.9224537037037037E-2</v>
      </c>
      <c r="T20" s="13">
        <v>4.8391203703703707E-2</v>
      </c>
    </row>
    <row r="21" spans="1:20" ht="20.100000000000001" customHeight="1" x14ac:dyDescent="0.4">
      <c r="A21" t="s">
        <v>98</v>
      </c>
      <c r="B21" s="34">
        <v>33</v>
      </c>
      <c r="C21" s="32">
        <v>11</v>
      </c>
      <c r="D21" s="32">
        <v>3.6</v>
      </c>
      <c r="E21" s="13">
        <v>1.1400462962962963E-2</v>
      </c>
      <c r="F21" s="14">
        <v>0.32943287037037039</v>
      </c>
      <c r="G21" s="13">
        <v>9.9884259259259266E-3</v>
      </c>
      <c r="H21" t="s">
        <v>344</v>
      </c>
      <c r="I21" s="13">
        <v>1.3425925925925925E-3</v>
      </c>
      <c r="J21" t="s">
        <v>343</v>
      </c>
      <c r="K21" s="13">
        <v>6.9444444444444444E-5</v>
      </c>
      <c r="L21" s="13">
        <v>2.0833333333333335E-4</v>
      </c>
      <c r="M21" s="33">
        <v>12</v>
      </c>
      <c r="N21" s="31">
        <v>0.36363636363636365</v>
      </c>
      <c r="O21" s="32">
        <v>2.2735423153781733</v>
      </c>
      <c r="P21" s="31">
        <v>0.64106805504631137</v>
      </c>
      <c r="Q21" s="12">
        <v>0.3144675925925926</v>
      </c>
      <c r="R21" s="12">
        <v>0.20159722222222223</v>
      </c>
      <c r="S21" s="13">
        <v>1.9641203703703702E-2</v>
      </c>
      <c r="T21" s="13">
        <v>4.9699074074074076E-2</v>
      </c>
    </row>
    <row r="22" spans="1:20" ht="20.100000000000001" customHeight="1" x14ac:dyDescent="0.4">
      <c r="A22" t="s">
        <v>130</v>
      </c>
      <c r="B22" s="34">
        <v>87</v>
      </c>
      <c r="C22" s="32">
        <v>17.399999999999999</v>
      </c>
      <c r="D22" s="32">
        <v>3.7</v>
      </c>
      <c r="E22" s="13">
        <v>1.1145833333333334E-2</v>
      </c>
      <c r="F22" s="14">
        <v>0.86457175925925922</v>
      </c>
      <c r="G22" s="13">
        <v>9.9421296296296289E-3</v>
      </c>
      <c r="H22" t="s">
        <v>342</v>
      </c>
      <c r="I22" s="13">
        <v>1.0416666666666667E-3</v>
      </c>
      <c r="J22" t="s">
        <v>341</v>
      </c>
      <c r="K22" s="13">
        <v>1.6203703703703703E-4</v>
      </c>
      <c r="L22" s="13">
        <v>4.1666666666666669E-4</v>
      </c>
      <c r="M22" s="33">
        <v>35</v>
      </c>
      <c r="N22" s="31">
        <v>0.40229885057471265</v>
      </c>
      <c r="O22" s="32">
        <v>2.4966793049232057</v>
      </c>
      <c r="P22" s="31">
        <v>0.91118466495057182</v>
      </c>
      <c r="Q22" s="12">
        <v>0.31869212962962962</v>
      </c>
      <c r="R22" s="12">
        <v>0.29038194444444443</v>
      </c>
      <c r="S22" s="13">
        <v>1.9652777777777779E-2</v>
      </c>
      <c r="T22" s="13">
        <v>5.1134259259259261E-2</v>
      </c>
    </row>
    <row r="23" spans="1:20" ht="20.100000000000001" customHeight="1" x14ac:dyDescent="0.4">
      <c r="A23" t="s">
        <v>121</v>
      </c>
      <c r="B23" s="34">
        <v>76</v>
      </c>
      <c r="C23" s="32">
        <v>19</v>
      </c>
      <c r="D23" s="32">
        <v>3.9</v>
      </c>
      <c r="E23" s="13">
        <v>1.0532407407407407E-2</v>
      </c>
      <c r="F23" s="14">
        <v>0.70519675925925929</v>
      </c>
      <c r="G23" s="13">
        <v>9.2824074074074076E-3</v>
      </c>
      <c r="H23" t="s">
        <v>340</v>
      </c>
      <c r="I23" s="13">
        <v>1.1689814814814816E-3</v>
      </c>
      <c r="J23" t="s">
        <v>166</v>
      </c>
      <c r="K23" s="13">
        <v>8.1018518518518516E-5</v>
      </c>
      <c r="L23" s="13">
        <v>2.7777777777777778E-4</v>
      </c>
      <c r="M23" s="33">
        <v>21</v>
      </c>
      <c r="N23" s="31">
        <v>0.27631578947368424</v>
      </c>
      <c r="O23" s="32">
        <v>2.5306946857733252</v>
      </c>
      <c r="P23" s="31">
        <v>0.94714907687256233</v>
      </c>
      <c r="Q23" s="12">
        <v>0.33027777777777778</v>
      </c>
      <c r="R23" s="12">
        <v>0.31282407407407409</v>
      </c>
      <c r="S23" s="13">
        <v>1.9247685185185184E-2</v>
      </c>
      <c r="T23" s="13">
        <v>4.8634259259259259E-2</v>
      </c>
    </row>
    <row r="24" spans="1:20" ht="20.100000000000001" customHeight="1" x14ac:dyDescent="0.4">
      <c r="A24" t="s">
        <v>118</v>
      </c>
      <c r="B24" s="34">
        <v>93</v>
      </c>
      <c r="C24" s="32">
        <v>18.600000000000001</v>
      </c>
      <c r="D24" s="32">
        <v>3.9</v>
      </c>
      <c r="E24" s="13">
        <v>1.0648148148148148E-2</v>
      </c>
      <c r="F24" s="14">
        <v>0.84847222222222218</v>
      </c>
      <c r="G24" s="13">
        <v>9.1203703703703707E-3</v>
      </c>
      <c r="H24" t="s">
        <v>339</v>
      </c>
      <c r="I24" s="13">
        <v>1.25E-3</v>
      </c>
      <c r="J24" t="s">
        <v>338</v>
      </c>
      <c r="K24" s="13">
        <v>2.7777777777777778E-4</v>
      </c>
      <c r="L24" s="13">
        <v>9.6064814814814819E-4</v>
      </c>
      <c r="M24" s="33">
        <v>27</v>
      </c>
      <c r="N24" s="31">
        <v>0.29032258064516131</v>
      </c>
      <c r="O24" s="32">
        <v>2.5230207938059452</v>
      </c>
      <c r="P24" s="31">
        <v>0.90392777851456185</v>
      </c>
      <c r="Q24" s="12">
        <v>0.33981481481481479</v>
      </c>
      <c r="R24" s="12">
        <v>0.30717592592592591</v>
      </c>
      <c r="S24" s="13">
        <v>1.2233796296296296E-2</v>
      </c>
      <c r="T24" s="13">
        <v>4.8483796296296296E-2</v>
      </c>
    </row>
    <row r="25" spans="1:20" ht="20.100000000000001" customHeight="1" x14ac:dyDescent="0.4">
      <c r="A25" t="s">
        <v>116</v>
      </c>
      <c r="B25" s="34">
        <v>88</v>
      </c>
      <c r="C25" s="32">
        <v>17.600000000000001</v>
      </c>
      <c r="D25" s="32">
        <v>3.9</v>
      </c>
      <c r="E25" s="13">
        <v>1.0671296296296297E-2</v>
      </c>
      <c r="F25" s="14">
        <v>0.80193287037037042</v>
      </c>
      <c r="G25" s="13">
        <v>9.1087962962962971E-3</v>
      </c>
      <c r="H25" t="s">
        <v>337</v>
      </c>
      <c r="I25" s="13">
        <v>1.4583333333333334E-3</v>
      </c>
      <c r="J25" t="s">
        <v>336</v>
      </c>
      <c r="K25" s="13">
        <v>1.0416666666666667E-4</v>
      </c>
      <c r="L25" s="13">
        <v>2.5462962962962961E-4</v>
      </c>
      <c r="M25" s="33">
        <v>36</v>
      </c>
      <c r="N25" s="31">
        <v>0.40909090909090912</v>
      </c>
      <c r="O25" s="32">
        <v>2.5002257148214775</v>
      </c>
      <c r="P25" s="31">
        <v>0.90499321018824386</v>
      </c>
      <c r="Q25" s="12">
        <v>0.3240972222222222</v>
      </c>
      <c r="R25" s="12">
        <v>0.2933101851851852</v>
      </c>
      <c r="S25" s="13">
        <v>2.2002314814814815E-2</v>
      </c>
      <c r="T25" s="13">
        <v>4.8194444444444443E-2</v>
      </c>
    </row>
    <row r="26" spans="1:20" ht="20.100000000000001" customHeight="1" x14ac:dyDescent="0.4">
      <c r="A26" t="s">
        <v>117</v>
      </c>
      <c r="B26" s="34">
        <v>69</v>
      </c>
      <c r="C26" s="32">
        <v>17.25</v>
      </c>
      <c r="D26" s="32">
        <v>3.9</v>
      </c>
      <c r="E26" s="13">
        <v>1.0451388888888889E-2</v>
      </c>
      <c r="F26" s="14">
        <v>0.61054398148148148</v>
      </c>
      <c r="G26" s="13">
        <v>8.8541666666666664E-3</v>
      </c>
      <c r="H26" t="s">
        <v>151</v>
      </c>
      <c r="I26" s="13">
        <v>1.3541666666666667E-3</v>
      </c>
      <c r="J26" t="s">
        <v>335</v>
      </c>
      <c r="K26" s="13">
        <v>2.5462962962962961E-4</v>
      </c>
      <c r="L26" s="13">
        <v>5.2083333333333333E-4</v>
      </c>
      <c r="M26" s="33">
        <v>33</v>
      </c>
      <c r="N26" s="31">
        <v>0.47826086956521741</v>
      </c>
      <c r="O26" s="32">
        <v>2.5314505985428446</v>
      </c>
      <c r="P26" s="31">
        <v>0.87305461181173871</v>
      </c>
      <c r="Q26" s="12">
        <v>0.32520833333333332</v>
      </c>
      <c r="R26" s="12">
        <v>0.28392361111111108</v>
      </c>
      <c r="S26" s="13">
        <v>1.7812499999999998E-2</v>
      </c>
      <c r="T26" s="13">
        <v>4.8240740740740744E-2</v>
      </c>
    </row>
    <row r="27" spans="1:20" ht="20.100000000000001" customHeight="1" x14ac:dyDescent="0.4">
      <c r="A27" t="s">
        <v>109</v>
      </c>
      <c r="B27" s="34">
        <v>86</v>
      </c>
      <c r="C27" s="32">
        <v>17.2</v>
      </c>
      <c r="D27" s="32">
        <v>4.2</v>
      </c>
      <c r="E27" s="13">
        <v>9.8379629629629633E-3</v>
      </c>
      <c r="F27" s="14">
        <v>0.74674768518518519</v>
      </c>
      <c r="G27" s="13">
        <v>8.6805555555555559E-3</v>
      </c>
      <c r="H27" t="s">
        <v>334</v>
      </c>
      <c r="I27" s="13">
        <v>9.7222222222222219E-4</v>
      </c>
      <c r="J27" t="s">
        <v>333</v>
      </c>
      <c r="K27" s="13">
        <v>1.8518518518518518E-4</v>
      </c>
      <c r="L27" s="13">
        <v>6.018518518518519E-4</v>
      </c>
      <c r="M27" s="33">
        <v>26</v>
      </c>
      <c r="N27" s="31">
        <v>0.30232558139534882</v>
      </c>
      <c r="O27" s="32">
        <v>2.5635253547686001</v>
      </c>
      <c r="P27" s="31">
        <v>0.87726668643699468</v>
      </c>
      <c r="Q27" s="12">
        <v>0.31868055555555558</v>
      </c>
      <c r="R27" s="12">
        <v>0.27956018518518516</v>
      </c>
      <c r="S27" s="13">
        <v>2.7199074074074073E-2</v>
      </c>
      <c r="T27" s="13">
        <v>5.0150462962962966E-2</v>
      </c>
    </row>
    <row r="28" spans="1:20" ht="20.100000000000001" customHeight="1" x14ac:dyDescent="0.4">
      <c r="A28" t="s">
        <v>97</v>
      </c>
      <c r="B28" s="34">
        <v>82</v>
      </c>
      <c r="C28" s="32">
        <v>16.399999999999999</v>
      </c>
      <c r="D28" s="32">
        <v>4.0999999999999996</v>
      </c>
      <c r="E28" s="13">
        <v>9.9652777777777778E-3</v>
      </c>
      <c r="F28" s="14">
        <v>0.70225694444444442</v>
      </c>
      <c r="G28" s="13">
        <v>8.564814814814815E-3</v>
      </c>
      <c r="H28" t="s">
        <v>332</v>
      </c>
      <c r="I28" s="13">
        <v>1.2152777777777778E-3</v>
      </c>
      <c r="J28" t="s">
        <v>331</v>
      </c>
      <c r="K28" s="13">
        <v>1.9675925925925926E-4</v>
      </c>
      <c r="L28" s="13">
        <v>6.2500000000000001E-4</v>
      </c>
      <c r="M28" s="33">
        <v>25</v>
      </c>
      <c r="N28" s="31">
        <v>0.3048780487804878</v>
      </c>
      <c r="O28" s="32">
        <v>2.4829457291314805</v>
      </c>
      <c r="P28" s="31">
        <v>0.85379008891446884</v>
      </c>
      <c r="Q28" s="12">
        <v>0.32233796296296297</v>
      </c>
      <c r="R28" s="12">
        <v>0.27520833333333333</v>
      </c>
      <c r="S28" s="13">
        <v>1.818287037037037E-2</v>
      </c>
      <c r="T28" s="13">
        <v>4.9814814814814812E-2</v>
      </c>
    </row>
    <row r="29" spans="1:20" ht="20.100000000000001" customHeight="1" x14ac:dyDescent="0.4">
      <c r="A29" t="s">
        <v>105</v>
      </c>
      <c r="B29" s="34">
        <v>74</v>
      </c>
      <c r="C29" s="32">
        <v>18.5</v>
      </c>
      <c r="D29" s="32">
        <v>4.2</v>
      </c>
      <c r="E29" s="13">
        <v>9.7106481481481488E-3</v>
      </c>
      <c r="F29" s="14">
        <v>0.63130787037037039</v>
      </c>
      <c r="G29" s="13">
        <v>8.5300925925925926E-3</v>
      </c>
      <c r="H29" t="s">
        <v>330</v>
      </c>
      <c r="I29" s="13">
        <v>9.6064814814814819E-4</v>
      </c>
      <c r="J29" t="s">
        <v>329</v>
      </c>
      <c r="K29" s="13">
        <v>2.199074074074074E-4</v>
      </c>
      <c r="L29" s="13">
        <v>5.9027777777777778E-4</v>
      </c>
      <c r="M29" s="33">
        <v>27</v>
      </c>
      <c r="N29" s="31">
        <v>0.36486486486486486</v>
      </c>
      <c r="O29" s="32">
        <v>2.645432450352065</v>
      </c>
      <c r="P29" s="31">
        <v>0.90531112519666324</v>
      </c>
      <c r="Q29" s="12">
        <v>0.32186342592592593</v>
      </c>
      <c r="R29" s="12">
        <v>0.29137731481481483</v>
      </c>
      <c r="S29" s="13">
        <v>1.7303240740740741E-2</v>
      </c>
      <c r="T29" s="13">
        <v>4.9155092592592591E-2</v>
      </c>
    </row>
    <row r="30" spans="1:20" ht="20.100000000000001" customHeight="1" x14ac:dyDescent="0.4">
      <c r="A30" t="s">
        <v>96</v>
      </c>
      <c r="B30" s="34">
        <v>102</v>
      </c>
      <c r="C30" s="32">
        <v>20.399999999999999</v>
      </c>
      <c r="D30" s="32">
        <v>4.5</v>
      </c>
      <c r="E30" s="13">
        <v>9.1550925925925931E-3</v>
      </c>
      <c r="F30" s="14">
        <v>0.80951388888888887</v>
      </c>
      <c r="G30" s="13">
        <v>7.9398148148148145E-3</v>
      </c>
      <c r="H30" t="s">
        <v>328</v>
      </c>
      <c r="I30" s="13">
        <v>1.1226851851851851E-3</v>
      </c>
      <c r="J30" t="s">
        <v>327</v>
      </c>
      <c r="K30" s="13">
        <v>9.2592592592592588E-5</v>
      </c>
      <c r="L30" s="13">
        <v>2.6620370370370372E-4</v>
      </c>
      <c r="M30" s="33">
        <v>34</v>
      </c>
      <c r="N30" s="31">
        <v>0.33333333333333331</v>
      </c>
      <c r="O30" s="32">
        <v>2.8160569758881024</v>
      </c>
      <c r="P30" s="31">
        <v>0.94480252850851576</v>
      </c>
      <c r="Q30" s="12">
        <v>0.31947916666666665</v>
      </c>
      <c r="R30" s="12">
        <v>0.30184027777777778</v>
      </c>
      <c r="S30" s="13">
        <v>1.9479166666666665E-2</v>
      </c>
      <c r="T30" s="13">
        <v>4.8692129629629627E-2</v>
      </c>
    </row>
    <row r="31" spans="1:20" ht="20.100000000000001" customHeight="1" x14ac:dyDescent="0.4">
      <c r="A31" t="s">
        <v>89</v>
      </c>
      <c r="B31" s="34">
        <v>105</v>
      </c>
      <c r="C31" s="32">
        <v>21</v>
      </c>
      <c r="D31" s="32">
        <v>5</v>
      </c>
      <c r="E31" s="13">
        <v>8.1828703703703699E-3</v>
      </c>
      <c r="F31" s="14">
        <v>0.73098379629629628</v>
      </c>
      <c r="G31" s="13">
        <v>6.9675925925925929E-3</v>
      </c>
      <c r="H31" t="s">
        <v>326</v>
      </c>
      <c r="I31" s="13">
        <v>1.1689814814814816E-3</v>
      </c>
      <c r="J31" t="s">
        <v>325</v>
      </c>
      <c r="K31" s="13">
        <v>4.6296296296296294E-5</v>
      </c>
      <c r="L31" s="13">
        <v>2.6620370370370372E-4</v>
      </c>
      <c r="M31" s="33">
        <v>20</v>
      </c>
      <c r="N31" s="31">
        <v>0.19047619047619047</v>
      </c>
      <c r="O31" s="32">
        <v>2.8574685826431963</v>
      </c>
      <c r="P31" s="31">
        <v>0.94502034907916477</v>
      </c>
      <c r="Q31" s="12">
        <v>0.3240277777777778</v>
      </c>
      <c r="R31" s="12">
        <v>0.30621527777777779</v>
      </c>
      <c r="S31" s="13">
        <v>1.9895833333333335E-2</v>
      </c>
      <c r="T31" s="13">
        <v>4.1979166666666665E-2</v>
      </c>
    </row>
    <row r="32" spans="1:20" ht="20.100000000000001" customHeight="1" x14ac:dyDescent="0.4">
      <c r="A32" t="s">
        <v>95</v>
      </c>
      <c r="B32" s="34">
        <v>127</v>
      </c>
      <c r="C32" s="32">
        <v>25.4</v>
      </c>
      <c r="D32" s="32">
        <v>5.9</v>
      </c>
      <c r="E32" s="13">
        <v>7.060185185185185E-3</v>
      </c>
      <c r="F32" s="14">
        <v>0.82899305555555558</v>
      </c>
      <c r="G32" s="13">
        <v>6.5277777777777782E-3</v>
      </c>
      <c r="H32" t="s">
        <v>324</v>
      </c>
      <c r="I32" s="13">
        <v>4.7453703703703704E-4</v>
      </c>
      <c r="J32" t="s">
        <v>323</v>
      </c>
      <c r="K32" s="13">
        <v>4.6296296296296294E-5</v>
      </c>
      <c r="L32" s="13">
        <v>3.2407407407407406E-4</v>
      </c>
      <c r="M32" s="33">
        <v>20</v>
      </c>
      <c r="N32" s="31">
        <v>0.15748031496062992</v>
      </c>
      <c r="O32" s="32">
        <v>3.4730570044498958</v>
      </c>
      <c r="P32" s="31">
        <v>0.93819664870490482</v>
      </c>
      <c r="Q32" s="12">
        <v>0.32480324074074074</v>
      </c>
      <c r="R32" s="12">
        <v>0.30472222222222223</v>
      </c>
      <c r="S32" s="13">
        <v>9.9768518518518513E-3</v>
      </c>
      <c r="T32" s="13">
        <v>4.7615740740740743E-2</v>
      </c>
    </row>
    <row r="33" spans="1:20" ht="20.100000000000001" customHeight="1" x14ac:dyDescent="0.4">
      <c r="A33" t="s">
        <v>104</v>
      </c>
      <c r="B33" s="34">
        <v>79</v>
      </c>
      <c r="C33" s="32">
        <v>19.75</v>
      </c>
      <c r="D33" s="32">
        <v>5.8</v>
      </c>
      <c r="E33" s="13">
        <v>7.1296296296296299E-3</v>
      </c>
      <c r="F33" s="14">
        <v>0.51126157407407402</v>
      </c>
      <c r="G33" s="13">
        <v>6.4699074074074077E-3</v>
      </c>
      <c r="H33" t="s">
        <v>322</v>
      </c>
      <c r="I33" s="13">
        <v>6.4814814814814813E-4</v>
      </c>
      <c r="J33" t="s">
        <v>321</v>
      </c>
      <c r="K33" s="13">
        <v>1.1574074074074073E-5</v>
      </c>
      <c r="L33" s="13">
        <v>3.4722222222222222E-5</v>
      </c>
      <c r="M33" s="33">
        <v>22</v>
      </c>
      <c r="N33" s="31">
        <v>0.27848101265822783</v>
      </c>
      <c r="O33" s="32">
        <v>3.0447666125367685</v>
      </c>
      <c r="P33" s="31">
        <v>0.82807875554550026</v>
      </c>
      <c r="Q33" s="12">
        <v>0.3263888888888889</v>
      </c>
      <c r="R33" s="12">
        <v>0.27027777777777778</v>
      </c>
      <c r="S33" s="13">
        <v>1.5208333333333334E-2</v>
      </c>
      <c r="T33" s="13">
        <v>4.9143518518518517E-2</v>
      </c>
    </row>
    <row r="34" spans="1:20" ht="20.100000000000001" customHeight="1" x14ac:dyDescent="0.4">
      <c r="A34" t="s">
        <v>84</v>
      </c>
      <c r="B34" s="34">
        <v>101</v>
      </c>
      <c r="C34" s="32">
        <v>20.2</v>
      </c>
      <c r="D34" s="32">
        <v>5.2</v>
      </c>
      <c r="E34" s="13">
        <v>7.9166666666666673E-3</v>
      </c>
      <c r="F34" s="14">
        <v>0.61328703703703702</v>
      </c>
      <c r="G34" s="13">
        <v>6.076388888888889E-3</v>
      </c>
      <c r="H34" t="s">
        <v>320</v>
      </c>
      <c r="I34" s="13">
        <v>1.5277777777777779E-3</v>
      </c>
      <c r="J34" t="s">
        <v>319</v>
      </c>
      <c r="K34" s="13">
        <v>3.2407407407407406E-4</v>
      </c>
      <c r="L34" s="13">
        <v>9.2592592592592596E-4</v>
      </c>
      <c r="M34" s="33">
        <v>35</v>
      </c>
      <c r="N34" s="31">
        <v>0.34653465346534651</v>
      </c>
      <c r="O34" s="32">
        <v>3.0377953626249159</v>
      </c>
      <c r="P34" s="31">
        <v>0.87221937050006615</v>
      </c>
      <c r="Q34" s="12">
        <v>0.31765046296296295</v>
      </c>
      <c r="R34" s="12">
        <v>0.27706018518518516</v>
      </c>
      <c r="S34" s="13">
        <v>1.8101851851851852E-2</v>
      </c>
      <c r="T34" s="13">
        <v>5.0092592592592591E-2</v>
      </c>
    </row>
    <row r="35" spans="1:20" ht="20.100000000000001" customHeight="1" x14ac:dyDescent="0.4">
      <c r="A35" t="s">
        <v>94</v>
      </c>
      <c r="B35" s="34">
        <v>109</v>
      </c>
      <c r="C35" s="32">
        <v>21.8</v>
      </c>
      <c r="D35" s="32">
        <v>6.2</v>
      </c>
      <c r="E35" s="13">
        <v>6.6435185185185182E-3</v>
      </c>
      <c r="F35" s="14">
        <v>0.63623842592592594</v>
      </c>
      <c r="G35" s="13">
        <v>5.8333333333333336E-3</v>
      </c>
      <c r="H35" t="s">
        <v>318</v>
      </c>
      <c r="I35" s="13">
        <v>7.5231481481481482E-4</v>
      </c>
      <c r="J35" t="s">
        <v>317</v>
      </c>
      <c r="K35" s="13">
        <v>5.7870370370370373E-5</v>
      </c>
      <c r="L35" s="13">
        <v>1.5046296296296297E-4</v>
      </c>
      <c r="M35" s="33">
        <v>37</v>
      </c>
      <c r="N35" s="31">
        <v>0.33944954128440369</v>
      </c>
      <c r="O35" s="32">
        <v>3.2485701034556991</v>
      </c>
      <c r="P35" s="31">
        <v>0.87367565832527638</v>
      </c>
      <c r="Q35" s="12">
        <v>0.32003472222222223</v>
      </c>
      <c r="R35" s="12">
        <v>0.27960648148148148</v>
      </c>
      <c r="S35" s="13">
        <v>1.8726851851851852E-2</v>
      </c>
      <c r="T35" s="13">
        <v>4.8298611111111112E-2</v>
      </c>
    </row>
    <row r="36" spans="1:20" ht="20.100000000000001" customHeight="1" x14ac:dyDescent="0.4">
      <c r="A36" t="s">
        <v>86</v>
      </c>
      <c r="B36" s="34">
        <v>75</v>
      </c>
      <c r="C36" s="32">
        <v>18.75</v>
      </c>
      <c r="D36" s="32">
        <v>6.9</v>
      </c>
      <c r="E36" s="13">
        <v>5.9606481481481481E-3</v>
      </c>
      <c r="F36" s="14">
        <v>0.38335648148148149</v>
      </c>
      <c r="G36" s="13">
        <v>5.115740740740741E-3</v>
      </c>
      <c r="H36" t="s">
        <v>316</v>
      </c>
      <c r="I36" s="13">
        <v>8.3333333333333339E-4</v>
      </c>
      <c r="J36" t="s">
        <v>315</v>
      </c>
      <c r="K36" s="13">
        <v>1.1574074074074073E-5</v>
      </c>
      <c r="L36" s="13">
        <v>9.9537037037037042E-4</v>
      </c>
      <c r="M36" s="33">
        <v>1</v>
      </c>
      <c r="N36" s="31">
        <v>1.3333333333333334E-2</v>
      </c>
      <c r="O36" s="32">
        <v>3.1063916354951773</v>
      </c>
      <c r="P36" s="31">
        <v>0.8054778662301223</v>
      </c>
      <c r="Q36" s="12">
        <v>0.31223379629629627</v>
      </c>
      <c r="R36" s="12">
        <v>0.25149305555555557</v>
      </c>
      <c r="S36" s="13">
        <v>2.8518518518518519E-2</v>
      </c>
      <c r="T36" s="13">
        <v>5.2118055555555556E-2</v>
      </c>
    </row>
    <row r="37" spans="1:20" ht="20.100000000000001" customHeight="1" x14ac:dyDescent="0.4">
      <c r="A37" t="s">
        <v>85</v>
      </c>
      <c r="B37" s="34">
        <v>91</v>
      </c>
      <c r="C37" s="32">
        <v>22.75</v>
      </c>
      <c r="D37" s="32">
        <v>7.8</v>
      </c>
      <c r="E37" s="13">
        <v>5.3125000000000004E-3</v>
      </c>
      <c r="F37" s="14">
        <v>0.419375</v>
      </c>
      <c r="G37" s="13">
        <v>4.6064814814814814E-3</v>
      </c>
      <c r="H37" t="s">
        <v>314</v>
      </c>
      <c r="I37" s="13">
        <v>6.9444444444444447E-4</v>
      </c>
      <c r="J37" t="s">
        <v>313</v>
      </c>
      <c r="K37" s="13">
        <v>1.1574074074074073E-5</v>
      </c>
      <c r="L37" s="13">
        <v>5.7870370370370373E-5</v>
      </c>
      <c r="M37" s="33">
        <v>24</v>
      </c>
      <c r="N37" s="31">
        <v>0.26373626373626374</v>
      </c>
      <c r="O37" s="32">
        <v>3.3089366257427839</v>
      </c>
      <c r="P37" s="31">
        <v>0.87206644470057737</v>
      </c>
      <c r="Q37" s="12">
        <v>0.32849537037037035</v>
      </c>
      <c r="R37" s="12">
        <v>0.28646990740740741</v>
      </c>
      <c r="S37" s="13">
        <v>1.7060185185185185E-2</v>
      </c>
      <c r="T37" s="13">
        <v>4.929398148148148E-2</v>
      </c>
    </row>
    <row r="38" spans="1:20" ht="20.100000000000001" customHeight="1" x14ac:dyDescent="0.4">
      <c r="A38" t="s">
        <v>87</v>
      </c>
      <c r="B38" s="34">
        <v>99</v>
      </c>
      <c r="C38" s="32">
        <v>24.75</v>
      </c>
      <c r="D38" s="32">
        <v>7</v>
      </c>
      <c r="E38" s="13">
        <v>5.9027777777777776E-3</v>
      </c>
      <c r="F38" s="14">
        <v>0.42366898148148147</v>
      </c>
      <c r="G38" s="13">
        <v>4.2824074074074075E-3</v>
      </c>
      <c r="H38" t="s">
        <v>312</v>
      </c>
      <c r="I38" s="13">
        <v>1.5046296296296296E-3</v>
      </c>
      <c r="J38" t="s">
        <v>311</v>
      </c>
      <c r="K38" s="13">
        <v>1.273148148148148E-4</v>
      </c>
      <c r="L38" s="13">
        <v>3.7037037037037035E-4</v>
      </c>
      <c r="M38" s="33">
        <v>33</v>
      </c>
      <c r="N38" s="31">
        <v>0.33333333333333331</v>
      </c>
      <c r="O38" s="32">
        <v>3.6301887597316482</v>
      </c>
      <c r="P38" s="31">
        <v>0.87940024543415385</v>
      </c>
      <c r="Q38" s="12">
        <v>0.32303240740740741</v>
      </c>
      <c r="R38" s="12">
        <v>0.28407407407407409</v>
      </c>
      <c r="S38" s="13">
        <v>2.3356481481481482E-2</v>
      </c>
      <c r="T38" s="13">
        <v>4.9606481481481481E-2</v>
      </c>
    </row>
    <row r="39" spans="1:20" ht="20.100000000000001" customHeight="1" x14ac:dyDescent="0.4">
      <c r="A39" t="s">
        <v>310</v>
      </c>
      <c r="B39" s="34">
        <v>0</v>
      </c>
      <c r="C39" s="32">
        <v>0</v>
      </c>
      <c r="D39" t="s">
        <v>79</v>
      </c>
      <c r="E39" s="13">
        <v>0</v>
      </c>
      <c r="F39" t="s">
        <v>81</v>
      </c>
      <c r="G39" s="13">
        <v>0</v>
      </c>
      <c r="H39" t="s">
        <v>81</v>
      </c>
      <c r="I39" s="13">
        <v>0</v>
      </c>
      <c r="J39" t="s">
        <v>81</v>
      </c>
      <c r="K39" s="13">
        <v>0</v>
      </c>
      <c r="L39" s="13">
        <v>0</v>
      </c>
      <c r="M39" s="33"/>
      <c r="N39" s="31"/>
      <c r="O39" s="32"/>
      <c r="P39" s="31">
        <v>0</v>
      </c>
      <c r="Q39" s="12">
        <v>4.861111111111111E-4</v>
      </c>
      <c r="R39" s="12">
        <v>0</v>
      </c>
      <c r="S39" s="13">
        <v>0</v>
      </c>
      <c r="T39" s="13">
        <v>0</v>
      </c>
    </row>
    <row r="40" spans="1:20" ht="20.100000000000001" customHeight="1" x14ac:dyDescent="0.4">
      <c r="A40" t="s">
        <v>83</v>
      </c>
      <c r="B40" s="34">
        <v>0</v>
      </c>
      <c r="C40" s="32">
        <v>0</v>
      </c>
      <c r="D40" t="s">
        <v>79</v>
      </c>
      <c r="E40" s="13">
        <v>0</v>
      </c>
      <c r="F40" t="s">
        <v>81</v>
      </c>
      <c r="G40" s="13">
        <v>0</v>
      </c>
      <c r="H40" t="s">
        <v>81</v>
      </c>
      <c r="I40" s="13">
        <v>0</v>
      </c>
      <c r="J40" t="s">
        <v>81</v>
      </c>
      <c r="K40" s="13">
        <v>0</v>
      </c>
      <c r="L40" s="13">
        <v>0</v>
      </c>
      <c r="M40" s="33"/>
      <c r="N40" s="31"/>
      <c r="O40" s="32"/>
      <c r="P40" s="31">
        <v>0</v>
      </c>
      <c r="Q40" s="12">
        <v>0.40120370370370373</v>
      </c>
      <c r="R40" s="12">
        <v>0</v>
      </c>
      <c r="S40" s="13">
        <v>0.2860300925925926</v>
      </c>
      <c r="T40" s="13">
        <v>0</v>
      </c>
    </row>
    <row r="41" spans="1:20" ht="20.100000000000001" customHeight="1" x14ac:dyDescent="0.35">
      <c r="A41" s="29" t="s">
        <v>77</v>
      </c>
      <c r="B41" s="30">
        <v>2546</v>
      </c>
      <c r="C41" s="27">
        <v>14.716763005780347</v>
      </c>
      <c r="D41" s="27">
        <v>3.9</v>
      </c>
      <c r="E41" s="24">
        <v>1.0567129629629629E-2</v>
      </c>
      <c r="F41" s="29" t="s">
        <v>309</v>
      </c>
      <c r="G41" s="24">
        <v>9.2939814814814812E-3</v>
      </c>
      <c r="H41" s="29" t="s">
        <v>308</v>
      </c>
      <c r="I41" s="24">
        <v>1.0648148148148149E-3</v>
      </c>
      <c r="J41" s="29" t="s">
        <v>307</v>
      </c>
      <c r="K41" s="24">
        <v>2.0833333333333335E-4</v>
      </c>
      <c r="L41" s="24">
        <v>6.018518518518519E-4</v>
      </c>
      <c r="M41" s="28">
        <v>862</v>
      </c>
      <c r="N41" s="26">
        <v>0.33857030636292224</v>
      </c>
      <c r="O41" s="27">
        <v>2.518384779023954</v>
      </c>
      <c r="P41" s="26">
        <v>0.7438437479714437</v>
      </c>
      <c r="Q41" s="25">
        <v>0.32733796296296297</v>
      </c>
      <c r="R41" s="25">
        <v>0.2434837962962963</v>
      </c>
      <c r="S41" s="24">
        <v>2.78125E-2</v>
      </c>
      <c r="T41" s="24">
        <v>4.1701388888888892E-2</v>
      </c>
    </row>
    <row r="43" spans="1:20" ht="20.100000000000001" customHeight="1" x14ac:dyDescent="0.4">
      <c r="A43" t="s">
        <v>306</v>
      </c>
    </row>
    <row r="46" spans="1:20" ht="20.100000000000001" customHeight="1" x14ac:dyDescent="0.4">
      <c r="F46" s="20">
        <v>23.238356481481482</v>
      </c>
    </row>
    <row r="47" spans="1:20" ht="20.100000000000001" customHeight="1" x14ac:dyDescent="0.4">
      <c r="F47" s="20">
        <f>F46/B41</f>
        <v>9.1273984609118158E-3</v>
      </c>
    </row>
    <row r="48" spans="1:20" ht="20.100000000000001" customHeight="1" x14ac:dyDescent="0.4">
      <c r="F48" s="58">
        <f>F47*86400</f>
        <v>788.60722702278088</v>
      </c>
    </row>
  </sheetData>
  <phoneticPr fontId="6"/>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60D34-E0EF-4852-968B-07A02EC74F2A}">
  <sheetPr codeName="Sheet1"/>
  <dimension ref="A1:T42"/>
  <sheetViews>
    <sheetView zoomScale="85" zoomScaleNormal="85" workbookViewId="0">
      <pane ySplit="1" topLeftCell="A8" activePane="bottomLeft" state="frozen"/>
      <selection activeCell="Q56" sqref="Q56"/>
      <selection pane="bottomLeft" activeCell="G34" sqref="G34"/>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1" t="s">
        <v>148</v>
      </c>
      <c r="B1" s="11" t="s">
        <v>147</v>
      </c>
      <c r="C1" s="11" t="s">
        <v>146</v>
      </c>
      <c r="D1" s="11" t="s">
        <v>145</v>
      </c>
      <c r="E1" s="11" t="s">
        <v>63</v>
      </c>
      <c r="F1" s="11" t="s">
        <v>144</v>
      </c>
      <c r="G1" s="11" t="s">
        <v>65</v>
      </c>
      <c r="H1" s="11" t="s">
        <v>143</v>
      </c>
      <c r="I1" s="11" t="s">
        <v>68</v>
      </c>
      <c r="J1" s="11" t="s">
        <v>142</v>
      </c>
      <c r="K1" s="11" t="s">
        <v>141</v>
      </c>
      <c r="L1" s="11" t="s">
        <v>140</v>
      </c>
      <c r="M1" s="11" t="s">
        <v>139</v>
      </c>
      <c r="N1" s="11" t="s">
        <v>138</v>
      </c>
      <c r="O1" s="11" t="s">
        <v>137</v>
      </c>
      <c r="P1" s="11" t="s">
        <v>136</v>
      </c>
      <c r="Q1" s="11" t="s">
        <v>135</v>
      </c>
      <c r="R1" s="11" t="s">
        <v>134</v>
      </c>
      <c r="S1" s="11" t="s">
        <v>133</v>
      </c>
      <c r="T1" s="11" t="s">
        <v>132</v>
      </c>
    </row>
    <row r="2" spans="1:20" ht="20.100000000000001" customHeight="1" x14ac:dyDescent="0.4">
      <c r="A2" t="s">
        <v>177</v>
      </c>
      <c r="B2" s="34">
        <v>0</v>
      </c>
      <c r="C2" s="32">
        <v>0</v>
      </c>
      <c r="D2" t="s">
        <v>79</v>
      </c>
      <c r="E2" s="13">
        <v>0</v>
      </c>
      <c r="F2" t="s">
        <v>493</v>
      </c>
      <c r="G2" s="13">
        <v>2.3171296296296297E-2</v>
      </c>
      <c r="H2" t="s">
        <v>78</v>
      </c>
      <c r="I2" s="13">
        <v>0</v>
      </c>
      <c r="J2" t="s">
        <v>492</v>
      </c>
      <c r="K2" s="13">
        <v>3.5879629629629629E-4</v>
      </c>
      <c r="L2" s="13">
        <v>3.5879629629629629E-4</v>
      </c>
      <c r="M2" s="33">
        <v>1</v>
      </c>
      <c r="N2" s="31"/>
      <c r="O2" s="32"/>
      <c r="P2" s="31">
        <v>0</v>
      </c>
      <c r="Q2" s="12">
        <v>0.32340277777777776</v>
      </c>
      <c r="R2" s="12">
        <v>0</v>
      </c>
      <c r="S2" s="13">
        <v>3.5636574074074077E-2</v>
      </c>
      <c r="T2" s="13">
        <v>4.6979166666666669E-2</v>
      </c>
    </row>
    <row r="3" spans="1:20" ht="20.100000000000001" customHeight="1" x14ac:dyDescent="0.4">
      <c r="A3" t="s">
        <v>112</v>
      </c>
      <c r="B3" s="34">
        <v>67</v>
      </c>
      <c r="C3" s="32">
        <v>13.4</v>
      </c>
      <c r="D3" s="32">
        <v>2.5</v>
      </c>
      <c r="E3" s="13">
        <v>1.6400462962962964E-2</v>
      </c>
      <c r="F3" t="s">
        <v>491</v>
      </c>
      <c r="G3" s="13">
        <v>1.4768518518518519E-2</v>
      </c>
      <c r="H3" t="s">
        <v>490</v>
      </c>
      <c r="I3" s="13">
        <v>1.25E-3</v>
      </c>
      <c r="J3" t="s">
        <v>489</v>
      </c>
      <c r="K3" s="13">
        <v>3.8194444444444446E-4</v>
      </c>
      <c r="L3" s="13">
        <v>9.4907407407407408E-4</v>
      </c>
      <c r="M3" s="33">
        <v>27</v>
      </c>
      <c r="N3" s="31">
        <v>0.40298507462686567</v>
      </c>
      <c r="O3" s="32">
        <v>1.8294131683981347</v>
      </c>
      <c r="P3" s="31">
        <v>0.93726290972449389</v>
      </c>
      <c r="Q3" s="12">
        <v>0.325625</v>
      </c>
      <c r="R3" s="12">
        <v>0.30519675925925926</v>
      </c>
      <c r="S3" s="13">
        <v>1.4837962962962963E-2</v>
      </c>
      <c r="T3" s="13">
        <v>4.9085648148148149E-2</v>
      </c>
    </row>
    <row r="4" spans="1:20" ht="20.100000000000001" customHeight="1" x14ac:dyDescent="0.4">
      <c r="A4" t="s">
        <v>108</v>
      </c>
      <c r="B4" s="34">
        <v>45</v>
      </c>
      <c r="C4" s="32">
        <v>15</v>
      </c>
      <c r="D4" s="32">
        <v>2.7</v>
      </c>
      <c r="E4" s="13">
        <v>1.5347222222222222E-2</v>
      </c>
      <c r="F4" t="s">
        <v>488</v>
      </c>
      <c r="G4" s="13">
        <v>1.3414351851851853E-2</v>
      </c>
      <c r="H4" t="s">
        <v>487</v>
      </c>
      <c r="I4" s="13">
        <v>1.3310185185185185E-3</v>
      </c>
      <c r="J4" t="s">
        <v>486</v>
      </c>
      <c r="K4" s="13">
        <v>6.018518518518519E-4</v>
      </c>
      <c r="L4" s="13">
        <v>1.0879629629629629E-3</v>
      </c>
      <c r="M4" s="33">
        <v>25</v>
      </c>
      <c r="N4" s="31">
        <v>0.55555555555555558</v>
      </c>
      <c r="O4" s="32">
        <v>2.0483766633909073</v>
      </c>
      <c r="P4" s="31">
        <v>0.92911829950065039</v>
      </c>
      <c r="Q4" s="12">
        <v>0.32840277777777777</v>
      </c>
      <c r="R4" s="12">
        <v>0.30511574074074072</v>
      </c>
      <c r="S4" s="13">
        <v>1.4965277777777777E-2</v>
      </c>
      <c r="T4" s="13">
        <v>4.8888888888888891E-2</v>
      </c>
    </row>
    <row r="5" spans="1:20" ht="20.100000000000001" customHeight="1" x14ac:dyDescent="0.4">
      <c r="A5" t="s">
        <v>174</v>
      </c>
      <c r="B5" s="34">
        <v>10</v>
      </c>
      <c r="C5" s="32">
        <v>10</v>
      </c>
      <c r="D5" s="32">
        <v>2.4</v>
      </c>
      <c r="E5" s="13">
        <v>1.712962962962963E-2</v>
      </c>
      <c r="F5" t="s">
        <v>485</v>
      </c>
      <c r="G5" s="13">
        <v>1.2812499999999999E-2</v>
      </c>
      <c r="H5" t="s">
        <v>484</v>
      </c>
      <c r="I5" s="13">
        <v>3.0324074074074073E-3</v>
      </c>
      <c r="J5" t="s">
        <v>483</v>
      </c>
      <c r="K5" s="13">
        <v>1.2962962962962963E-3</v>
      </c>
      <c r="L5" s="13">
        <v>2.5810185185185185E-3</v>
      </c>
      <c r="M5" s="33">
        <v>5</v>
      </c>
      <c r="N5" s="31">
        <v>0.5</v>
      </c>
      <c r="O5" s="32">
        <v>1.5903557294442656</v>
      </c>
      <c r="P5" s="31">
        <v>0.82564103368400388</v>
      </c>
      <c r="Q5" s="12">
        <v>0.31732638888888887</v>
      </c>
      <c r="R5" s="12">
        <v>0.26199074074074075</v>
      </c>
      <c r="S5" s="13">
        <v>1.7094907407407406E-2</v>
      </c>
      <c r="T5" s="13">
        <v>4.9618055555555554E-2</v>
      </c>
    </row>
    <row r="6" spans="1:20" ht="20.100000000000001" customHeight="1" x14ac:dyDescent="0.4">
      <c r="A6" t="s">
        <v>182</v>
      </c>
      <c r="B6" s="34">
        <v>45</v>
      </c>
      <c r="C6" s="32">
        <v>11.25</v>
      </c>
      <c r="D6" s="32">
        <v>2.9</v>
      </c>
      <c r="E6" s="13">
        <v>1.4212962962962964E-2</v>
      </c>
      <c r="F6" t="s">
        <v>482</v>
      </c>
      <c r="G6" s="13">
        <v>1.2719907407407407E-2</v>
      </c>
      <c r="H6" t="s">
        <v>481</v>
      </c>
      <c r="I6" s="13">
        <v>1.0416666666666667E-3</v>
      </c>
      <c r="J6" t="s">
        <v>480</v>
      </c>
      <c r="K6" s="13">
        <v>4.5138888888888887E-4</v>
      </c>
      <c r="L6" s="13">
        <v>1.1921296296296296E-3</v>
      </c>
      <c r="M6" s="33">
        <v>17</v>
      </c>
      <c r="N6" s="31">
        <v>0.37777777777777777</v>
      </c>
      <c r="O6" s="32">
        <v>1.9660626040450646</v>
      </c>
      <c r="P6" s="31">
        <v>0.73239534893849667</v>
      </c>
      <c r="Q6" s="12">
        <v>0.32553240740740741</v>
      </c>
      <c r="R6" s="12">
        <v>0.23842592592592593</v>
      </c>
      <c r="S6" s="13">
        <v>1.6562500000000001E-2</v>
      </c>
      <c r="T6" s="13">
        <v>4.8541666666666664E-2</v>
      </c>
    </row>
    <row r="7" spans="1:20" ht="20.100000000000001" customHeight="1" x14ac:dyDescent="0.4">
      <c r="A7" t="s">
        <v>98</v>
      </c>
      <c r="B7" s="34">
        <v>42</v>
      </c>
      <c r="C7" s="32">
        <v>14</v>
      </c>
      <c r="D7" s="32">
        <v>2.9</v>
      </c>
      <c r="E7" s="13">
        <v>1.3923611111111111E-2</v>
      </c>
      <c r="F7" t="s">
        <v>479</v>
      </c>
      <c r="G7" s="13">
        <v>1.2604166666666666E-2</v>
      </c>
      <c r="H7" t="s">
        <v>478</v>
      </c>
      <c r="I7" s="13">
        <v>1.1458333333333333E-3</v>
      </c>
      <c r="J7" t="s">
        <v>477</v>
      </c>
      <c r="K7" s="13">
        <v>1.8518518518518518E-4</v>
      </c>
      <c r="L7" s="13">
        <v>5.2083333333333333E-4</v>
      </c>
      <c r="M7" s="33">
        <v>15</v>
      </c>
      <c r="N7" s="31">
        <v>0.35714285714285715</v>
      </c>
      <c r="O7" s="32">
        <v>2.0713790082451022</v>
      </c>
      <c r="P7" s="31">
        <v>0.86220896725863538</v>
      </c>
      <c r="Q7" s="12">
        <v>0.32662037037037039</v>
      </c>
      <c r="R7" s="12">
        <v>0.28162037037037035</v>
      </c>
      <c r="S7" s="13">
        <v>2.1469907407407406E-2</v>
      </c>
      <c r="T7" s="13">
        <v>4.2303240740740738E-2</v>
      </c>
    </row>
    <row r="8" spans="1:20" ht="20.100000000000001" customHeight="1" x14ac:dyDescent="0.4">
      <c r="A8" t="s">
        <v>128</v>
      </c>
      <c r="B8" s="34">
        <v>78</v>
      </c>
      <c r="C8" s="32">
        <v>15.6</v>
      </c>
      <c r="D8" s="32">
        <v>3.3</v>
      </c>
      <c r="E8" s="13">
        <v>1.238425925925926E-2</v>
      </c>
      <c r="F8" t="s">
        <v>476</v>
      </c>
      <c r="G8" s="13">
        <v>1.1782407407407408E-2</v>
      </c>
      <c r="H8" t="s">
        <v>475</v>
      </c>
      <c r="I8" s="13">
        <v>4.861111111111111E-4</v>
      </c>
      <c r="J8" t="s">
        <v>474</v>
      </c>
      <c r="K8" s="13">
        <v>1.1574074074074075E-4</v>
      </c>
      <c r="L8" s="13">
        <v>4.3981481481481481E-4</v>
      </c>
      <c r="M8" s="33">
        <v>20</v>
      </c>
      <c r="N8" s="31">
        <v>0.25641025641025639</v>
      </c>
      <c r="O8" s="32">
        <v>2.1222973067193123</v>
      </c>
      <c r="P8" s="31">
        <v>0.93379679515611047</v>
      </c>
      <c r="Q8" s="12">
        <v>0.32798611111111109</v>
      </c>
      <c r="R8" s="12">
        <v>0.30627314814814816</v>
      </c>
      <c r="S8" s="13">
        <v>1.9872685185185184E-2</v>
      </c>
      <c r="T8" s="13">
        <v>4.8402777777777781E-2</v>
      </c>
    </row>
    <row r="9" spans="1:20" ht="20.100000000000001" customHeight="1" x14ac:dyDescent="0.4">
      <c r="A9" t="s">
        <v>122</v>
      </c>
      <c r="B9" s="34">
        <v>62</v>
      </c>
      <c r="C9" s="32">
        <v>15.5</v>
      </c>
      <c r="D9" s="32">
        <v>3.2</v>
      </c>
      <c r="E9" s="13">
        <v>1.2858796296296297E-2</v>
      </c>
      <c r="F9" t="s">
        <v>473</v>
      </c>
      <c r="G9" s="13">
        <v>1.1493055555555555E-2</v>
      </c>
      <c r="H9" t="s">
        <v>472</v>
      </c>
      <c r="I9" s="13">
        <v>1.238425925925926E-3</v>
      </c>
      <c r="J9" t="s">
        <v>471</v>
      </c>
      <c r="K9" s="13">
        <v>1.3888888888888889E-4</v>
      </c>
      <c r="L9" s="13">
        <v>3.0092592592592595E-4</v>
      </c>
      <c r="M9" s="33">
        <v>29</v>
      </c>
      <c r="N9" s="31">
        <v>0.46774193548387094</v>
      </c>
      <c r="O9" s="32">
        <v>2.0883180777892867</v>
      </c>
      <c r="P9" s="31">
        <v>0.93627673537245615</v>
      </c>
      <c r="Q9" s="12">
        <v>0.33031250000000001</v>
      </c>
      <c r="R9" s="12">
        <v>0.30925925925925923</v>
      </c>
      <c r="S9" s="13">
        <v>1.5821759259259258E-2</v>
      </c>
      <c r="T9" s="13">
        <v>4.8564814814814818E-2</v>
      </c>
    </row>
    <row r="10" spans="1:20" ht="20.100000000000001" customHeight="1" x14ac:dyDescent="0.4">
      <c r="A10" t="s">
        <v>111</v>
      </c>
      <c r="B10" s="34">
        <v>55</v>
      </c>
      <c r="C10" s="32">
        <v>13.75</v>
      </c>
      <c r="D10" s="32">
        <v>3</v>
      </c>
      <c r="E10" s="13">
        <v>1.34375E-2</v>
      </c>
      <c r="F10" t="s">
        <v>470</v>
      </c>
      <c r="G10" s="13">
        <v>1.1412037037037037E-2</v>
      </c>
      <c r="H10" t="s">
        <v>469</v>
      </c>
      <c r="I10" s="13">
        <v>1.724537037037037E-3</v>
      </c>
      <c r="J10" t="s">
        <v>468</v>
      </c>
      <c r="K10" s="13">
        <v>3.0092592592592595E-4</v>
      </c>
      <c r="L10" s="13">
        <v>5.7870370370370367E-4</v>
      </c>
      <c r="M10" s="33">
        <v>28</v>
      </c>
      <c r="N10" s="31">
        <v>0.50909090909090904</v>
      </c>
      <c r="O10" s="32">
        <v>2.0839191505465613</v>
      </c>
      <c r="P10" s="31">
        <v>0.86160293851494307</v>
      </c>
      <c r="Q10" s="12">
        <v>0.31908564814814816</v>
      </c>
      <c r="R10" s="12">
        <v>0.27491898148148147</v>
      </c>
      <c r="S10" s="13">
        <v>1.4664351851851852E-2</v>
      </c>
      <c r="T10" s="13">
        <v>4.971064814814815E-2</v>
      </c>
    </row>
    <row r="11" spans="1:20" ht="20.100000000000001" customHeight="1" x14ac:dyDescent="0.4">
      <c r="A11" t="s">
        <v>116</v>
      </c>
      <c r="B11" s="34">
        <v>24</v>
      </c>
      <c r="C11" s="32">
        <v>12</v>
      </c>
      <c r="D11" s="32">
        <v>3.2</v>
      </c>
      <c r="E11" s="13">
        <v>1.2743055555555556E-2</v>
      </c>
      <c r="F11" t="s">
        <v>467</v>
      </c>
      <c r="G11" s="13">
        <v>1.1296296296296296E-2</v>
      </c>
      <c r="H11" t="s">
        <v>466</v>
      </c>
      <c r="I11" s="13">
        <v>1.4351851851851852E-3</v>
      </c>
      <c r="J11" t="s">
        <v>465</v>
      </c>
      <c r="K11" s="13">
        <v>1.1574074074074073E-5</v>
      </c>
      <c r="L11" s="13">
        <v>1.1574074074074073E-5</v>
      </c>
      <c r="M11" s="33">
        <v>10</v>
      </c>
      <c r="N11" s="31">
        <v>0.41666666666666669</v>
      </c>
      <c r="O11" s="32">
        <v>1.7116930766314096</v>
      </c>
      <c r="P11" s="31">
        <v>0.90841715295165015</v>
      </c>
      <c r="Q11" s="12">
        <v>0.32156249999999997</v>
      </c>
      <c r="R11" s="12">
        <v>0.29210648148148149</v>
      </c>
      <c r="S11" s="13">
        <v>1.9895833333333335E-2</v>
      </c>
      <c r="T11" s="13">
        <v>4.8587962962962965E-2</v>
      </c>
    </row>
    <row r="12" spans="1:20" ht="20.100000000000001" customHeight="1" x14ac:dyDescent="0.4">
      <c r="A12" t="s">
        <v>121</v>
      </c>
      <c r="B12" s="34">
        <v>63</v>
      </c>
      <c r="C12" s="32">
        <v>15.75</v>
      </c>
      <c r="D12" s="32">
        <v>3.3</v>
      </c>
      <c r="E12" s="13">
        <v>1.2256944444444445E-2</v>
      </c>
      <c r="F12" t="s">
        <v>464</v>
      </c>
      <c r="G12" s="13">
        <v>1.1168981481481481E-2</v>
      </c>
      <c r="H12" t="s">
        <v>463</v>
      </c>
      <c r="I12" s="13">
        <v>9.7222222222222219E-4</v>
      </c>
      <c r="J12" t="s">
        <v>462</v>
      </c>
      <c r="K12" s="13">
        <v>1.1574074074074075E-4</v>
      </c>
      <c r="L12" s="13">
        <v>3.0092592592592595E-4</v>
      </c>
      <c r="M12" s="33">
        <v>25</v>
      </c>
      <c r="N12" s="31">
        <v>0.3968253968253968</v>
      </c>
      <c r="O12" s="32">
        <v>2.1812611890620253</v>
      </c>
      <c r="P12" s="31">
        <v>0.8958316493212054</v>
      </c>
      <c r="Q12" s="12">
        <v>0.33584490740740741</v>
      </c>
      <c r="R12" s="12">
        <v>0.30085648148148147</v>
      </c>
      <c r="S12" s="13">
        <v>1.9895833333333335E-2</v>
      </c>
      <c r="T12" s="13">
        <v>4.880787037037037E-2</v>
      </c>
    </row>
    <row r="13" spans="1:20" ht="20.100000000000001" customHeight="1" x14ac:dyDescent="0.4">
      <c r="A13" t="s">
        <v>131</v>
      </c>
      <c r="B13" s="34">
        <v>57</v>
      </c>
      <c r="C13" s="32">
        <v>14.25</v>
      </c>
      <c r="D13" s="32">
        <v>3.4</v>
      </c>
      <c r="E13" s="13">
        <v>1.21875E-2</v>
      </c>
      <c r="F13" t="s">
        <v>461</v>
      </c>
      <c r="G13" s="13">
        <v>1.1157407407407408E-2</v>
      </c>
      <c r="H13" t="s">
        <v>460</v>
      </c>
      <c r="I13" s="13">
        <v>9.3749999999999997E-4</v>
      </c>
      <c r="J13" t="s">
        <v>459</v>
      </c>
      <c r="K13" s="13">
        <v>9.2592592592592588E-5</v>
      </c>
      <c r="L13" s="13">
        <v>2.3148148148148149E-4</v>
      </c>
      <c r="M13" s="33">
        <v>22</v>
      </c>
      <c r="N13" s="31">
        <v>0.38596491228070173</v>
      </c>
      <c r="O13" s="32">
        <v>2.0154806396337999</v>
      </c>
      <c r="P13" s="31">
        <v>0.88754226783809309</v>
      </c>
      <c r="Q13" s="12">
        <v>0.3319212962962963</v>
      </c>
      <c r="R13" s="12">
        <v>0.2945949074074074</v>
      </c>
      <c r="S13" s="13">
        <v>1.6145833333333335E-2</v>
      </c>
      <c r="T13" s="13">
        <v>4.853009259259259E-2</v>
      </c>
    </row>
    <row r="14" spans="1:20" ht="20.100000000000001" customHeight="1" x14ac:dyDescent="0.4">
      <c r="A14" t="s">
        <v>115</v>
      </c>
      <c r="B14" s="34">
        <v>74</v>
      </c>
      <c r="C14" s="32">
        <v>14.8</v>
      </c>
      <c r="D14" s="32">
        <v>3</v>
      </c>
      <c r="E14" s="13">
        <v>1.3645833333333333E-2</v>
      </c>
      <c r="F14" t="s">
        <v>458</v>
      </c>
      <c r="G14" s="13">
        <v>1.1157407407407408E-2</v>
      </c>
      <c r="H14" t="s">
        <v>457</v>
      </c>
      <c r="I14" s="13">
        <v>2.2106481481481482E-3</v>
      </c>
      <c r="J14" t="s">
        <v>456</v>
      </c>
      <c r="K14" s="13">
        <v>2.8935185185185184E-4</v>
      </c>
      <c r="L14" s="13">
        <v>5.4398148148148144E-4</v>
      </c>
      <c r="M14" s="33">
        <v>39</v>
      </c>
      <c r="N14" s="31">
        <v>0.52702702702702697</v>
      </c>
      <c r="O14" s="32">
        <v>2.080325734029933</v>
      </c>
      <c r="P14" s="31">
        <v>0.9062957836618647</v>
      </c>
      <c r="Q14" s="12">
        <v>0.32707175925925924</v>
      </c>
      <c r="R14" s="12">
        <v>0.2964236111111111</v>
      </c>
      <c r="S14" s="13">
        <v>1.8425925925925925E-2</v>
      </c>
      <c r="T14" s="13">
        <v>4.8692129629629627E-2</v>
      </c>
    </row>
    <row r="15" spans="1:20" ht="20.100000000000001" customHeight="1" x14ac:dyDescent="0.4">
      <c r="A15" t="s">
        <v>107</v>
      </c>
      <c r="B15" s="34">
        <v>71</v>
      </c>
      <c r="C15" s="32">
        <v>14.2</v>
      </c>
      <c r="D15" s="32">
        <v>3.4</v>
      </c>
      <c r="E15" s="13">
        <v>1.207175925925926E-2</v>
      </c>
      <c r="F15" t="s">
        <v>455</v>
      </c>
      <c r="G15" s="13">
        <v>1.1134259259259259E-2</v>
      </c>
      <c r="H15" t="s">
        <v>454</v>
      </c>
      <c r="I15" s="13">
        <v>7.291666666666667E-4</v>
      </c>
      <c r="J15" t="s">
        <v>453</v>
      </c>
      <c r="K15" s="13">
        <v>2.0833333333333335E-4</v>
      </c>
      <c r="L15" s="13">
        <v>6.2500000000000001E-4</v>
      </c>
      <c r="M15" s="33">
        <v>24</v>
      </c>
      <c r="N15" s="31">
        <v>0.3380281690140845</v>
      </c>
      <c r="O15" s="32">
        <v>2.1148023255544568</v>
      </c>
      <c r="P15" s="31">
        <v>0.8977737021129889</v>
      </c>
      <c r="Q15" s="12">
        <v>0.31163194444444442</v>
      </c>
      <c r="R15" s="12">
        <v>0.27976851851851853</v>
      </c>
      <c r="S15" s="13">
        <v>2.537037037037037E-2</v>
      </c>
      <c r="T15" s="13">
        <v>4.3576388888888887E-2</v>
      </c>
    </row>
    <row r="16" spans="1:20" ht="20.100000000000001" customHeight="1" x14ac:dyDescent="0.4">
      <c r="A16" t="s">
        <v>129</v>
      </c>
      <c r="B16" s="34">
        <v>77</v>
      </c>
      <c r="C16" s="32">
        <v>15.4</v>
      </c>
      <c r="D16" s="32">
        <v>3.3</v>
      </c>
      <c r="E16" s="13">
        <v>1.2361111111111111E-2</v>
      </c>
      <c r="F16" t="s">
        <v>452</v>
      </c>
      <c r="G16" s="13">
        <v>1.0983796296296297E-2</v>
      </c>
      <c r="H16" t="s">
        <v>451</v>
      </c>
      <c r="I16" s="13">
        <v>1.2731481481481483E-3</v>
      </c>
      <c r="J16" t="s">
        <v>433</v>
      </c>
      <c r="K16" s="13">
        <v>1.0416666666666667E-4</v>
      </c>
      <c r="L16" s="13">
        <v>3.0092592592592595E-4</v>
      </c>
      <c r="M16" s="33">
        <v>27</v>
      </c>
      <c r="N16" s="31">
        <v>0.35064935064935066</v>
      </c>
      <c r="O16" s="32">
        <v>2.1202284247827166</v>
      </c>
      <c r="P16" s="31">
        <v>0.9338972310123389</v>
      </c>
      <c r="Q16" s="12">
        <v>0.32406249999999998</v>
      </c>
      <c r="R16" s="12">
        <v>0.3026388888888889</v>
      </c>
      <c r="S16" s="13">
        <v>1.3506944444444445E-2</v>
      </c>
      <c r="T16" s="13">
        <v>4.866898148148148E-2</v>
      </c>
    </row>
    <row r="17" spans="1:20" ht="20.100000000000001" customHeight="1" x14ac:dyDescent="0.4">
      <c r="A17" t="s">
        <v>175</v>
      </c>
      <c r="B17" s="34">
        <v>57</v>
      </c>
      <c r="C17" s="32">
        <v>11.4</v>
      </c>
      <c r="D17" s="32">
        <v>2.9</v>
      </c>
      <c r="E17" s="13">
        <v>1.4143518518518519E-2</v>
      </c>
      <c r="F17" t="s">
        <v>450</v>
      </c>
      <c r="G17" s="13">
        <v>1.0520833333333333E-2</v>
      </c>
      <c r="H17" t="s">
        <v>449</v>
      </c>
      <c r="I17" s="13">
        <v>2.2685185185185187E-3</v>
      </c>
      <c r="J17" t="s">
        <v>448</v>
      </c>
      <c r="K17" s="13">
        <v>1.3657407407407407E-3</v>
      </c>
      <c r="L17" s="13">
        <v>2.5925925925925925E-3</v>
      </c>
      <c r="M17" s="33">
        <v>30</v>
      </c>
      <c r="N17" s="31">
        <v>0.52631578947368418</v>
      </c>
      <c r="O17" s="32">
        <v>2.0024379779966806</v>
      </c>
      <c r="P17" s="31">
        <v>0.75197573344192981</v>
      </c>
      <c r="Q17" s="12">
        <v>0.31545138888888891</v>
      </c>
      <c r="R17" s="12">
        <v>0.23721064814814816</v>
      </c>
      <c r="S17" s="13">
        <v>2.3472222222222221E-2</v>
      </c>
      <c r="T17" s="13">
        <v>0.05</v>
      </c>
    </row>
    <row r="18" spans="1:20" ht="20.100000000000001" customHeight="1" x14ac:dyDescent="0.4">
      <c r="A18" t="s">
        <v>126</v>
      </c>
      <c r="B18" s="34">
        <v>62</v>
      </c>
      <c r="C18" s="32">
        <v>12.4</v>
      </c>
      <c r="D18" s="32">
        <v>3.4</v>
      </c>
      <c r="E18" s="13">
        <v>1.1979166666666667E-2</v>
      </c>
      <c r="F18" t="s">
        <v>447</v>
      </c>
      <c r="G18" s="13">
        <v>1.0486111111111111E-2</v>
      </c>
      <c r="H18" t="s">
        <v>446</v>
      </c>
      <c r="I18" s="13">
        <v>1.3425925925925925E-3</v>
      </c>
      <c r="J18" t="s">
        <v>445</v>
      </c>
      <c r="K18" s="13">
        <v>1.5046296296296297E-4</v>
      </c>
      <c r="L18" s="13">
        <v>4.7453703703703704E-4</v>
      </c>
      <c r="M18" s="33">
        <v>20</v>
      </c>
      <c r="N18" s="31">
        <v>0.32258064516129031</v>
      </c>
      <c r="O18" s="32">
        <v>2.2345855495559692</v>
      </c>
      <c r="P18" s="31">
        <v>0.70661472031378336</v>
      </c>
      <c r="Q18" s="12">
        <v>0.32721064814814815</v>
      </c>
      <c r="R18" s="12">
        <v>0.23121527777777778</v>
      </c>
      <c r="S18" s="13">
        <v>2.6018518518518517E-2</v>
      </c>
      <c r="T18" s="13">
        <v>4.9826388888888892E-2</v>
      </c>
    </row>
    <row r="19" spans="1:20" ht="20.100000000000001" customHeight="1" x14ac:dyDescent="0.4">
      <c r="A19" t="s">
        <v>110</v>
      </c>
      <c r="B19" s="34">
        <v>78</v>
      </c>
      <c r="C19" s="32">
        <v>15.6</v>
      </c>
      <c r="D19" s="32">
        <v>3.6</v>
      </c>
      <c r="E19" s="13">
        <v>1.1516203703703704E-2</v>
      </c>
      <c r="F19" t="s">
        <v>444</v>
      </c>
      <c r="G19" s="13">
        <v>1.0347222222222223E-2</v>
      </c>
      <c r="H19" t="s">
        <v>443</v>
      </c>
      <c r="I19" s="13">
        <v>8.1018518518518516E-4</v>
      </c>
      <c r="J19" t="s">
        <v>442</v>
      </c>
      <c r="K19" s="13">
        <v>3.7037037037037035E-4</v>
      </c>
      <c r="L19" s="13">
        <v>7.1759259259259259E-4</v>
      </c>
      <c r="M19" s="33">
        <v>40</v>
      </c>
      <c r="N19" s="31">
        <v>0.51282051282051277</v>
      </c>
      <c r="O19" s="32">
        <v>2.3113014748465743</v>
      </c>
      <c r="P19" s="31">
        <v>0.87588475792739939</v>
      </c>
      <c r="Q19" s="12">
        <v>0.3210763888888889</v>
      </c>
      <c r="R19" s="12">
        <v>0.28122685185185187</v>
      </c>
      <c r="S19" s="13">
        <v>1.9108796296296297E-2</v>
      </c>
      <c r="T19" s="13">
        <v>4.9027777777777781E-2</v>
      </c>
    </row>
    <row r="20" spans="1:20" ht="20.100000000000001" customHeight="1" x14ac:dyDescent="0.4">
      <c r="A20" t="s">
        <v>176</v>
      </c>
      <c r="B20" s="34">
        <v>15</v>
      </c>
      <c r="C20" s="32">
        <v>7.5</v>
      </c>
      <c r="D20" s="32">
        <v>3.9</v>
      </c>
      <c r="E20" s="13">
        <v>1.0497685185185185E-2</v>
      </c>
      <c r="F20" t="s">
        <v>441</v>
      </c>
      <c r="G20" s="13">
        <v>1.0173611111111111E-2</v>
      </c>
      <c r="H20" t="s">
        <v>440</v>
      </c>
      <c r="I20" s="13">
        <v>2.5462962962962961E-4</v>
      </c>
      <c r="J20" t="s">
        <v>439</v>
      </c>
      <c r="K20" s="13">
        <v>6.9444444444444444E-5</v>
      </c>
      <c r="L20" s="13">
        <v>1.0069444444444444E-3</v>
      </c>
      <c r="M20" s="33">
        <v>1</v>
      </c>
      <c r="N20" s="31">
        <v>6.6666666666666666E-2</v>
      </c>
      <c r="O20" s="32">
        <v>1.9582816383245292</v>
      </c>
      <c r="P20" s="31">
        <v>0.49874495319363887</v>
      </c>
      <c r="Q20" s="12">
        <v>0.31996527777777778</v>
      </c>
      <c r="R20" s="12">
        <v>0.15958333333333333</v>
      </c>
      <c r="S20" s="13">
        <v>1.7627314814814814E-2</v>
      </c>
      <c r="T20" s="13">
        <v>4.642361111111111E-2</v>
      </c>
    </row>
    <row r="21" spans="1:20" ht="20.100000000000001" customHeight="1" x14ac:dyDescent="0.4">
      <c r="A21" t="s">
        <v>118</v>
      </c>
      <c r="B21" s="34">
        <v>78</v>
      </c>
      <c r="C21" s="32">
        <v>15.6</v>
      </c>
      <c r="D21" s="32">
        <v>3.6</v>
      </c>
      <c r="E21" s="13">
        <v>1.1458333333333333E-2</v>
      </c>
      <c r="F21" t="s">
        <v>438</v>
      </c>
      <c r="G21" s="13">
        <v>9.9421296296296289E-3</v>
      </c>
      <c r="H21" t="s">
        <v>437</v>
      </c>
      <c r="I21" s="13">
        <v>1.2731481481481483E-3</v>
      </c>
      <c r="J21" t="s">
        <v>436</v>
      </c>
      <c r="K21" s="13">
        <v>2.4305555555555555E-4</v>
      </c>
      <c r="L21" s="13">
        <v>8.6805555555555551E-4</v>
      </c>
      <c r="M21" s="33">
        <v>22</v>
      </c>
      <c r="N21" s="31">
        <v>0.28205128205128205</v>
      </c>
      <c r="O21" s="32">
        <v>2.2573173074844566</v>
      </c>
      <c r="P21" s="31">
        <v>0.86749157440648061</v>
      </c>
      <c r="Q21" s="12">
        <v>0.33193287037037039</v>
      </c>
      <c r="R21" s="12">
        <v>0.28795138888888888</v>
      </c>
      <c r="S21" s="13">
        <v>1.2604166666666666E-2</v>
      </c>
      <c r="T21" s="13">
        <v>4.9201388888888892E-2</v>
      </c>
    </row>
    <row r="22" spans="1:20" ht="20.100000000000001" customHeight="1" x14ac:dyDescent="0.4">
      <c r="A22" t="s">
        <v>130</v>
      </c>
      <c r="B22" s="34">
        <v>79</v>
      </c>
      <c r="C22" s="32">
        <v>15.8</v>
      </c>
      <c r="D22" s="32">
        <v>3.8</v>
      </c>
      <c r="E22" s="13">
        <v>1.0960648148148148E-2</v>
      </c>
      <c r="F22" t="s">
        <v>435</v>
      </c>
      <c r="G22" s="13">
        <v>9.8495370370370369E-3</v>
      </c>
      <c r="H22" t="s">
        <v>434</v>
      </c>
      <c r="I22" s="13">
        <v>1.0069444444444444E-3</v>
      </c>
      <c r="J22" t="s">
        <v>433</v>
      </c>
      <c r="K22" s="13">
        <v>1.0416666666666667E-4</v>
      </c>
      <c r="L22" s="13">
        <v>2.3148148148148149E-4</v>
      </c>
      <c r="M22" s="33">
        <v>34</v>
      </c>
      <c r="N22" s="31">
        <v>0.43037974683544306</v>
      </c>
      <c r="O22" s="32">
        <v>2.2565779425552224</v>
      </c>
      <c r="P22" s="31">
        <v>0.93463934190330433</v>
      </c>
      <c r="Q22" s="12">
        <v>0.31214120370370368</v>
      </c>
      <c r="R22" s="12">
        <v>0.29173611111111108</v>
      </c>
      <c r="S22" s="13">
        <v>1.8425925925925925E-2</v>
      </c>
      <c r="T22" s="13">
        <v>4.9386574074074076E-2</v>
      </c>
    </row>
    <row r="23" spans="1:20" ht="20.100000000000001" customHeight="1" x14ac:dyDescent="0.4">
      <c r="A23" t="s">
        <v>104</v>
      </c>
      <c r="B23" s="34">
        <v>53</v>
      </c>
      <c r="C23" s="32">
        <v>17.666666666666668</v>
      </c>
      <c r="D23" s="32">
        <v>4</v>
      </c>
      <c r="E23" s="13">
        <v>1.0243055555555556E-2</v>
      </c>
      <c r="F23" t="s">
        <v>432</v>
      </c>
      <c r="G23" s="13">
        <v>9.479166666666667E-3</v>
      </c>
      <c r="H23" t="s">
        <v>431</v>
      </c>
      <c r="I23" s="13">
        <v>6.3657407407407413E-4</v>
      </c>
      <c r="J23" t="s">
        <v>430</v>
      </c>
      <c r="K23" s="13">
        <v>1.273148148148148E-4</v>
      </c>
      <c r="L23" s="13">
        <v>5.4398148148148144E-4</v>
      </c>
      <c r="M23" s="33">
        <v>12</v>
      </c>
      <c r="N23" s="31">
        <v>0.22641509433962265</v>
      </c>
      <c r="O23" s="32">
        <v>2.5469592950251618</v>
      </c>
      <c r="P23" s="31">
        <v>0.9066562392065608</v>
      </c>
      <c r="Q23" s="12">
        <v>0.31877314814814817</v>
      </c>
      <c r="R23" s="12">
        <v>0.28901620370370368</v>
      </c>
      <c r="S23" s="13">
        <v>1.8437499999999999E-2</v>
      </c>
      <c r="T23" s="13">
        <v>4.9131944444444443E-2</v>
      </c>
    </row>
    <row r="24" spans="1:20" ht="20.100000000000001" customHeight="1" x14ac:dyDescent="0.4">
      <c r="A24" t="s">
        <v>119</v>
      </c>
      <c r="B24" s="34">
        <v>90</v>
      </c>
      <c r="C24" s="32">
        <v>18</v>
      </c>
      <c r="D24" s="32">
        <v>4</v>
      </c>
      <c r="E24" s="13">
        <v>1.0335648148148148E-2</v>
      </c>
      <c r="F24" t="s">
        <v>429</v>
      </c>
      <c r="G24" s="13">
        <v>9.432870370370371E-3</v>
      </c>
      <c r="H24" t="s">
        <v>428</v>
      </c>
      <c r="I24" s="13">
        <v>8.7962962962962962E-4</v>
      </c>
      <c r="J24" t="s">
        <v>427</v>
      </c>
      <c r="K24" s="13">
        <v>3.4722222222222222E-5</v>
      </c>
      <c r="L24" s="13">
        <v>1.0416666666666667E-4</v>
      </c>
      <c r="M24" s="33">
        <v>27</v>
      </c>
      <c r="N24" s="31">
        <v>0.3</v>
      </c>
      <c r="O24" s="32">
        <v>2.4964952558384064</v>
      </c>
      <c r="P24" s="31">
        <v>0.90639454089624116</v>
      </c>
      <c r="Q24" s="12">
        <v>0.33144675925925926</v>
      </c>
      <c r="R24" s="12">
        <v>0.30041666666666667</v>
      </c>
      <c r="S24" s="13">
        <v>1.324074074074074E-2</v>
      </c>
      <c r="T24" s="13">
        <v>4.8159722222222222E-2</v>
      </c>
    </row>
    <row r="25" spans="1:20" ht="20.100000000000001" customHeight="1" x14ac:dyDescent="0.4">
      <c r="A25" t="s">
        <v>80</v>
      </c>
      <c r="B25" s="34">
        <v>39</v>
      </c>
      <c r="C25" s="32">
        <v>7.8</v>
      </c>
      <c r="D25" s="32">
        <v>3.8</v>
      </c>
      <c r="E25" s="13">
        <v>1.0868055555555556E-2</v>
      </c>
      <c r="F25" t="s">
        <v>426</v>
      </c>
      <c r="G25" s="13">
        <v>9.3865740740740732E-3</v>
      </c>
      <c r="H25" t="s">
        <v>425</v>
      </c>
      <c r="I25" s="13">
        <v>1.3310185185185185E-3</v>
      </c>
      <c r="J25" t="s">
        <v>424</v>
      </c>
      <c r="K25" s="13">
        <v>1.5046296296296297E-4</v>
      </c>
      <c r="L25" s="13">
        <v>6.4814814814814813E-4</v>
      </c>
      <c r="M25" s="33">
        <v>9</v>
      </c>
      <c r="N25" s="31">
        <v>0.23076923076923078</v>
      </c>
      <c r="O25" s="32">
        <v>2.5617476519822024</v>
      </c>
      <c r="P25" s="31">
        <v>0.39067976480660205</v>
      </c>
      <c r="Q25" s="12">
        <v>0.32473379629629628</v>
      </c>
      <c r="R25" s="12">
        <v>0.12686342592592592</v>
      </c>
      <c r="S25" s="13">
        <v>1.4756944444444444E-2</v>
      </c>
      <c r="T25" s="13">
        <v>4.8495370370370369E-2</v>
      </c>
    </row>
    <row r="26" spans="1:20" ht="20.100000000000001" customHeight="1" x14ac:dyDescent="0.4">
      <c r="A26" t="s">
        <v>96</v>
      </c>
      <c r="B26" s="34">
        <v>67</v>
      </c>
      <c r="C26" s="32">
        <v>13.4</v>
      </c>
      <c r="D26" s="32">
        <v>4.0999999999999996</v>
      </c>
      <c r="E26" s="13">
        <v>1.0104166666666666E-2</v>
      </c>
      <c r="F26" t="s">
        <v>423</v>
      </c>
      <c r="G26" s="13">
        <v>8.7962962962962968E-3</v>
      </c>
      <c r="H26" t="s">
        <v>422</v>
      </c>
      <c r="I26" s="13">
        <v>1.1921296296296296E-3</v>
      </c>
      <c r="J26" t="s">
        <v>421</v>
      </c>
      <c r="K26" s="13">
        <v>1.1574074074074075E-4</v>
      </c>
      <c r="L26" s="13">
        <v>4.0509259259259258E-4</v>
      </c>
      <c r="M26" s="33">
        <v>19</v>
      </c>
      <c r="N26" s="31">
        <v>0.28358208955223879</v>
      </c>
      <c r="O26" s="32">
        <v>2.4849539489714711</v>
      </c>
      <c r="P26" s="31">
        <v>0.69804095956441115</v>
      </c>
      <c r="Q26" s="12">
        <v>0.32187500000000002</v>
      </c>
      <c r="R26" s="12">
        <v>0.22468750000000001</v>
      </c>
      <c r="S26" s="13">
        <v>1.7083333333333332E-2</v>
      </c>
      <c r="T26" s="13">
        <v>4.866898148148148E-2</v>
      </c>
    </row>
    <row r="27" spans="1:20" ht="20.100000000000001" customHeight="1" x14ac:dyDescent="0.4">
      <c r="A27" t="s">
        <v>105</v>
      </c>
      <c r="B27" s="34">
        <v>95</v>
      </c>
      <c r="C27" s="32">
        <v>19</v>
      </c>
      <c r="D27" s="32">
        <v>4.3</v>
      </c>
      <c r="E27" s="13">
        <v>9.5023148148148141E-3</v>
      </c>
      <c r="F27" t="s">
        <v>420</v>
      </c>
      <c r="G27" s="13">
        <v>8.6342592592592599E-3</v>
      </c>
      <c r="H27" t="s">
        <v>419</v>
      </c>
      <c r="I27" s="13">
        <v>7.9861111111111116E-4</v>
      </c>
      <c r="J27" t="s">
        <v>418</v>
      </c>
      <c r="K27" s="13">
        <v>8.1018518518518516E-5</v>
      </c>
      <c r="L27" s="13">
        <v>1.9675925925925926E-4</v>
      </c>
      <c r="M27" s="33">
        <v>37</v>
      </c>
      <c r="N27" s="31">
        <v>0.38947368421052631</v>
      </c>
      <c r="O27" s="32">
        <v>2.6336887152283492</v>
      </c>
      <c r="P27" s="31">
        <v>0.93152002937573086</v>
      </c>
      <c r="Q27" s="12">
        <v>0.32268518518518519</v>
      </c>
      <c r="R27" s="12">
        <v>0.3005902777777778</v>
      </c>
      <c r="S27" s="13">
        <v>1.7025462962962964E-2</v>
      </c>
      <c r="T27" s="13">
        <v>4.9513888888888892E-2</v>
      </c>
    </row>
    <row r="28" spans="1:20" ht="20.100000000000001" customHeight="1" x14ac:dyDescent="0.4">
      <c r="A28" t="s">
        <v>97</v>
      </c>
      <c r="B28" s="34">
        <v>95</v>
      </c>
      <c r="C28" s="32">
        <v>19</v>
      </c>
      <c r="D28" s="32">
        <v>4.3</v>
      </c>
      <c r="E28" s="13">
        <v>9.571759259259259E-3</v>
      </c>
      <c r="F28" t="s">
        <v>417</v>
      </c>
      <c r="G28" s="13">
        <v>8.3564814814814821E-3</v>
      </c>
      <c r="H28" t="s">
        <v>416</v>
      </c>
      <c r="I28" s="13">
        <v>1.0185185185185184E-3</v>
      </c>
      <c r="J28" t="s">
        <v>415</v>
      </c>
      <c r="K28" s="13">
        <v>1.9675925925925926E-4</v>
      </c>
      <c r="L28" s="13">
        <v>6.018518518518519E-4</v>
      </c>
      <c r="M28" s="33">
        <v>31</v>
      </c>
      <c r="N28" s="31">
        <v>0.32631578947368423</v>
      </c>
      <c r="O28" s="32">
        <v>2.69627285688447</v>
      </c>
      <c r="P28" s="31">
        <v>0.92836850160865569</v>
      </c>
      <c r="Q28" s="12">
        <v>0.31627314814814816</v>
      </c>
      <c r="R28" s="12">
        <v>0.2936111111111111</v>
      </c>
      <c r="S28" s="13">
        <v>2.5127314814814814E-2</v>
      </c>
      <c r="T28" s="13">
        <v>5.0057870370370371E-2</v>
      </c>
    </row>
    <row r="29" spans="1:20" ht="20.100000000000001" customHeight="1" x14ac:dyDescent="0.4">
      <c r="A29" t="s">
        <v>89</v>
      </c>
      <c r="B29" s="34">
        <v>92</v>
      </c>
      <c r="C29" s="32">
        <v>18.399999999999999</v>
      </c>
      <c r="D29" s="32">
        <v>4.8</v>
      </c>
      <c r="E29" s="13">
        <v>8.6574074074074071E-3</v>
      </c>
      <c r="F29" t="s">
        <v>414</v>
      </c>
      <c r="G29" s="13">
        <v>7.3842592592592597E-3</v>
      </c>
      <c r="H29" t="s">
        <v>413</v>
      </c>
      <c r="I29" s="13">
        <v>1.2268518518518518E-3</v>
      </c>
      <c r="J29" t="s">
        <v>412</v>
      </c>
      <c r="K29" s="13">
        <v>4.6296296296296294E-5</v>
      </c>
      <c r="L29" s="13">
        <v>3.8194444444444446E-4</v>
      </c>
      <c r="M29" s="33">
        <v>11</v>
      </c>
      <c r="N29" s="31">
        <v>0.11956521739130435</v>
      </c>
      <c r="O29" s="32">
        <v>2.60482913457344</v>
      </c>
      <c r="P29" s="31">
        <v>0.92031858016373713</v>
      </c>
      <c r="Q29" s="12">
        <v>0.31980324074074074</v>
      </c>
      <c r="R29" s="12">
        <v>0.29432870370370373</v>
      </c>
      <c r="S29" s="13">
        <v>2.0347222222222221E-2</v>
      </c>
      <c r="T29" s="13">
        <v>4.2129629629629628E-2</v>
      </c>
    </row>
    <row r="30" spans="1:20" ht="20.100000000000001" customHeight="1" x14ac:dyDescent="0.4">
      <c r="A30" t="s">
        <v>94</v>
      </c>
      <c r="B30" s="34">
        <v>92</v>
      </c>
      <c r="C30" s="32">
        <v>18.399999999999999</v>
      </c>
      <c r="D30" s="32">
        <v>4.9000000000000004</v>
      </c>
      <c r="E30" s="13">
        <v>8.3680555555555557E-3</v>
      </c>
      <c r="F30" t="s">
        <v>411</v>
      </c>
      <c r="G30" s="13">
        <v>7.3726851851851852E-3</v>
      </c>
      <c r="H30" t="s">
        <v>410</v>
      </c>
      <c r="I30" s="13">
        <v>7.8703703703703705E-4</v>
      </c>
      <c r="J30" t="s">
        <v>409</v>
      </c>
      <c r="K30" s="13">
        <v>2.199074074074074E-4</v>
      </c>
      <c r="L30" s="13">
        <v>5.5555555555555556E-4</v>
      </c>
      <c r="M30" s="33">
        <v>36</v>
      </c>
      <c r="N30" s="31">
        <v>0.39130434782608697</v>
      </c>
      <c r="O30" s="32">
        <v>2.5860623513687599</v>
      </c>
      <c r="P30" s="31">
        <v>0.92225831633534283</v>
      </c>
      <c r="Q30" s="12">
        <v>0.32144675925925925</v>
      </c>
      <c r="R30" s="12">
        <v>0.29645833333333332</v>
      </c>
      <c r="S30" s="13">
        <v>1.5625E-2</v>
      </c>
      <c r="T30" s="13">
        <v>4.8194444444444443E-2</v>
      </c>
    </row>
    <row r="31" spans="1:20" ht="20.100000000000001" customHeight="1" x14ac:dyDescent="0.4">
      <c r="A31" t="s">
        <v>95</v>
      </c>
      <c r="B31" s="34">
        <v>106</v>
      </c>
      <c r="C31" s="32">
        <v>21.2</v>
      </c>
      <c r="D31" s="32">
        <v>5.4</v>
      </c>
      <c r="E31" s="13">
        <v>7.6273148148148151E-3</v>
      </c>
      <c r="F31" t="s">
        <v>408</v>
      </c>
      <c r="G31" s="13">
        <v>7.083333333333333E-3</v>
      </c>
      <c r="H31" t="s">
        <v>407</v>
      </c>
      <c r="I31" s="13">
        <v>4.9768518518518521E-4</v>
      </c>
      <c r="J31" t="s">
        <v>406</v>
      </c>
      <c r="K31" s="13">
        <v>4.6296296296296294E-5</v>
      </c>
      <c r="L31" s="13">
        <v>1.5046296296296297E-4</v>
      </c>
      <c r="M31" s="33">
        <v>35</v>
      </c>
      <c r="N31" s="31">
        <v>0.330188679245283</v>
      </c>
      <c r="O31" s="32">
        <v>2.8784936028308388</v>
      </c>
      <c r="P31" s="31">
        <v>0.94604361800134495</v>
      </c>
      <c r="Q31" s="12">
        <v>0.32437500000000002</v>
      </c>
      <c r="R31" s="12">
        <v>0.30687500000000001</v>
      </c>
      <c r="S31" s="13">
        <v>1.2083333333333333E-2</v>
      </c>
      <c r="T31" s="13">
        <v>4.7708333333333332E-2</v>
      </c>
    </row>
    <row r="32" spans="1:20" ht="20.100000000000001" customHeight="1" x14ac:dyDescent="0.4">
      <c r="A32" t="s">
        <v>117</v>
      </c>
      <c r="B32" s="34">
        <v>48</v>
      </c>
      <c r="C32" s="32">
        <v>12</v>
      </c>
      <c r="D32" s="32">
        <v>5</v>
      </c>
      <c r="E32" s="13">
        <v>8.3101851851851843E-3</v>
      </c>
      <c r="F32" t="s">
        <v>405</v>
      </c>
      <c r="G32" s="13">
        <v>7.037037037037037E-3</v>
      </c>
      <c r="H32" t="s">
        <v>404</v>
      </c>
      <c r="I32" s="13">
        <v>1.1574074074074073E-3</v>
      </c>
      <c r="J32" t="s">
        <v>403</v>
      </c>
      <c r="K32" s="13">
        <v>1.1574074074074075E-4</v>
      </c>
      <c r="L32" s="13">
        <v>3.9351851851851852E-4</v>
      </c>
      <c r="M32" s="33">
        <v>14</v>
      </c>
      <c r="N32" s="31">
        <v>0.29166666666666669</v>
      </c>
      <c r="O32" s="32">
        <v>3.4645086947740173</v>
      </c>
      <c r="P32" s="31">
        <v>0.44043861245576932</v>
      </c>
      <c r="Q32" s="12">
        <v>0.3276736111111111</v>
      </c>
      <c r="R32" s="12">
        <v>0.14431712962962964</v>
      </c>
      <c r="S32" s="13">
        <v>1.6250000000000001E-2</v>
      </c>
      <c r="T32" s="13">
        <v>4.821759259259259E-2</v>
      </c>
    </row>
    <row r="33" spans="1:20" ht="20.100000000000001" customHeight="1" x14ac:dyDescent="0.4">
      <c r="A33" t="s">
        <v>109</v>
      </c>
      <c r="B33" s="34">
        <v>97</v>
      </c>
      <c r="C33" s="32">
        <v>19.399999999999999</v>
      </c>
      <c r="D33" s="32">
        <v>5.3</v>
      </c>
      <c r="E33" s="13">
        <v>7.8240740740740736E-3</v>
      </c>
      <c r="F33" t="s">
        <v>402</v>
      </c>
      <c r="G33" s="13">
        <v>6.8634259259259256E-3</v>
      </c>
      <c r="H33" t="s">
        <v>401</v>
      </c>
      <c r="I33" s="13">
        <v>7.9861111111111116E-4</v>
      </c>
      <c r="J33" t="s">
        <v>400</v>
      </c>
      <c r="K33" s="13">
        <v>1.6203703703703703E-4</v>
      </c>
      <c r="L33" s="13">
        <v>3.5879629629629629E-4</v>
      </c>
      <c r="M33" s="33">
        <v>43</v>
      </c>
      <c r="N33" s="31">
        <v>0.44329896907216493</v>
      </c>
      <c r="O33" s="32">
        <v>2.7085865684666999</v>
      </c>
      <c r="P33" s="31">
        <v>0.92623908272915423</v>
      </c>
      <c r="Q33" s="12">
        <v>0.32219907407407405</v>
      </c>
      <c r="R33" s="12">
        <v>0.29843750000000002</v>
      </c>
      <c r="S33" s="13">
        <v>2.7534722222222221E-2</v>
      </c>
      <c r="T33" s="13">
        <v>5.0277777777777775E-2</v>
      </c>
    </row>
    <row r="34" spans="1:20" ht="20.100000000000001" customHeight="1" x14ac:dyDescent="0.4">
      <c r="A34" t="s">
        <v>100</v>
      </c>
      <c r="B34" s="34">
        <v>58</v>
      </c>
      <c r="C34" s="32">
        <v>14.5</v>
      </c>
      <c r="D34" s="32">
        <v>5.0999999999999996</v>
      </c>
      <c r="E34" s="13">
        <v>8.1365740740740738E-3</v>
      </c>
      <c r="F34" t="s">
        <v>399</v>
      </c>
      <c r="G34" s="13">
        <v>6.5856481481481478E-3</v>
      </c>
      <c r="H34" t="s">
        <v>398</v>
      </c>
      <c r="I34" s="13">
        <v>1.4583333333333334E-3</v>
      </c>
      <c r="J34" t="s">
        <v>192</v>
      </c>
      <c r="K34" s="13">
        <v>9.2592592592592588E-5</v>
      </c>
      <c r="L34" s="13">
        <v>2.4305555555555555E-4</v>
      </c>
      <c r="M34" s="33">
        <v>21</v>
      </c>
      <c r="N34" s="31">
        <v>0.36206896551724138</v>
      </c>
      <c r="O34" s="32">
        <v>2.5598395912318677</v>
      </c>
      <c r="P34" s="31">
        <v>0.75115505328554599</v>
      </c>
      <c r="Q34" s="12">
        <v>0.31420138888888888</v>
      </c>
      <c r="R34" s="12">
        <v>0.23601851851851852</v>
      </c>
      <c r="S34" s="13">
        <v>1.8333333333333333E-2</v>
      </c>
      <c r="T34" s="13">
        <v>4.7627314814814817E-2</v>
      </c>
    </row>
    <row r="35" spans="1:20" ht="20.100000000000001" customHeight="1" x14ac:dyDescent="0.4">
      <c r="A35" t="s">
        <v>85</v>
      </c>
      <c r="B35" s="34">
        <v>86</v>
      </c>
      <c r="C35" s="32">
        <v>21.5</v>
      </c>
      <c r="D35" s="32">
        <v>6.4</v>
      </c>
      <c r="E35" s="13">
        <v>6.4467592592592588E-3</v>
      </c>
      <c r="F35" t="s">
        <v>397</v>
      </c>
      <c r="G35" s="13">
        <v>5.6481481481481478E-3</v>
      </c>
      <c r="H35" t="s">
        <v>396</v>
      </c>
      <c r="I35" s="13">
        <v>7.6388888888888893E-4</v>
      </c>
      <c r="J35" t="s">
        <v>395</v>
      </c>
      <c r="K35" s="13">
        <v>3.4722222222222222E-5</v>
      </c>
      <c r="L35" s="13">
        <v>6.9444444444444444E-5</v>
      </c>
      <c r="M35" s="33">
        <v>38</v>
      </c>
      <c r="N35" s="31">
        <v>0.44186046511627908</v>
      </c>
      <c r="O35" s="32">
        <v>3.2662342683108272</v>
      </c>
      <c r="P35" s="31">
        <v>0.94834992734604207</v>
      </c>
      <c r="Q35" s="12">
        <v>0.28921296296296295</v>
      </c>
      <c r="R35" s="12">
        <v>0.27427083333333335</v>
      </c>
      <c r="S35" s="13">
        <v>1.4907407407407407E-2</v>
      </c>
      <c r="T35" s="13">
        <v>4.9849537037037039E-2</v>
      </c>
    </row>
    <row r="36" spans="1:20" ht="20.100000000000001" customHeight="1" x14ac:dyDescent="0.4">
      <c r="A36" t="s">
        <v>86</v>
      </c>
      <c r="B36" s="34">
        <v>48</v>
      </c>
      <c r="C36" s="32">
        <v>16</v>
      </c>
      <c r="D36" s="32">
        <v>7.7</v>
      </c>
      <c r="E36" s="13">
        <v>5.3935185185185188E-3</v>
      </c>
      <c r="F36" t="s">
        <v>394</v>
      </c>
      <c r="G36" s="13">
        <v>4.6180555555555558E-3</v>
      </c>
      <c r="H36" t="s">
        <v>393</v>
      </c>
      <c r="I36" s="13">
        <v>7.291666666666667E-4</v>
      </c>
      <c r="J36" t="s">
        <v>392</v>
      </c>
      <c r="K36" s="13">
        <v>4.6296296296296294E-5</v>
      </c>
      <c r="L36" s="13">
        <v>1.0185185185185184E-3</v>
      </c>
      <c r="M36" s="33">
        <v>2</v>
      </c>
      <c r="N36" s="31">
        <v>4.1666666666666664E-2</v>
      </c>
      <c r="O36" s="32">
        <v>2.704350793360744</v>
      </c>
      <c r="P36" s="31">
        <v>0.79605162007569863</v>
      </c>
      <c r="Q36" s="12">
        <v>0.30967592592592591</v>
      </c>
      <c r="R36" s="12">
        <v>0.2465162037037037</v>
      </c>
      <c r="S36" s="13">
        <v>3.2511574074074075E-2</v>
      </c>
      <c r="T36" s="13">
        <v>5.136574074074074E-2</v>
      </c>
    </row>
    <row r="37" spans="1:20" ht="20.100000000000001" customHeight="1" x14ac:dyDescent="0.4">
      <c r="A37" t="s">
        <v>84</v>
      </c>
      <c r="B37" s="34">
        <v>137</v>
      </c>
      <c r="C37" s="32">
        <v>27.4</v>
      </c>
      <c r="D37" s="32">
        <v>6.7</v>
      </c>
      <c r="E37" s="13">
        <v>6.1689814814814819E-3</v>
      </c>
      <c r="F37" t="s">
        <v>391</v>
      </c>
      <c r="G37" s="13">
        <v>4.5486111111111109E-3</v>
      </c>
      <c r="H37" t="s">
        <v>390</v>
      </c>
      <c r="I37" s="13">
        <v>1.4930555555555556E-3</v>
      </c>
      <c r="J37" t="s">
        <v>389</v>
      </c>
      <c r="K37" s="13">
        <v>1.273148148148148E-4</v>
      </c>
      <c r="L37" s="13">
        <v>3.8194444444444446E-4</v>
      </c>
      <c r="M37" s="33">
        <v>48</v>
      </c>
      <c r="N37" s="31">
        <v>0.35036496350364965</v>
      </c>
      <c r="O37" s="32">
        <v>3.831944316969794</v>
      </c>
      <c r="P37" s="31">
        <v>0.93861834876091488</v>
      </c>
      <c r="Q37" s="12">
        <v>0.31741898148148145</v>
      </c>
      <c r="R37" s="12">
        <v>0.2979398148148148</v>
      </c>
      <c r="S37" s="13">
        <v>2.2233796296296297E-2</v>
      </c>
      <c r="T37" s="13">
        <v>0.05</v>
      </c>
    </row>
    <row r="38" spans="1:20" ht="20.100000000000001" customHeight="1" x14ac:dyDescent="0.4">
      <c r="A38" t="s">
        <v>87</v>
      </c>
      <c r="B38" s="34">
        <v>58</v>
      </c>
      <c r="C38" s="32">
        <v>19.333333333333332</v>
      </c>
      <c r="D38" s="32">
        <v>7.1</v>
      </c>
      <c r="E38" s="13">
        <v>5.7986111111111112E-3</v>
      </c>
      <c r="F38" t="s">
        <v>388</v>
      </c>
      <c r="G38" s="13">
        <v>4.2129629629629626E-3</v>
      </c>
      <c r="H38" t="s">
        <v>387</v>
      </c>
      <c r="I38" s="13">
        <v>1.5162037037037036E-3</v>
      </c>
      <c r="J38" t="s">
        <v>386</v>
      </c>
      <c r="K38" s="13">
        <v>6.9444444444444444E-5</v>
      </c>
      <c r="L38" s="13">
        <v>3.0092592592592595E-4</v>
      </c>
      <c r="M38" s="33">
        <v>14</v>
      </c>
      <c r="N38" s="31">
        <v>0.2413793103448276</v>
      </c>
      <c r="O38" s="32">
        <v>2.8567389342719234</v>
      </c>
      <c r="P38" s="31">
        <v>0.87313222052507666</v>
      </c>
      <c r="Q38" s="12">
        <v>0.32295138888888891</v>
      </c>
      <c r="R38" s="12">
        <v>0.28197916666666667</v>
      </c>
      <c r="S38" s="13">
        <v>2.3622685185185184E-2</v>
      </c>
      <c r="T38" s="13">
        <v>4.9722222222222223E-2</v>
      </c>
    </row>
    <row r="39" spans="1:20" ht="20.100000000000001" customHeight="1" x14ac:dyDescent="0.4">
      <c r="A39" t="s">
        <v>83</v>
      </c>
      <c r="B39" s="34">
        <v>0</v>
      </c>
      <c r="C39" s="32">
        <v>0</v>
      </c>
      <c r="D39" t="s">
        <v>79</v>
      </c>
      <c r="E39" s="13">
        <v>0</v>
      </c>
      <c r="F39" t="s">
        <v>81</v>
      </c>
      <c r="G39" s="13">
        <v>0</v>
      </c>
      <c r="H39" t="s">
        <v>81</v>
      </c>
      <c r="I39" s="13">
        <v>0</v>
      </c>
      <c r="J39" t="s">
        <v>81</v>
      </c>
      <c r="K39" s="13">
        <v>0</v>
      </c>
      <c r="L39" s="13">
        <v>0</v>
      </c>
      <c r="M39" s="33"/>
      <c r="N39" s="31"/>
      <c r="O39" s="32"/>
      <c r="P39" s="31">
        <v>0</v>
      </c>
      <c r="Q39" s="12">
        <v>0.40703703703703703</v>
      </c>
      <c r="R39" s="12">
        <v>0</v>
      </c>
      <c r="S39" s="13">
        <v>0.22707175925925926</v>
      </c>
      <c r="T39" s="13">
        <v>0</v>
      </c>
    </row>
    <row r="40" spans="1:20" ht="20.100000000000001" customHeight="1" x14ac:dyDescent="0.35">
      <c r="A40" s="29" t="s">
        <v>77</v>
      </c>
      <c r="B40" s="30">
        <v>2400</v>
      </c>
      <c r="C40" s="27">
        <v>14.906832298136646</v>
      </c>
      <c r="D40" s="27">
        <v>3.9</v>
      </c>
      <c r="E40" s="24">
        <v>1.0439814814814815E-2</v>
      </c>
      <c r="F40" s="29" t="s">
        <v>385</v>
      </c>
      <c r="G40" s="24">
        <v>9.1319444444444443E-3</v>
      </c>
      <c r="H40" s="29" t="s">
        <v>384</v>
      </c>
      <c r="I40" s="24">
        <v>1.1111111111111111E-3</v>
      </c>
      <c r="J40" s="29" t="s">
        <v>383</v>
      </c>
      <c r="K40" s="24">
        <v>1.9675925925925926E-4</v>
      </c>
      <c r="L40" s="24">
        <v>5.3240740740740744E-4</v>
      </c>
      <c r="M40" s="28">
        <v>858</v>
      </c>
      <c r="N40" s="26">
        <v>0.35749999999999998</v>
      </c>
      <c r="O40" s="27">
        <v>2.4114918949601112</v>
      </c>
      <c r="P40" s="26">
        <v>0.79072535648512399</v>
      </c>
      <c r="Q40" s="25">
        <v>0.32572916666666668</v>
      </c>
      <c r="R40" s="25">
        <v>0.25756944444444446</v>
      </c>
      <c r="S40" s="24">
        <v>2.795138888888889E-2</v>
      </c>
      <c r="T40" s="24">
        <v>4.6354166666666669E-2</v>
      </c>
    </row>
    <row r="42" spans="1:20" ht="20.100000000000001" customHeight="1" x14ac:dyDescent="0.4">
      <c r="A42" t="s">
        <v>382</v>
      </c>
    </row>
  </sheetData>
  <phoneticPr fontId="6"/>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64604-8B25-456D-961B-4ED23C233059}">
  <sheetPr published="0" codeName="Sheet6"/>
  <dimension ref="A1:T41"/>
  <sheetViews>
    <sheetView zoomScale="85" zoomScaleNormal="85" workbookViewId="0">
      <pane ySplit="1" topLeftCell="A2" activePane="bottomLeft" state="frozen"/>
      <selection activeCell="Q56" sqref="Q56"/>
      <selection pane="bottomLeft" activeCell="G28" sqref="G28"/>
    </sheetView>
  </sheetViews>
  <sheetFormatPr defaultRowHeight="20.100000000000001" customHeight="1" x14ac:dyDescent="0.4"/>
  <cols>
    <col min="1" max="1" width="20.625" customWidth="1"/>
    <col min="2" max="3" width="10.625" customWidth="1"/>
    <col min="4" max="4" width="5.625" customWidth="1"/>
    <col min="5" max="5" width="10.625" customWidth="1"/>
    <col min="6" max="6" width="15.625" customWidth="1"/>
    <col min="7" max="7" width="10.625" customWidth="1"/>
    <col min="8" max="8" width="15.625" customWidth="1"/>
    <col min="9" max="9" width="10.625" customWidth="1"/>
    <col min="10" max="10" width="15.625" customWidth="1"/>
    <col min="11" max="20" width="10.625" customWidth="1"/>
  </cols>
  <sheetData>
    <row r="1" spans="1:20" ht="20.100000000000001" customHeight="1" x14ac:dyDescent="0.4">
      <c r="A1" s="11" t="s">
        <v>148</v>
      </c>
      <c r="B1" s="11" t="s">
        <v>147</v>
      </c>
      <c r="C1" s="11" t="s">
        <v>146</v>
      </c>
      <c r="D1" s="11" t="s">
        <v>145</v>
      </c>
      <c r="E1" s="11" t="s">
        <v>63</v>
      </c>
      <c r="F1" s="11" t="s">
        <v>144</v>
      </c>
      <c r="G1" s="11" t="s">
        <v>65</v>
      </c>
      <c r="H1" s="11" t="s">
        <v>143</v>
      </c>
      <c r="I1" s="11" t="s">
        <v>68</v>
      </c>
      <c r="J1" s="11" t="s">
        <v>142</v>
      </c>
      <c r="K1" s="11" t="s">
        <v>141</v>
      </c>
      <c r="L1" s="11" t="s">
        <v>140</v>
      </c>
      <c r="M1" s="11" t="s">
        <v>139</v>
      </c>
      <c r="N1" s="11" t="s">
        <v>138</v>
      </c>
      <c r="O1" s="11" t="s">
        <v>137</v>
      </c>
      <c r="P1" s="11" t="s">
        <v>136</v>
      </c>
      <c r="Q1" s="11" t="s">
        <v>135</v>
      </c>
      <c r="R1" s="11" t="s">
        <v>134</v>
      </c>
      <c r="S1" s="11" t="s">
        <v>133</v>
      </c>
      <c r="T1" s="11" t="s">
        <v>132</v>
      </c>
    </row>
    <row r="2" spans="1:20" ht="20.100000000000001" customHeight="1" x14ac:dyDescent="0.4">
      <c r="A2" t="s">
        <v>130</v>
      </c>
      <c r="B2" s="34">
        <v>60</v>
      </c>
      <c r="C2" s="32">
        <v>12</v>
      </c>
      <c r="D2" s="32">
        <v>2.2000000000000002</v>
      </c>
      <c r="E2" s="13">
        <v>1.8310185185185186E-2</v>
      </c>
      <c r="F2" t="s">
        <v>1828</v>
      </c>
      <c r="G2" s="13">
        <v>1.6886574074074075E-2</v>
      </c>
      <c r="H2" t="s">
        <v>1827</v>
      </c>
      <c r="I2" s="13">
        <v>1.0416666666666667E-3</v>
      </c>
      <c r="J2" t="s">
        <v>1826</v>
      </c>
      <c r="K2" s="13">
        <v>3.8194444444444446E-4</v>
      </c>
      <c r="L2" s="13">
        <v>9.6064814814814819E-4</v>
      </c>
      <c r="M2" s="33">
        <v>24</v>
      </c>
      <c r="N2" s="31">
        <v>0.4</v>
      </c>
      <c r="O2" s="32">
        <v>1.6763304790547398</v>
      </c>
      <c r="P2" s="31">
        <v>0.94548792626741085</v>
      </c>
      <c r="Q2" s="12">
        <v>0.31546296296296295</v>
      </c>
      <c r="R2" s="12">
        <v>0.29827546296296298</v>
      </c>
      <c r="S2" s="13">
        <v>1.8194444444444444E-2</v>
      </c>
      <c r="T2" s="13">
        <v>5.0717592592592592E-2</v>
      </c>
    </row>
    <row r="3" spans="1:20" ht="20.100000000000001" customHeight="1" x14ac:dyDescent="0.4">
      <c r="A3" t="s">
        <v>98</v>
      </c>
      <c r="B3" s="34">
        <v>49</v>
      </c>
      <c r="C3" s="32">
        <v>12.25</v>
      </c>
      <c r="D3" s="32">
        <v>2.5</v>
      </c>
      <c r="E3" s="13">
        <v>1.6527777777777777E-2</v>
      </c>
      <c r="F3" t="s">
        <v>1825</v>
      </c>
      <c r="G3" s="13">
        <v>1.5069444444444444E-2</v>
      </c>
      <c r="H3" t="s">
        <v>1824</v>
      </c>
      <c r="I3" s="13">
        <v>1.3310185185185185E-3</v>
      </c>
      <c r="J3" t="s">
        <v>99</v>
      </c>
      <c r="K3" s="13">
        <v>1.3888888888888889E-4</v>
      </c>
      <c r="L3" s="13">
        <v>5.4398148148148144E-4</v>
      </c>
      <c r="M3" s="33">
        <v>12</v>
      </c>
      <c r="N3" s="31">
        <v>0.24489795918367346</v>
      </c>
      <c r="O3" s="32">
        <v>1.7692091000453547</v>
      </c>
      <c r="P3" s="31">
        <v>0.90902325955746732</v>
      </c>
      <c r="Q3" s="12">
        <v>0.31737268518518519</v>
      </c>
      <c r="R3" s="12">
        <v>0.28849537037037037</v>
      </c>
      <c r="S3" s="13">
        <v>2.1134259259259259E-2</v>
      </c>
      <c r="T3" s="13">
        <v>5.0011574074074076E-2</v>
      </c>
    </row>
    <row r="4" spans="1:20" ht="20.100000000000001" customHeight="1" x14ac:dyDescent="0.4">
      <c r="A4" t="s">
        <v>177</v>
      </c>
      <c r="B4" s="34">
        <v>0</v>
      </c>
      <c r="C4" s="32">
        <v>0</v>
      </c>
      <c r="D4" t="s">
        <v>79</v>
      </c>
      <c r="E4" s="13">
        <v>0</v>
      </c>
      <c r="F4" t="s">
        <v>1823</v>
      </c>
      <c r="G4" s="13">
        <v>1.3993055555555555E-2</v>
      </c>
      <c r="H4" t="s">
        <v>78</v>
      </c>
      <c r="I4" s="13">
        <v>0</v>
      </c>
      <c r="J4" t="s">
        <v>78</v>
      </c>
      <c r="K4" s="13">
        <v>0</v>
      </c>
      <c r="L4" s="13">
        <v>0</v>
      </c>
      <c r="M4" s="33">
        <v>0</v>
      </c>
      <c r="N4" s="31"/>
      <c r="O4" s="32"/>
      <c r="P4" s="31">
        <v>0</v>
      </c>
      <c r="Q4" s="12">
        <v>0.31554398148148149</v>
      </c>
      <c r="R4" s="12">
        <v>0</v>
      </c>
      <c r="S4" s="13">
        <v>3.5636574074074077E-2</v>
      </c>
      <c r="T4" s="13">
        <v>4.5717592592592594E-2</v>
      </c>
    </row>
    <row r="5" spans="1:20" ht="20.100000000000001" customHeight="1" x14ac:dyDescent="0.4">
      <c r="A5" t="s">
        <v>112</v>
      </c>
      <c r="B5" s="34">
        <v>66</v>
      </c>
      <c r="C5" s="32">
        <v>13.2</v>
      </c>
      <c r="D5" s="32">
        <v>2.7</v>
      </c>
      <c r="E5" s="13">
        <v>1.4988425925925926E-2</v>
      </c>
      <c r="F5" t="s">
        <v>1822</v>
      </c>
      <c r="G5" s="13">
        <v>1.3391203703703704E-2</v>
      </c>
      <c r="H5" t="s">
        <v>1821</v>
      </c>
      <c r="I5" s="13">
        <v>1.2847222222222223E-3</v>
      </c>
      <c r="J5" t="s">
        <v>1820</v>
      </c>
      <c r="K5" s="13">
        <v>3.2407407407407406E-4</v>
      </c>
      <c r="L5" s="13">
        <v>6.3657407407407413E-4</v>
      </c>
      <c r="M5" s="33">
        <v>33</v>
      </c>
      <c r="N5" s="31">
        <v>0.5</v>
      </c>
      <c r="O5" s="32">
        <v>1.8269827638017013</v>
      </c>
      <c r="P5" s="31">
        <v>0.92433071244684784</v>
      </c>
      <c r="Q5" s="12">
        <v>0.32568287037037036</v>
      </c>
      <c r="R5" s="12">
        <v>0.30104166666666665</v>
      </c>
      <c r="S5" s="13">
        <v>1.4861111111111111E-2</v>
      </c>
      <c r="T5" s="13">
        <v>4.8912037037037039E-2</v>
      </c>
    </row>
    <row r="6" spans="1:20" ht="20.100000000000001" customHeight="1" x14ac:dyDescent="0.4">
      <c r="A6" t="s">
        <v>129</v>
      </c>
      <c r="B6" s="34">
        <v>72</v>
      </c>
      <c r="C6" s="32">
        <v>14.4</v>
      </c>
      <c r="D6" s="32">
        <v>2.8</v>
      </c>
      <c r="E6" s="13">
        <v>1.4386574074074074E-2</v>
      </c>
      <c r="F6" t="s">
        <v>1819</v>
      </c>
      <c r="G6" s="13">
        <v>1.3032407407407407E-2</v>
      </c>
      <c r="H6" t="s">
        <v>584</v>
      </c>
      <c r="I6" s="13">
        <v>1.261574074074074E-3</v>
      </c>
      <c r="J6" t="s">
        <v>1818</v>
      </c>
      <c r="K6" s="13">
        <v>8.1018518518518516E-5</v>
      </c>
      <c r="L6" s="13">
        <v>4.1666666666666669E-4</v>
      </c>
      <c r="M6" s="33">
        <v>15</v>
      </c>
      <c r="N6" s="31">
        <v>0.20833333333333334</v>
      </c>
      <c r="O6" s="32">
        <v>1.9578623457651825</v>
      </c>
      <c r="P6" s="31">
        <v>0.93944087008176658</v>
      </c>
      <c r="Q6" s="12">
        <v>0.32621527777777776</v>
      </c>
      <c r="R6" s="12">
        <v>0.30645833333333333</v>
      </c>
      <c r="S6" s="13">
        <v>1.3414351851851853E-2</v>
      </c>
      <c r="T6" s="13">
        <v>4.8275462962962964E-2</v>
      </c>
    </row>
    <row r="7" spans="1:20" ht="20.100000000000001" customHeight="1" x14ac:dyDescent="0.4">
      <c r="A7" t="s">
        <v>100</v>
      </c>
      <c r="B7" s="34">
        <v>41</v>
      </c>
      <c r="C7" s="32">
        <v>13.666666666666666</v>
      </c>
      <c r="D7" s="32">
        <v>2.9</v>
      </c>
      <c r="E7" s="13">
        <v>1.4016203703703704E-2</v>
      </c>
      <c r="F7" t="s">
        <v>1817</v>
      </c>
      <c r="G7" s="13">
        <v>1.2534722222222221E-2</v>
      </c>
      <c r="H7" t="s">
        <v>1816</v>
      </c>
      <c r="I7" s="13">
        <v>1.4004629629629629E-3</v>
      </c>
      <c r="J7" t="s">
        <v>1815</v>
      </c>
      <c r="K7" s="13">
        <v>8.1018518518518516E-5</v>
      </c>
      <c r="L7" s="13">
        <v>2.199074074074074E-4</v>
      </c>
      <c r="M7" s="33">
        <v>15</v>
      </c>
      <c r="N7" s="31">
        <v>0.36585365853658536</v>
      </c>
      <c r="O7" s="32">
        <v>1.9662157509627365</v>
      </c>
      <c r="P7" s="31">
        <v>0.92024806616336641</v>
      </c>
      <c r="Q7" s="12">
        <v>0.31471064814814814</v>
      </c>
      <c r="R7" s="12">
        <v>0.28961805555555553</v>
      </c>
      <c r="S7" s="13">
        <v>1.8206018518518517E-2</v>
      </c>
      <c r="T7" s="13">
        <v>5.016203703703704E-2</v>
      </c>
    </row>
    <row r="8" spans="1:20" ht="20.100000000000001" customHeight="1" x14ac:dyDescent="0.4">
      <c r="A8" t="s">
        <v>111</v>
      </c>
      <c r="B8" s="34">
        <v>55</v>
      </c>
      <c r="C8" s="32">
        <v>13.75</v>
      </c>
      <c r="D8" s="32">
        <v>2.9</v>
      </c>
      <c r="E8" s="13">
        <v>1.4328703703703703E-2</v>
      </c>
      <c r="F8" t="s">
        <v>1814</v>
      </c>
      <c r="G8" s="13">
        <v>1.2141203703703704E-2</v>
      </c>
      <c r="H8" t="s">
        <v>1813</v>
      </c>
      <c r="I8" s="13">
        <v>1.8171296296296297E-3</v>
      </c>
      <c r="J8" t="s">
        <v>1812</v>
      </c>
      <c r="K8" s="13">
        <v>3.7037037037037035E-4</v>
      </c>
      <c r="L8" s="13">
        <v>8.7962962962962962E-4</v>
      </c>
      <c r="M8" s="33">
        <v>23</v>
      </c>
      <c r="N8" s="31">
        <v>0.41818181818181815</v>
      </c>
      <c r="O8" s="32">
        <v>1.9410641172299206</v>
      </c>
      <c r="P8" s="31">
        <v>0.94060179723846082</v>
      </c>
      <c r="Q8" s="12">
        <v>0.3137962962962963</v>
      </c>
      <c r="R8" s="12">
        <v>0.29515046296296299</v>
      </c>
      <c r="S8" s="13">
        <v>1.8032407407407407E-2</v>
      </c>
      <c r="T8" s="13">
        <v>5.0428240740740739E-2</v>
      </c>
    </row>
    <row r="9" spans="1:20" ht="20.100000000000001" customHeight="1" x14ac:dyDescent="0.4">
      <c r="A9" t="s">
        <v>175</v>
      </c>
      <c r="B9" s="34">
        <v>28</v>
      </c>
      <c r="C9" s="32">
        <v>9.3333333333333339</v>
      </c>
      <c r="D9" s="32">
        <v>2.7</v>
      </c>
      <c r="E9" s="13">
        <v>1.525462962962963E-2</v>
      </c>
      <c r="F9" t="s">
        <v>1811</v>
      </c>
      <c r="G9" s="13">
        <v>1.1793981481481482E-2</v>
      </c>
      <c r="H9" t="s">
        <v>1810</v>
      </c>
      <c r="I9" s="13">
        <v>1.9212962962962964E-3</v>
      </c>
      <c r="J9" t="s">
        <v>1809</v>
      </c>
      <c r="K9" s="13">
        <v>1.5393518518518519E-3</v>
      </c>
      <c r="L9" s="13">
        <v>2.5347222222222221E-3</v>
      </c>
      <c r="M9" s="33">
        <v>17</v>
      </c>
      <c r="N9" s="31">
        <v>0.6071428571428571</v>
      </c>
      <c r="O9" s="32">
        <v>1.8018422227940367</v>
      </c>
      <c r="P9" s="31">
        <v>0.78701354901004561</v>
      </c>
      <c r="Q9" s="12">
        <v>0.27423611111111112</v>
      </c>
      <c r="R9" s="12">
        <v>0.21583333333333332</v>
      </c>
      <c r="S9" s="13">
        <v>1.4791666666666667E-2</v>
      </c>
      <c r="T9" s="13">
        <v>4.9247685185185186E-2</v>
      </c>
    </row>
    <row r="10" spans="1:20" ht="20.100000000000001" customHeight="1" x14ac:dyDescent="0.4">
      <c r="A10" t="s">
        <v>174</v>
      </c>
      <c r="B10" s="34">
        <v>39</v>
      </c>
      <c r="C10" s="32">
        <v>13</v>
      </c>
      <c r="D10" s="32">
        <v>2.9</v>
      </c>
      <c r="E10" s="13">
        <v>1.4305555555555556E-2</v>
      </c>
      <c r="F10" t="s">
        <v>1808</v>
      </c>
      <c r="G10" s="13">
        <v>1.1678240740740741E-2</v>
      </c>
      <c r="H10" t="s">
        <v>1807</v>
      </c>
      <c r="I10" s="13">
        <v>2.1180555555555558E-3</v>
      </c>
      <c r="J10" t="s">
        <v>1806</v>
      </c>
      <c r="K10" s="13">
        <v>5.0925925925925921E-4</v>
      </c>
      <c r="L10" s="13">
        <v>1.4120370370370369E-3</v>
      </c>
      <c r="M10" s="33">
        <v>14</v>
      </c>
      <c r="N10" s="31">
        <v>0.35897435897435898</v>
      </c>
      <c r="O10" s="32">
        <v>1.7966510424568602</v>
      </c>
      <c r="P10" s="31">
        <v>0.95734751250033912</v>
      </c>
      <c r="Q10" s="12">
        <v>0.31491898148148151</v>
      </c>
      <c r="R10" s="12">
        <v>0.30148148148148146</v>
      </c>
      <c r="S10" s="13">
        <v>1.7430555555555557E-2</v>
      </c>
      <c r="T10" s="13">
        <v>5.0729166666666665E-2</v>
      </c>
    </row>
    <row r="11" spans="1:20" ht="20.100000000000001" customHeight="1" x14ac:dyDescent="0.4">
      <c r="A11" t="s">
        <v>107</v>
      </c>
      <c r="B11" s="34">
        <v>64</v>
      </c>
      <c r="C11" s="32">
        <v>12.8</v>
      </c>
      <c r="D11" s="32">
        <v>3.3</v>
      </c>
      <c r="E11" s="13">
        <v>1.2476851851851852E-2</v>
      </c>
      <c r="F11" t="s">
        <v>1805</v>
      </c>
      <c r="G11" s="13">
        <v>1.1412037037037037E-2</v>
      </c>
      <c r="H11" t="s">
        <v>1804</v>
      </c>
      <c r="I11" s="13">
        <v>7.1759259259259259E-4</v>
      </c>
      <c r="J11" t="s">
        <v>1803</v>
      </c>
      <c r="K11" s="13">
        <v>3.3564814814814812E-4</v>
      </c>
      <c r="L11" s="13">
        <v>7.9861111111111116E-4</v>
      </c>
      <c r="M11" s="33">
        <v>27</v>
      </c>
      <c r="N11" s="31">
        <v>0.421875</v>
      </c>
      <c r="O11" s="32">
        <v>1.9820852186872306</v>
      </c>
      <c r="P11" s="31">
        <v>0.92778605350080001</v>
      </c>
      <c r="Q11" s="12">
        <v>0.29002314814814817</v>
      </c>
      <c r="R11" s="12">
        <v>0.26907407407407408</v>
      </c>
      <c r="S11" s="13">
        <v>2.1319444444444443E-2</v>
      </c>
      <c r="T11" s="13">
        <v>3.5069444444444445E-2</v>
      </c>
    </row>
    <row r="12" spans="1:20" ht="20.100000000000001" customHeight="1" x14ac:dyDescent="0.4">
      <c r="A12" t="s">
        <v>182</v>
      </c>
      <c r="B12" s="34">
        <v>58</v>
      </c>
      <c r="C12" s="32">
        <v>14.5</v>
      </c>
      <c r="D12" s="32">
        <v>3</v>
      </c>
      <c r="E12" s="13">
        <v>1.3645833333333333E-2</v>
      </c>
      <c r="F12" t="s">
        <v>1802</v>
      </c>
      <c r="G12" s="13">
        <v>1.125E-2</v>
      </c>
      <c r="H12" t="s">
        <v>1801</v>
      </c>
      <c r="I12" s="13">
        <v>1.6435185185185185E-3</v>
      </c>
      <c r="J12" t="s">
        <v>1800</v>
      </c>
      <c r="K12" s="13">
        <v>7.5231481481481482E-4</v>
      </c>
      <c r="L12" s="13">
        <v>1.6898148148148148E-3</v>
      </c>
      <c r="M12" s="33">
        <v>26</v>
      </c>
      <c r="N12" s="31">
        <v>0.44827586206896552</v>
      </c>
      <c r="O12" s="32">
        <v>2.0318584703922262</v>
      </c>
      <c r="P12" s="31">
        <v>0.91159723726141806</v>
      </c>
      <c r="Q12" s="12">
        <v>0.32618055555555553</v>
      </c>
      <c r="R12" s="12">
        <v>0.29734953703703704</v>
      </c>
      <c r="S12" s="13">
        <v>1.5266203703703704E-2</v>
      </c>
      <c r="T12" s="13">
        <v>4.8587962962962965E-2</v>
      </c>
    </row>
    <row r="13" spans="1:20" ht="20.100000000000001" customHeight="1" x14ac:dyDescent="0.4">
      <c r="A13" t="s">
        <v>116</v>
      </c>
      <c r="B13" s="34">
        <v>73</v>
      </c>
      <c r="C13" s="32">
        <v>14.6</v>
      </c>
      <c r="D13" s="32">
        <v>3.3</v>
      </c>
      <c r="E13" s="13">
        <v>1.2361111111111111E-2</v>
      </c>
      <c r="F13" t="s">
        <v>1799</v>
      </c>
      <c r="G13" s="13">
        <v>1.0844907407407407E-2</v>
      </c>
      <c r="H13" t="s">
        <v>1798</v>
      </c>
      <c r="I13" s="13">
        <v>1.4120370370370369E-3</v>
      </c>
      <c r="J13" t="s">
        <v>421</v>
      </c>
      <c r="K13" s="13">
        <v>1.0416666666666667E-4</v>
      </c>
      <c r="L13" s="13">
        <v>2.3148148148148149E-4</v>
      </c>
      <c r="M13" s="33">
        <v>33</v>
      </c>
      <c r="N13" s="31">
        <v>0.45205479452054792</v>
      </c>
      <c r="O13" s="32">
        <v>2.0501618274331204</v>
      </c>
      <c r="P13" s="31">
        <v>0.92730228078015031</v>
      </c>
      <c r="Q13" s="12">
        <v>0.31998842592592591</v>
      </c>
      <c r="R13" s="12">
        <v>0.29672453703703705</v>
      </c>
      <c r="S13" s="13">
        <v>1.9884259259259258E-2</v>
      </c>
      <c r="T13" s="13">
        <v>4.8796296296296296E-2</v>
      </c>
    </row>
    <row r="14" spans="1:20" ht="20.100000000000001" customHeight="1" x14ac:dyDescent="0.4">
      <c r="A14" t="s">
        <v>122</v>
      </c>
      <c r="B14" s="34">
        <v>66</v>
      </c>
      <c r="C14" s="32">
        <v>16.5</v>
      </c>
      <c r="D14" s="32">
        <v>3.4</v>
      </c>
      <c r="E14" s="13">
        <v>1.21875E-2</v>
      </c>
      <c r="F14" t="s">
        <v>1797</v>
      </c>
      <c r="G14" s="13">
        <v>1.0775462962962962E-2</v>
      </c>
      <c r="H14" t="s">
        <v>1796</v>
      </c>
      <c r="I14" s="13">
        <v>1.25E-3</v>
      </c>
      <c r="J14" t="s">
        <v>1795</v>
      </c>
      <c r="K14" s="13">
        <v>1.6203703703703703E-4</v>
      </c>
      <c r="L14" s="13">
        <v>3.7037037037037035E-4</v>
      </c>
      <c r="M14" s="33">
        <v>30</v>
      </c>
      <c r="N14" s="31">
        <v>0.45454545454545453</v>
      </c>
      <c r="O14" s="32">
        <v>2.1879777107690161</v>
      </c>
      <c r="P14" s="31">
        <v>0.96059358014858343</v>
      </c>
      <c r="Q14" s="12">
        <v>0.32710648148148147</v>
      </c>
      <c r="R14" s="12">
        <v>0.31421296296296297</v>
      </c>
      <c r="S14" s="13">
        <v>1.6666666666666666E-2</v>
      </c>
      <c r="T14" s="13">
        <v>4.853009259259259E-2</v>
      </c>
    </row>
    <row r="15" spans="1:20" ht="20.100000000000001" customHeight="1" x14ac:dyDescent="0.4">
      <c r="A15" t="s">
        <v>131</v>
      </c>
      <c r="B15" s="34">
        <v>83</v>
      </c>
      <c r="C15" s="32">
        <v>16.600000000000001</v>
      </c>
      <c r="D15" s="32">
        <v>3.5</v>
      </c>
      <c r="E15" s="13">
        <v>1.1678240740740741E-2</v>
      </c>
      <c r="F15" t="s">
        <v>1794</v>
      </c>
      <c r="G15" s="13">
        <v>1.0659722222222221E-2</v>
      </c>
      <c r="H15" t="s">
        <v>1793</v>
      </c>
      <c r="I15" s="13">
        <v>9.1435185185185185E-4</v>
      </c>
      <c r="J15" t="s">
        <v>1792</v>
      </c>
      <c r="K15" s="13">
        <v>1.0416666666666667E-4</v>
      </c>
      <c r="L15" s="13">
        <v>2.6620370370370372E-4</v>
      </c>
      <c r="M15" s="33">
        <v>32</v>
      </c>
      <c r="N15" s="31">
        <v>0.38554216867469882</v>
      </c>
      <c r="O15" s="32">
        <v>2.2176859115490668</v>
      </c>
      <c r="P15" s="31">
        <v>0.94765479579720946</v>
      </c>
      <c r="Q15" s="12">
        <v>0.3291087962962963</v>
      </c>
      <c r="R15" s="12">
        <v>0.31188657407407405</v>
      </c>
      <c r="S15" s="13">
        <v>1.6238425925925927E-2</v>
      </c>
      <c r="T15" s="13">
        <v>4.7731481481481479E-2</v>
      </c>
    </row>
    <row r="16" spans="1:20" ht="20.100000000000001" customHeight="1" x14ac:dyDescent="0.4">
      <c r="A16" t="s">
        <v>80</v>
      </c>
      <c r="B16" s="34">
        <v>66</v>
      </c>
      <c r="C16" s="32">
        <v>16.5</v>
      </c>
      <c r="D16" s="32">
        <v>3.5</v>
      </c>
      <c r="E16" s="13">
        <v>1.1886574074074074E-2</v>
      </c>
      <c r="F16" t="s">
        <v>1791</v>
      </c>
      <c r="G16" s="13">
        <v>1.0497685185185185E-2</v>
      </c>
      <c r="H16" t="s">
        <v>1790</v>
      </c>
      <c r="I16" s="13">
        <v>1.238425925925926E-3</v>
      </c>
      <c r="J16" t="s">
        <v>1789</v>
      </c>
      <c r="K16" s="13">
        <v>1.6203703703703703E-4</v>
      </c>
      <c r="L16" s="13">
        <v>3.9351851851851852E-4</v>
      </c>
      <c r="M16" s="33">
        <v>27</v>
      </c>
      <c r="N16" s="31">
        <v>0.40909090909090912</v>
      </c>
      <c r="O16" s="32">
        <v>2.1967066485767504</v>
      </c>
      <c r="P16" s="31">
        <v>0.95520666147347</v>
      </c>
      <c r="Q16" s="12">
        <v>0.32765046296296296</v>
      </c>
      <c r="R16" s="12">
        <v>0.31296296296296294</v>
      </c>
      <c r="S16" s="13">
        <v>1.3773148148148149E-2</v>
      </c>
      <c r="T16" s="13">
        <v>4.8854166666666664E-2</v>
      </c>
    </row>
    <row r="17" spans="1:20" ht="20.100000000000001" customHeight="1" x14ac:dyDescent="0.4">
      <c r="A17" t="s">
        <v>115</v>
      </c>
      <c r="B17" s="34">
        <v>78</v>
      </c>
      <c r="C17" s="32">
        <v>15.6</v>
      </c>
      <c r="D17" s="32">
        <v>3.2</v>
      </c>
      <c r="E17" s="13">
        <v>1.2743055555555556E-2</v>
      </c>
      <c r="F17" t="s">
        <v>1788</v>
      </c>
      <c r="G17" s="13">
        <v>1.0474537037037037E-2</v>
      </c>
      <c r="H17" t="s">
        <v>1787</v>
      </c>
      <c r="I17" s="13">
        <v>1.9791666666666668E-3</v>
      </c>
      <c r="J17" t="s">
        <v>1786</v>
      </c>
      <c r="K17" s="13">
        <v>2.8935185185185184E-4</v>
      </c>
      <c r="L17" s="13">
        <v>6.134259259259259E-4</v>
      </c>
      <c r="M17" s="33">
        <v>37</v>
      </c>
      <c r="N17" s="31">
        <v>0.47435897435897434</v>
      </c>
      <c r="O17" s="32">
        <v>2.114225855535083</v>
      </c>
      <c r="P17" s="31">
        <v>0.94001419619594639</v>
      </c>
      <c r="Q17" s="12">
        <v>0.3270601851851852</v>
      </c>
      <c r="R17" s="12">
        <v>0.30744212962962963</v>
      </c>
      <c r="S17" s="13">
        <v>1.5509259259259259E-2</v>
      </c>
      <c r="T17" s="13">
        <v>4.8020833333333332E-2</v>
      </c>
    </row>
    <row r="18" spans="1:20" ht="20.100000000000001" customHeight="1" x14ac:dyDescent="0.4">
      <c r="A18" t="s">
        <v>110</v>
      </c>
      <c r="B18" s="34">
        <v>80</v>
      </c>
      <c r="C18" s="32">
        <v>16</v>
      </c>
      <c r="D18" s="32">
        <v>3.7</v>
      </c>
      <c r="E18" s="13">
        <v>1.1180555555555555E-2</v>
      </c>
      <c r="F18" t="s">
        <v>1785</v>
      </c>
      <c r="G18" s="13">
        <v>1.019675925925926E-2</v>
      </c>
      <c r="H18" t="s">
        <v>1784</v>
      </c>
      <c r="I18" s="13">
        <v>6.9444444444444447E-4</v>
      </c>
      <c r="J18" t="s">
        <v>1783</v>
      </c>
      <c r="K18" s="13">
        <v>3.0092592592592595E-4</v>
      </c>
      <c r="L18" s="13">
        <v>7.1759259259259259E-4</v>
      </c>
      <c r="M18" s="33">
        <v>33</v>
      </c>
      <c r="N18" s="31">
        <v>0.41249999999999998</v>
      </c>
      <c r="O18" s="32">
        <v>2.3524268329501359</v>
      </c>
      <c r="P18" s="31">
        <v>0.88484119968906361</v>
      </c>
      <c r="Q18" s="12">
        <v>0.32027777777777777</v>
      </c>
      <c r="R18" s="12">
        <v>0.28339120370370369</v>
      </c>
      <c r="S18" s="13">
        <v>1.8819444444444444E-2</v>
      </c>
      <c r="T18" s="13">
        <v>4.9583333333333333E-2</v>
      </c>
    </row>
    <row r="19" spans="1:20" ht="20.100000000000001" customHeight="1" x14ac:dyDescent="0.4">
      <c r="A19" t="s">
        <v>108</v>
      </c>
      <c r="B19" s="34">
        <v>22</v>
      </c>
      <c r="C19" s="32">
        <v>11</v>
      </c>
      <c r="D19" s="32">
        <v>3.5</v>
      </c>
      <c r="E19" s="13">
        <v>1.1608796296296296E-2</v>
      </c>
      <c r="F19" t="s">
        <v>1782</v>
      </c>
      <c r="G19" s="13">
        <v>9.7916666666666673E-3</v>
      </c>
      <c r="H19" t="s">
        <v>1781</v>
      </c>
      <c r="I19" s="13">
        <v>1.0879629629629629E-3</v>
      </c>
      <c r="J19" t="s">
        <v>331</v>
      </c>
      <c r="K19" s="13">
        <v>7.1759259259259259E-4</v>
      </c>
      <c r="L19" s="13">
        <v>1.2152777777777778E-3</v>
      </c>
      <c r="M19" s="33">
        <v>13</v>
      </c>
      <c r="N19" s="31">
        <v>0.59090909090909094</v>
      </c>
      <c r="O19" s="32">
        <v>2.0726476071191779</v>
      </c>
      <c r="P19" s="31">
        <v>0.91512845819251187</v>
      </c>
      <c r="Q19" s="12">
        <v>0.24164351851851851</v>
      </c>
      <c r="R19" s="12">
        <v>0.22113425925925925</v>
      </c>
      <c r="S19" s="13">
        <v>1.1354166666666667E-2</v>
      </c>
      <c r="T19" s="13">
        <v>2.4409722222222222E-2</v>
      </c>
    </row>
    <row r="20" spans="1:20" ht="20.100000000000001" customHeight="1" x14ac:dyDescent="0.4">
      <c r="A20" t="s">
        <v>119</v>
      </c>
      <c r="B20" s="34">
        <v>70</v>
      </c>
      <c r="C20" s="32">
        <v>17.5</v>
      </c>
      <c r="D20" s="32">
        <v>3.9</v>
      </c>
      <c r="E20" s="13">
        <v>1.0497685185185185E-2</v>
      </c>
      <c r="F20" t="s">
        <v>1780</v>
      </c>
      <c r="G20" s="13">
        <v>9.3287037037037036E-3</v>
      </c>
      <c r="H20" t="s">
        <v>1779</v>
      </c>
      <c r="I20" s="13">
        <v>1.0069444444444444E-3</v>
      </c>
      <c r="J20" t="s">
        <v>1778</v>
      </c>
      <c r="K20" s="13">
        <v>1.6203703703703703E-4</v>
      </c>
      <c r="L20" s="13">
        <v>4.1666666666666669E-4</v>
      </c>
      <c r="M20" s="33">
        <v>27</v>
      </c>
      <c r="N20" s="31">
        <v>0.38571428571428573</v>
      </c>
      <c r="O20" s="32">
        <v>2.3653964575297008</v>
      </c>
      <c r="P20" s="31">
        <v>0.94228229246301454</v>
      </c>
      <c r="Q20" s="12">
        <v>0.3271412037037037</v>
      </c>
      <c r="R20" s="12">
        <v>0.30826388888888889</v>
      </c>
      <c r="S20" s="13">
        <v>1.3136574074074075E-2</v>
      </c>
      <c r="T20" s="13">
        <v>5.078703703703704E-2</v>
      </c>
    </row>
    <row r="21" spans="1:20" ht="20.100000000000001" customHeight="1" x14ac:dyDescent="0.4">
      <c r="A21" t="s">
        <v>97</v>
      </c>
      <c r="B21" s="34">
        <v>67</v>
      </c>
      <c r="C21" s="32">
        <v>13.4</v>
      </c>
      <c r="D21" s="32">
        <v>4</v>
      </c>
      <c r="E21" s="13">
        <v>1.0324074074074074E-2</v>
      </c>
      <c r="F21" t="s">
        <v>1777</v>
      </c>
      <c r="G21" s="13">
        <v>9.2708333333333341E-3</v>
      </c>
      <c r="H21" t="s">
        <v>1776</v>
      </c>
      <c r="I21" s="13">
        <v>9.837962962962962E-4</v>
      </c>
      <c r="J21" t="s">
        <v>1775</v>
      </c>
      <c r="K21" s="13">
        <v>6.9444444444444444E-5</v>
      </c>
      <c r="L21" s="13">
        <v>3.2407407407407406E-4</v>
      </c>
      <c r="M21" s="33">
        <v>14</v>
      </c>
      <c r="N21" s="31">
        <v>0.20895522388059701</v>
      </c>
      <c r="O21" s="32">
        <v>2.4747230180113156</v>
      </c>
      <c r="P21" s="31">
        <v>0.7848091243409997</v>
      </c>
      <c r="Q21" s="12">
        <v>0.28747685185185184</v>
      </c>
      <c r="R21" s="12">
        <v>0.22561342592592593</v>
      </c>
      <c r="S21" s="13">
        <v>2.1724537037037039E-2</v>
      </c>
      <c r="T21" s="13">
        <v>4.9594907407407407E-2</v>
      </c>
    </row>
    <row r="22" spans="1:20" ht="20.100000000000001" customHeight="1" x14ac:dyDescent="0.4">
      <c r="A22" t="s">
        <v>105</v>
      </c>
      <c r="B22" s="34">
        <v>51</v>
      </c>
      <c r="C22" s="32">
        <v>17</v>
      </c>
      <c r="D22" s="32">
        <v>4.2</v>
      </c>
      <c r="E22" s="13">
        <v>9.8611111111111104E-3</v>
      </c>
      <c r="F22" t="s">
        <v>1774</v>
      </c>
      <c r="G22" s="13">
        <v>9.0046296296296298E-3</v>
      </c>
      <c r="H22" t="s">
        <v>1773</v>
      </c>
      <c r="I22" s="13">
        <v>7.6388888888888893E-4</v>
      </c>
      <c r="J22" t="s">
        <v>1772</v>
      </c>
      <c r="K22" s="13">
        <v>9.2592592592592588E-5</v>
      </c>
      <c r="L22" s="13">
        <v>3.4722222222222224E-4</v>
      </c>
      <c r="M22" s="33">
        <v>13</v>
      </c>
      <c r="N22" s="31">
        <v>0.25490196078431371</v>
      </c>
      <c r="O22" s="32">
        <v>2.5753986891809815</v>
      </c>
      <c r="P22" s="31">
        <v>0.93761161438971741</v>
      </c>
      <c r="Q22" s="12">
        <v>0.29334490740740743</v>
      </c>
      <c r="R22" s="12">
        <v>0.27503472222222225</v>
      </c>
      <c r="S22" s="13">
        <v>1.4386574074074074E-2</v>
      </c>
      <c r="T22" s="13">
        <v>4.9155092592592591E-2</v>
      </c>
    </row>
    <row r="23" spans="1:20" ht="20.100000000000001" customHeight="1" x14ac:dyDescent="0.4">
      <c r="A23" t="s">
        <v>128</v>
      </c>
      <c r="B23" s="34">
        <v>90</v>
      </c>
      <c r="C23" s="32">
        <v>18</v>
      </c>
      <c r="D23" s="32">
        <v>4.3</v>
      </c>
      <c r="E23" s="13">
        <v>9.5949074074074079E-3</v>
      </c>
      <c r="F23" t="s">
        <v>1771</v>
      </c>
      <c r="G23" s="13">
        <v>8.9930555555555562E-3</v>
      </c>
      <c r="H23" t="s">
        <v>1770</v>
      </c>
      <c r="I23" s="13">
        <v>5.4398148148148144E-4</v>
      </c>
      <c r="J23" t="s">
        <v>1769</v>
      </c>
      <c r="K23" s="13">
        <v>6.9444444444444444E-5</v>
      </c>
      <c r="L23" s="13">
        <v>1.9675925925925926E-4</v>
      </c>
      <c r="M23" s="33">
        <v>32</v>
      </c>
      <c r="N23" s="31">
        <v>0.35555555555555557</v>
      </c>
      <c r="O23" s="32">
        <v>2.5204106785164138</v>
      </c>
      <c r="P23" s="31">
        <v>0.90194666025902193</v>
      </c>
      <c r="Q23" s="12">
        <v>0.32991898148148147</v>
      </c>
      <c r="R23" s="12">
        <v>0.29756944444444444</v>
      </c>
      <c r="S23" s="13">
        <v>2.5416666666666667E-2</v>
      </c>
      <c r="T23" s="13">
        <v>4.8275462962962964E-2</v>
      </c>
    </row>
    <row r="24" spans="1:20" ht="20.100000000000001" customHeight="1" x14ac:dyDescent="0.4">
      <c r="A24" t="s">
        <v>126</v>
      </c>
      <c r="B24" s="34">
        <v>83</v>
      </c>
      <c r="C24" s="32">
        <v>16.600000000000001</v>
      </c>
      <c r="D24" s="32">
        <v>4</v>
      </c>
      <c r="E24" s="13">
        <v>1.0324074074074074E-2</v>
      </c>
      <c r="F24" t="s">
        <v>1768</v>
      </c>
      <c r="G24" s="13">
        <v>8.9814814814814809E-3</v>
      </c>
      <c r="H24" t="s">
        <v>1767</v>
      </c>
      <c r="I24" s="13">
        <v>1.2268518518518518E-3</v>
      </c>
      <c r="J24" t="s">
        <v>1766</v>
      </c>
      <c r="K24" s="13">
        <v>1.1574074074074075E-4</v>
      </c>
      <c r="L24" s="13">
        <v>3.7037037037037035E-4</v>
      </c>
      <c r="M24" s="33">
        <v>27</v>
      </c>
      <c r="N24" s="31">
        <v>0.3253012048192771</v>
      </c>
      <c r="O24" s="32">
        <v>2.3743904161847098</v>
      </c>
      <c r="P24" s="31">
        <v>0.90332708553308294</v>
      </c>
      <c r="Q24" s="12">
        <v>0.32247685185185188</v>
      </c>
      <c r="R24" s="12">
        <v>0.29130787037037037</v>
      </c>
      <c r="S24" s="13">
        <v>3.1215277777777779E-2</v>
      </c>
      <c r="T24" s="13">
        <v>4.974537037037037E-2</v>
      </c>
    </row>
    <row r="25" spans="1:20" ht="20.100000000000001" customHeight="1" x14ac:dyDescent="0.4">
      <c r="A25" t="s">
        <v>109</v>
      </c>
      <c r="B25" s="34">
        <v>85</v>
      </c>
      <c r="C25" s="32">
        <v>17</v>
      </c>
      <c r="D25" s="32">
        <v>4.4000000000000004</v>
      </c>
      <c r="E25" s="13">
        <v>9.3171296296296301E-3</v>
      </c>
      <c r="F25" t="s">
        <v>1765</v>
      </c>
      <c r="G25" s="13">
        <v>8.5069444444444437E-3</v>
      </c>
      <c r="H25" t="s">
        <v>1764</v>
      </c>
      <c r="I25" s="13">
        <v>7.7546296296296293E-4</v>
      </c>
      <c r="J25" t="s">
        <v>395</v>
      </c>
      <c r="K25" s="13">
        <v>3.4722222222222222E-5</v>
      </c>
      <c r="L25" s="13">
        <v>9.2592592592592588E-5</v>
      </c>
      <c r="M25" s="33">
        <v>29</v>
      </c>
      <c r="N25" s="31">
        <v>0.3411764705882353</v>
      </c>
      <c r="O25" s="32">
        <v>2.4774805318405839</v>
      </c>
      <c r="P25" s="31">
        <v>0.89219031268671789</v>
      </c>
      <c r="Q25" s="12">
        <v>0.32045138888888891</v>
      </c>
      <c r="R25" s="12">
        <v>0.28591435185185188</v>
      </c>
      <c r="S25" s="13">
        <v>2.7881944444444445E-2</v>
      </c>
      <c r="T25" s="13">
        <v>4.9861111111111113E-2</v>
      </c>
    </row>
    <row r="26" spans="1:20" ht="20.100000000000001" customHeight="1" x14ac:dyDescent="0.4">
      <c r="A26" t="s">
        <v>96</v>
      </c>
      <c r="B26" s="34">
        <v>54</v>
      </c>
      <c r="C26" s="32">
        <v>10.8</v>
      </c>
      <c r="D26" s="32">
        <v>4.3</v>
      </c>
      <c r="E26" s="13">
        <v>9.479166666666667E-3</v>
      </c>
      <c r="F26" t="s">
        <v>1763</v>
      </c>
      <c r="G26" s="13">
        <v>8.1828703703703699E-3</v>
      </c>
      <c r="H26" t="s">
        <v>1762</v>
      </c>
      <c r="I26" s="13">
        <v>1.1921296296296296E-3</v>
      </c>
      <c r="J26" t="s">
        <v>1761</v>
      </c>
      <c r="K26" s="13">
        <v>1.1574074074074075E-4</v>
      </c>
      <c r="L26" s="13">
        <v>3.1250000000000001E-4</v>
      </c>
      <c r="M26" s="33">
        <v>19</v>
      </c>
      <c r="N26" s="31">
        <v>0.35185185185185186</v>
      </c>
      <c r="O26" s="32">
        <v>2.456245536209646</v>
      </c>
      <c r="P26" s="31">
        <v>0.57930165826941638</v>
      </c>
      <c r="Q26" s="12">
        <v>0.31624999999999998</v>
      </c>
      <c r="R26" s="12">
        <v>0.18320601851851853</v>
      </c>
      <c r="S26" s="13">
        <v>1.8912037037037036E-2</v>
      </c>
      <c r="T26" s="13">
        <v>4.9201388888888892E-2</v>
      </c>
    </row>
    <row r="27" spans="1:20" ht="20.100000000000001" customHeight="1" x14ac:dyDescent="0.4">
      <c r="A27" t="s">
        <v>121</v>
      </c>
      <c r="B27" s="34">
        <v>76</v>
      </c>
      <c r="C27" s="32">
        <v>19</v>
      </c>
      <c r="D27" s="32">
        <v>4.5999999999999996</v>
      </c>
      <c r="E27" s="13">
        <v>8.9814814814814809E-3</v>
      </c>
      <c r="F27" t="s">
        <v>1760</v>
      </c>
      <c r="G27" s="13">
        <v>7.9629629629629634E-3</v>
      </c>
      <c r="H27" t="s">
        <v>1759</v>
      </c>
      <c r="I27" s="13">
        <v>9.3749999999999997E-4</v>
      </c>
      <c r="J27" t="s">
        <v>1758</v>
      </c>
      <c r="K27" s="13">
        <v>8.1018518518518516E-5</v>
      </c>
      <c r="L27" s="13">
        <v>2.199074074074074E-4</v>
      </c>
      <c r="M27" s="33">
        <v>29</v>
      </c>
      <c r="N27" s="31">
        <v>0.38157894736842107</v>
      </c>
      <c r="O27" s="32">
        <v>2.5826470172286533</v>
      </c>
      <c r="P27" s="31">
        <v>0.9522948539513364</v>
      </c>
      <c r="Q27" s="12">
        <v>0.32188657407407406</v>
      </c>
      <c r="R27" s="12">
        <v>0.30652777777777779</v>
      </c>
      <c r="S27" s="13">
        <v>1.9351851851851853E-2</v>
      </c>
      <c r="T27" s="13">
        <v>4.87037037037037E-2</v>
      </c>
    </row>
    <row r="28" spans="1:20" ht="20.100000000000001" customHeight="1" x14ac:dyDescent="0.4">
      <c r="A28" t="s">
        <v>118</v>
      </c>
      <c r="B28" s="34">
        <v>98</v>
      </c>
      <c r="C28" s="32">
        <v>19.600000000000001</v>
      </c>
      <c r="D28" s="32">
        <v>4.5999999999999996</v>
      </c>
      <c r="E28" s="13">
        <v>8.9351851851851849E-3</v>
      </c>
      <c r="F28" t="s">
        <v>1757</v>
      </c>
      <c r="G28" s="13">
        <v>7.6967592592592591E-3</v>
      </c>
      <c r="H28" t="s">
        <v>1756</v>
      </c>
      <c r="I28" s="13">
        <v>1.1689814814814816E-3</v>
      </c>
      <c r="J28" t="s">
        <v>1755</v>
      </c>
      <c r="K28" s="13">
        <v>6.9444444444444444E-5</v>
      </c>
      <c r="L28" s="13">
        <v>3.0092592592592595E-4</v>
      </c>
      <c r="M28" s="33">
        <v>22</v>
      </c>
      <c r="N28" s="31">
        <v>0.22448979591836735</v>
      </c>
      <c r="O28" s="32">
        <v>2.6320288683432973</v>
      </c>
      <c r="P28" s="31">
        <v>0.93078975122379737</v>
      </c>
      <c r="Q28" s="12">
        <v>0.3333564814814815</v>
      </c>
      <c r="R28" s="12">
        <v>0.31027777777777776</v>
      </c>
      <c r="S28" s="13">
        <v>1.6296296296296295E-2</v>
      </c>
      <c r="T28" s="13">
        <v>4.6990740740740743E-2</v>
      </c>
    </row>
    <row r="29" spans="1:20" ht="20.100000000000001" customHeight="1" x14ac:dyDescent="0.4">
      <c r="A29" t="s">
        <v>117</v>
      </c>
      <c r="B29" s="34">
        <v>70</v>
      </c>
      <c r="C29" s="32">
        <v>17.5</v>
      </c>
      <c r="D29" s="32">
        <v>4.5999999999999996</v>
      </c>
      <c r="E29" s="13">
        <v>9.0393518518518522E-3</v>
      </c>
      <c r="F29" t="s">
        <v>1754</v>
      </c>
      <c r="G29" s="13">
        <v>7.6388888888888886E-3</v>
      </c>
      <c r="H29" t="s">
        <v>1753</v>
      </c>
      <c r="I29" s="13">
        <v>1.2152777777777778E-3</v>
      </c>
      <c r="J29" t="s">
        <v>1511</v>
      </c>
      <c r="K29" s="13">
        <v>1.7361111111111112E-4</v>
      </c>
      <c r="L29" s="13">
        <v>4.7453703703703704E-4</v>
      </c>
      <c r="M29" s="33">
        <v>26</v>
      </c>
      <c r="N29" s="31">
        <v>0.37142857142857144</v>
      </c>
      <c r="O29" s="32">
        <v>2.6125998391550835</v>
      </c>
      <c r="P29" s="31">
        <v>0.8590677407998093</v>
      </c>
      <c r="Q29" s="12">
        <v>0.32488425925925923</v>
      </c>
      <c r="R29" s="12">
        <v>0.27909722222222222</v>
      </c>
      <c r="S29" s="13">
        <v>1.6643518518518519E-2</v>
      </c>
      <c r="T29" s="13">
        <v>4.8460648148148149E-2</v>
      </c>
    </row>
    <row r="30" spans="1:20" ht="20.100000000000001" customHeight="1" x14ac:dyDescent="0.4">
      <c r="A30" t="s">
        <v>104</v>
      </c>
      <c r="B30" s="34">
        <v>78</v>
      </c>
      <c r="C30" s="32">
        <v>15.6</v>
      </c>
      <c r="D30" s="32">
        <v>5.0999999999999996</v>
      </c>
      <c r="E30" s="13">
        <v>8.1018518518518514E-3</v>
      </c>
      <c r="F30" t="s">
        <v>1752</v>
      </c>
      <c r="G30" s="13">
        <v>7.4074074074074077E-3</v>
      </c>
      <c r="H30" t="s">
        <v>596</v>
      </c>
      <c r="I30" s="13">
        <v>6.4814814814814813E-4</v>
      </c>
      <c r="J30" t="s">
        <v>1751</v>
      </c>
      <c r="K30" s="13">
        <v>5.7870370370370373E-5</v>
      </c>
      <c r="L30" s="13">
        <v>1.8518518518518518E-4</v>
      </c>
      <c r="M30" s="33">
        <v>22</v>
      </c>
      <c r="N30" s="31">
        <v>0.28205128205128205</v>
      </c>
      <c r="O30" s="32">
        <v>2.6834730314544037</v>
      </c>
      <c r="P30" s="31">
        <v>0.75917588757809662</v>
      </c>
      <c r="Q30" s="12">
        <v>0.31906250000000003</v>
      </c>
      <c r="R30" s="12">
        <v>0.24222222222222223</v>
      </c>
      <c r="S30" s="13">
        <v>1.7071759259259259E-2</v>
      </c>
      <c r="T30" s="13">
        <v>4.9201388888888892E-2</v>
      </c>
    </row>
    <row r="31" spans="1:20" ht="20.100000000000001" customHeight="1" x14ac:dyDescent="0.4">
      <c r="A31" t="s">
        <v>94</v>
      </c>
      <c r="B31" s="34">
        <v>101</v>
      </c>
      <c r="C31" s="32">
        <v>20.2</v>
      </c>
      <c r="D31" s="32">
        <v>5.0999999999999996</v>
      </c>
      <c r="E31" s="13">
        <v>8.0555555555555554E-3</v>
      </c>
      <c r="F31" t="s">
        <v>1750</v>
      </c>
      <c r="G31" s="13">
        <v>7.1180555555555554E-3</v>
      </c>
      <c r="H31" t="s">
        <v>1749</v>
      </c>
      <c r="I31" s="13">
        <v>7.6388888888888893E-4</v>
      </c>
      <c r="J31" t="s">
        <v>1748</v>
      </c>
      <c r="K31" s="13">
        <v>1.7361111111111112E-4</v>
      </c>
      <c r="L31" s="13">
        <v>4.5138888888888887E-4</v>
      </c>
      <c r="M31" s="33">
        <v>38</v>
      </c>
      <c r="N31" s="31">
        <v>0.37623762376237624</v>
      </c>
      <c r="O31" s="32">
        <v>2.8724446855317711</v>
      </c>
      <c r="P31" s="31">
        <v>0.9164207412924622</v>
      </c>
      <c r="Q31" s="12">
        <v>0.31973379629629628</v>
      </c>
      <c r="R31" s="12">
        <v>0.29300925925925925</v>
      </c>
      <c r="S31" s="13">
        <v>1.6319444444444445E-2</v>
      </c>
      <c r="T31" s="13">
        <v>4.8136574074074075E-2</v>
      </c>
    </row>
    <row r="32" spans="1:20" ht="20.100000000000001" customHeight="1" x14ac:dyDescent="0.4">
      <c r="A32" t="s">
        <v>95</v>
      </c>
      <c r="B32" s="34">
        <v>118</v>
      </c>
      <c r="C32" s="32">
        <v>23.6</v>
      </c>
      <c r="D32" s="32">
        <v>5.7</v>
      </c>
      <c r="E32" s="13">
        <v>7.2800925925925923E-3</v>
      </c>
      <c r="F32" t="s">
        <v>1747</v>
      </c>
      <c r="G32" s="13">
        <v>6.7592592592592591E-3</v>
      </c>
      <c r="H32" t="s">
        <v>1746</v>
      </c>
      <c r="I32" s="13">
        <v>4.861111111111111E-4</v>
      </c>
      <c r="J32" t="s">
        <v>88</v>
      </c>
      <c r="K32" s="13">
        <v>3.4722222222222222E-5</v>
      </c>
      <c r="L32" s="13">
        <v>1.1574074074074075E-4</v>
      </c>
      <c r="M32" s="33">
        <v>41</v>
      </c>
      <c r="N32" s="31">
        <v>0.34745762711864409</v>
      </c>
      <c r="O32" s="32">
        <v>3.1297704501986181</v>
      </c>
      <c r="P32" s="31">
        <v>0.95708530046252382</v>
      </c>
      <c r="Q32" s="12">
        <v>0.32827546296296295</v>
      </c>
      <c r="R32" s="12">
        <v>0.31418981481481484</v>
      </c>
      <c r="S32" s="13">
        <v>7.9629629629629634E-3</v>
      </c>
      <c r="T32" s="13">
        <v>4.597222222222222E-2</v>
      </c>
    </row>
    <row r="33" spans="1:20" ht="20.100000000000001" customHeight="1" x14ac:dyDescent="0.4">
      <c r="A33" t="s">
        <v>85</v>
      </c>
      <c r="B33" s="34">
        <v>81</v>
      </c>
      <c r="C33" s="32">
        <v>20.25</v>
      </c>
      <c r="D33" s="32">
        <v>5.5</v>
      </c>
      <c r="E33" s="13">
        <v>7.4652777777777781E-3</v>
      </c>
      <c r="F33" t="s">
        <v>1745</v>
      </c>
      <c r="G33" s="13">
        <v>6.6087962962962966E-3</v>
      </c>
      <c r="H33" t="s">
        <v>1744</v>
      </c>
      <c r="I33" s="13">
        <v>7.7546296296296293E-4</v>
      </c>
      <c r="J33" t="s">
        <v>1743</v>
      </c>
      <c r="K33" s="13">
        <v>8.1018518518518516E-5</v>
      </c>
      <c r="L33" s="13">
        <v>2.5462962962962961E-4</v>
      </c>
      <c r="M33" s="33">
        <v>26</v>
      </c>
      <c r="N33" s="31">
        <v>0.32098765432098764</v>
      </c>
      <c r="O33" s="32">
        <v>2.7761337721757253</v>
      </c>
      <c r="P33" s="31">
        <v>0.94032065368824247</v>
      </c>
      <c r="Q33" s="12">
        <v>0.32321759259259258</v>
      </c>
      <c r="R33" s="12">
        <v>0.3039351851851852</v>
      </c>
      <c r="S33" s="13">
        <v>1.9803240740740739E-2</v>
      </c>
      <c r="T33" s="13">
        <v>5.0312500000000003E-2</v>
      </c>
    </row>
    <row r="34" spans="1:20" ht="20.100000000000001" customHeight="1" x14ac:dyDescent="0.4">
      <c r="A34" t="s">
        <v>89</v>
      </c>
      <c r="B34" s="34">
        <v>109</v>
      </c>
      <c r="C34" s="32">
        <v>21.8</v>
      </c>
      <c r="D34" s="32">
        <v>5.4</v>
      </c>
      <c r="E34" s="13">
        <v>7.6388888888888886E-3</v>
      </c>
      <c r="F34" t="s">
        <v>1742</v>
      </c>
      <c r="G34" s="13">
        <v>6.4930555555555557E-3</v>
      </c>
      <c r="H34" t="s">
        <v>1741</v>
      </c>
      <c r="I34" s="13">
        <v>1.0995370370370371E-3</v>
      </c>
      <c r="J34" t="s">
        <v>1740</v>
      </c>
      <c r="K34" s="13">
        <v>5.7870370370370373E-5</v>
      </c>
      <c r="L34" s="13">
        <v>3.2407407407407406E-4</v>
      </c>
      <c r="M34" s="33">
        <v>19</v>
      </c>
      <c r="N34" s="31">
        <v>0.1743119266055046</v>
      </c>
      <c r="O34" s="32">
        <v>3.1047499921431783</v>
      </c>
      <c r="P34" s="31">
        <v>0.91448234409717766</v>
      </c>
      <c r="Q34" s="12">
        <v>0.31991898148148146</v>
      </c>
      <c r="R34" s="12">
        <v>0.29255787037037034</v>
      </c>
      <c r="S34" s="13">
        <v>2.1111111111111112E-2</v>
      </c>
      <c r="T34" s="13">
        <v>4.2118055555555554E-2</v>
      </c>
    </row>
    <row r="35" spans="1:20" ht="20.100000000000001" customHeight="1" x14ac:dyDescent="0.4">
      <c r="A35" t="s">
        <v>84</v>
      </c>
      <c r="B35" s="34">
        <v>86</v>
      </c>
      <c r="C35" s="32">
        <v>17.2</v>
      </c>
      <c r="D35" s="32">
        <v>5.8</v>
      </c>
      <c r="E35" s="13">
        <v>7.1412037037037034E-3</v>
      </c>
      <c r="F35" t="s">
        <v>1739</v>
      </c>
      <c r="G35" s="13">
        <v>5.6828703703703702E-3</v>
      </c>
      <c r="H35" t="s">
        <v>1738</v>
      </c>
      <c r="I35" s="13">
        <v>1.3773148148148147E-3</v>
      </c>
      <c r="J35" t="s">
        <v>1737</v>
      </c>
      <c r="K35" s="13">
        <v>9.2592592592592588E-5</v>
      </c>
      <c r="L35" s="13">
        <v>2.3148148148148149E-4</v>
      </c>
      <c r="M35" s="33">
        <v>33</v>
      </c>
      <c r="N35" s="31">
        <v>0.38372093023255816</v>
      </c>
      <c r="O35" s="32">
        <v>2.871728779983501</v>
      </c>
      <c r="P35" s="31">
        <v>0.95200645088390745</v>
      </c>
      <c r="Q35" s="12">
        <v>0.2621412037037037</v>
      </c>
      <c r="R35" s="12">
        <v>0.24956018518518519</v>
      </c>
      <c r="S35" s="13">
        <v>1.59375E-2</v>
      </c>
      <c r="T35" s="13">
        <v>4.0208333333333332E-2</v>
      </c>
    </row>
    <row r="36" spans="1:20" ht="20.100000000000001" customHeight="1" x14ac:dyDescent="0.4">
      <c r="A36" t="s">
        <v>86</v>
      </c>
      <c r="B36" s="34">
        <v>119</v>
      </c>
      <c r="C36" s="32">
        <v>23.8</v>
      </c>
      <c r="D36" s="32">
        <v>8.1999999999999993</v>
      </c>
      <c r="E36" s="13">
        <v>5.0231481481481481E-3</v>
      </c>
      <c r="F36" t="s">
        <v>1736</v>
      </c>
      <c r="G36" s="13">
        <v>4.2824074074074075E-3</v>
      </c>
      <c r="H36" t="s">
        <v>1735</v>
      </c>
      <c r="I36" s="13">
        <v>7.407407407407407E-4</v>
      </c>
      <c r="J36" t="s">
        <v>1734</v>
      </c>
      <c r="K36" s="13">
        <v>0</v>
      </c>
      <c r="L36" s="13">
        <v>5.3240740740740744E-4</v>
      </c>
      <c r="M36" s="33">
        <v>1</v>
      </c>
      <c r="N36" s="31">
        <v>8.4033613445378148E-3</v>
      </c>
      <c r="O36" s="32">
        <v>3.5569454174935631</v>
      </c>
      <c r="P36" s="31">
        <v>0.8887543479741844</v>
      </c>
      <c r="Q36" s="12">
        <v>0.31369212962962961</v>
      </c>
      <c r="R36" s="12">
        <v>0.27879629629629632</v>
      </c>
      <c r="S36" s="13">
        <v>2.4189814814814813E-2</v>
      </c>
      <c r="T36" s="13">
        <v>5.0949074074074077E-2</v>
      </c>
    </row>
    <row r="37" spans="1:20" ht="20.100000000000001" customHeight="1" x14ac:dyDescent="0.4">
      <c r="A37" t="s">
        <v>87</v>
      </c>
      <c r="B37" s="34">
        <v>100</v>
      </c>
      <c r="C37" s="32">
        <v>20</v>
      </c>
      <c r="D37" s="32">
        <v>7.4</v>
      </c>
      <c r="E37" s="13">
        <v>5.5555555555555558E-3</v>
      </c>
      <c r="F37" t="s">
        <v>1733</v>
      </c>
      <c r="G37" s="13">
        <v>3.9236111111111112E-3</v>
      </c>
      <c r="H37" t="s">
        <v>1732</v>
      </c>
      <c r="I37" s="13">
        <v>1.5625000000000001E-3</v>
      </c>
      <c r="J37" t="s">
        <v>200</v>
      </c>
      <c r="K37" s="13">
        <v>6.9444444444444444E-5</v>
      </c>
      <c r="L37" s="13">
        <v>1.9675925925925926E-4</v>
      </c>
      <c r="M37" s="33">
        <v>39</v>
      </c>
      <c r="N37" s="31">
        <v>0.39</v>
      </c>
      <c r="O37" s="32">
        <v>2.8304699683244463</v>
      </c>
      <c r="P37" s="31">
        <v>0.91161627524648581</v>
      </c>
      <c r="Q37" s="12">
        <v>0.32296296296296295</v>
      </c>
      <c r="R37" s="12">
        <v>0.29440972222222223</v>
      </c>
      <c r="S37" s="13">
        <v>2.1701388888888888E-2</v>
      </c>
      <c r="T37" s="13">
        <v>4.9409722222222223E-2</v>
      </c>
    </row>
    <row r="38" spans="1:20" ht="20.100000000000001" customHeight="1" x14ac:dyDescent="0.4">
      <c r="A38" t="s">
        <v>83</v>
      </c>
      <c r="B38" s="34">
        <v>0</v>
      </c>
      <c r="C38" s="32">
        <v>0</v>
      </c>
      <c r="D38" t="s">
        <v>79</v>
      </c>
      <c r="E38" s="13">
        <v>0</v>
      </c>
      <c r="F38" t="s">
        <v>81</v>
      </c>
      <c r="G38" s="13">
        <v>0</v>
      </c>
      <c r="H38" t="s">
        <v>81</v>
      </c>
      <c r="I38" s="13">
        <v>0</v>
      </c>
      <c r="J38" t="s">
        <v>81</v>
      </c>
      <c r="K38" s="13">
        <v>0</v>
      </c>
      <c r="L38" s="13">
        <v>0</v>
      </c>
      <c r="M38" s="33"/>
      <c r="N38" s="31"/>
      <c r="O38" s="32"/>
      <c r="P38" s="31">
        <v>0</v>
      </c>
      <c r="Q38" s="12">
        <v>0.41129629629629627</v>
      </c>
      <c r="R38" s="12">
        <v>0</v>
      </c>
      <c r="S38" s="13">
        <v>0.28893518518518518</v>
      </c>
      <c r="T38" s="13">
        <v>0</v>
      </c>
    </row>
    <row r="39" spans="1:20" ht="20.100000000000001" customHeight="1" x14ac:dyDescent="0.35">
      <c r="A39" s="29" t="s">
        <v>77</v>
      </c>
      <c r="B39" s="30">
        <v>2536</v>
      </c>
      <c r="C39" s="27">
        <v>15.558282208588958</v>
      </c>
      <c r="D39" s="27">
        <v>4</v>
      </c>
      <c r="E39" s="24">
        <v>1.03125E-2</v>
      </c>
      <c r="F39" s="29" t="s">
        <v>1731</v>
      </c>
      <c r="G39" s="24">
        <v>9.0509259259259258E-3</v>
      </c>
      <c r="H39" s="29" t="s">
        <v>1730</v>
      </c>
      <c r="I39" s="24">
        <v>1.0879629629629629E-3</v>
      </c>
      <c r="J39" s="29" t="s">
        <v>1729</v>
      </c>
      <c r="K39" s="24">
        <v>1.7361111111111112E-4</v>
      </c>
      <c r="L39" s="24">
        <v>4.9768518518518521E-4</v>
      </c>
      <c r="M39" s="28">
        <v>868</v>
      </c>
      <c r="N39" s="26">
        <v>0.3422712933753943</v>
      </c>
      <c r="O39" s="27">
        <v>2.3918985371626578</v>
      </c>
      <c r="P39" s="26">
        <v>0.8470434075770551</v>
      </c>
      <c r="Q39" s="25">
        <v>0.31996527777777778</v>
      </c>
      <c r="R39" s="25">
        <v>0.27101851851851849</v>
      </c>
      <c r="S39" s="24">
        <v>3.0127314814814815E-2</v>
      </c>
      <c r="T39" s="24">
        <v>4.5740740740740742E-2</v>
      </c>
    </row>
    <row r="41" spans="1:20" ht="20.100000000000001" customHeight="1" x14ac:dyDescent="0.4">
      <c r="A41" t="s">
        <v>1829</v>
      </c>
    </row>
  </sheetData>
  <phoneticPr fontId="6"/>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83A4F-47E8-461D-9CAD-77030026085F}">
  <sheetPr published="0" codeName="Sheet9"/>
  <dimension ref="A1:T54"/>
  <sheetViews>
    <sheetView tabSelected="1" zoomScale="85" zoomScaleNormal="85" workbookViewId="0">
      <pane ySplit="1" topLeftCell="A32" activePane="bottomLeft" state="frozen"/>
      <selection activeCell="Q56" sqref="Q56"/>
      <selection pane="bottomLeft" activeCell="Q34" sqref="A1:XFD1048576"/>
    </sheetView>
  </sheetViews>
  <sheetFormatPr defaultRowHeight="18.75" x14ac:dyDescent="0.4"/>
  <cols>
    <col min="1" max="1" width="24.875" style="18" customWidth="1"/>
    <col min="2" max="16384" width="9" style="18"/>
  </cols>
  <sheetData>
    <row r="1" spans="1:20" x14ac:dyDescent="0.4">
      <c r="A1" s="46" t="s">
        <v>148</v>
      </c>
      <c r="B1" s="46" t="s">
        <v>147</v>
      </c>
      <c r="C1" s="46" t="s">
        <v>146</v>
      </c>
      <c r="D1" s="46" t="s">
        <v>145</v>
      </c>
      <c r="E1" s="46" t="s">
        <v>63</v>
      </c>
      <c r="F1" s="46" t="s">
        <v>144</v>
      </c>
      <c r="G1" s="46" t="s">
        <v>65</v>
      </c>
      <c r="H1" s="46" t="s">
        <v>143</v>
      </c>
      <c r="I1" s="46" t="s">
        <v>68</v>
      </c>
      <c r="J1" s="46" t="s">
        <v>142</v>
      </c>
      <c r="K1" s="46" t="s">
        <v>141</v>
      </c>
      <c r="L1" s="46" t="s">
        <v>140</v>
      </c>
      <c r="M1" s="46" t="s">
        <v>139</v>
      </c>
      <c r="N1" s="46" t="s">
        <v>138</v>
      </c>
      <c r="O1" s="46" t="s">
        <v>137</v>
      </c>
      <c r="P1" s="46" t="s">
        <v>136</v>
      </c>
      <c r="Q1" s="46" t="s">
        <v>135</v>
      </c>
      <c r="R1" s="46" t="s">
        <v>134</v>
      </c>
      <c r="S1" s="46" t="s">
        <v>133</v>
      </c>
      <c r="T1" s="46" t="s">
        <v>132</v>
      </c>
    </row>
    <row r="2" spans="1:20" x14ac:dyDescent="0.4">
      <c r="A2" s="18" t="s">
        <v>115</v>
      </c>
      <c r="B2" s="45">
        <v>59</v>
      </c>
      <c r="C2" s="43">
        <v>11.8</v>
      </c>
      <c r="D2" s="43">
        <v>2.7</v>
      </c>
      <c r="E2" s="23">
        <v>1.5127314814814816E-2</v>
      </c>
      <c r="F2" s="18" t="s">
        <v>2045</v>
      </c>
      <c r="G2" s="23">
        <v>1.306712962962963E-2</v>
      </c>
      <c r="H2" s="18" t="s">
        <v>2046</v>
      </c>
      <c r="I2" s="23">
        <v>1.8402777777777777E-3</v>
      </c>
      <c r="J2" s="18" t="s">
        <v>2047</v>
      </c>
      <c r="K2" s="23">
        <v>2.199074074074074E-4</v>
      </c>
      <c r="L2" s="23">
        <v>5.0925925925925921E-4</v>
      </c>
      <c r="M2" s="44">
        <v>26</v>
      </c>
      <c r="N2" s="42">
        <v>0.44067796610169491</v>
      </c>
      <c r="O2" s="43">
        <v>1.6393830566241521</v>
      </c>
      <c r="P2" s="42">
        <v>0.89987881936888914</v>
      </c>
      <c r="Q2" s="22">
        <v>0.33327546296296295</v>
      </c>
      <c r="R2" s="22">
        <v>0.2999074074074074</v>
      </c>
      <c r="S2" s="23">
        <v>1.7847222222222223E-2</v>
      </c>
      <c r="T2" s="23">
        <v>4.1504629629629627E-2</v>
      </c>
    </row>
    <row r="3" spans="1:20" x14ac:dyDescent="0.4">
      <c r="A3" s="18" t="s">
        <v>122</v>
      </c>
      <c r="B3" s="45">
        <v>62</v>
      </c>
      <c r="C3" s="43">
        <v>12.4</v>
      </c>
      <c r="D3" s="43">
        <v>3</v>
      </c>
      <c r="E3" s="23">
        <v>1.3877314814814815E-2</v>
      </c>
      <c r="F3" s="18" t="s">
        <v>2048</v>
      </c>
      <c r="G3" s="23">
        <v>1.2615740740740742E-2</v>
      </c>
      <c r="H3" s="18" t="s">
        <v>930</v>
      </c>
      <c r="I3" s="23">
        <v>1.0879629629629629E-3</v>
      </c>
      <c r="J3" s="18" t="s">
        <v>2049</v>
      </c>
      <c r="K3" s="23">
        <v>1.7361111111111112E-4</v>
      </c>
      <c r="L3" s="23">
        <v>3.5879629629629629E-4</v>
      </c>
      <c r="M3" s="44">
        <v>29</v>
      </c>
      <c r="N3" s="42">
        <v>0.46774193548387094</v>
      </c>
      <c r="O3" s="43">
        <v>1.7204510868587459</v>
      </c>
      <c r="P3" s="42">
        <v>0.90933818893441332</v>
      </c>
      <c r="Q3" s="22">
        <v>0.33025462962962965</v>
      </c>
      <c r="R3" s="22">
        <v>0.30031249999999998</v>
      </c>
      <c r="S3" s="23">
        <v>1.7013888888888887E-2</v>
      </c>
      <c r="T3" s="23">
        <v>4.8784722222222222E-2</v>
      </c>
    </row>
    <row r="4" spans="1:20" x14ac:dyDescent="0.4">
      <c r="A4" s="18" t="s">
        <v>112</v>
      </c>
      <c r="B4" s="45">
        <v>60</v>
      </c>
      <c r="C4" s="43">
        <v>12</v>
      </c>
      <c r="D4" s="43">
        <v>2.9</v>
      </c>
      <c r="E4" s="23">
        <v>1.4004629629629629E-2</v>
      </c>
      <c r="F4" s="18" t="s">
        <v>2050</v>
      </c>
      <c r="G4" s="23">
        <v>1.2337962962962964E-2</v>
      </c>
      <c r="H4" s="18" t="s">
        <v>2051</v>
      </c>
      <c r="I4" s="23">
        <v>1.1574074074074073E-3</v>
      </c>
      <c r="J4" s="18" t="s">
        <v>2052</v>
      </c>
      <c r="K4" s="23">
        <v>4.9768518518518521E-4</v>
      </c>
      <c r="L4" s="23">
        <v>9.3749999999999997E-4</v>
      </c>
      <c r="M4" s="44">
        <v>32</v>
      </c>
      <c r="N4" s="42">
        <v>0.53333333333333333</v>
      </c>
      <c r="O4" s="43">
        <v>1.7303782041176881</v>
      </c>
      <c r="P4" s="42">
        <v>0.91141372702300605</v>
      </c>
      <c r="Q4" s="22">
        <v>0.31703703703703706</v>
      </c>
      <c r="R4" s="22">
        <v>0.28895833333333332</v>
      </c>
      <c r="S4" s="23">
        <v>1.5046296296296295E-2</v>
      </c>
      <c r="T4" s="23">
        <v>4.9814814814814812E-2</v>
      </c>
    </row>
    <row r="5" spans="1:20" x14ac:dyDescent="0.4">
      <c r="A5" s="18" t="s">
        <v>116</v>
      </c>
      <c r="B5" s="45">
        <v>64</v>
      </c>
      <c r="C5" s="43">
        <v>12.8</v>
      </c>
      <c r="D5" s="43">
        <v>3.1</v>
      </c>
      <c r="E5" s="23">
        <v>1.3298611111111112E-2</v>
      </c>
      <c r="F5" s="18" t="s">
        <v>2053</v>
      </c>
      <c r="G5" s="23">
        <v>1.1666666666666667E-2</v>
      </c>
      <c r="H5" s="18" t="s">
        <v>2054</v>
      </c>
      <c r="I5" s="23">
        <v>1.2847222222222223E-3</v>
      </c>
      <c r="J5" s="18" t="s">
        <v>2055</v>
      </c>
      <c r="K5" s="23">
        <v>3.4722222222222224E-4</v>
      </c>
      <c r="L5" s="23">
        <v>6.8287037037037036E-4</v>
      </c>
      <c r="M5" s="44">
        <v>32</v>
      </c>
      <c r="N5" s="42">
        <v>0.5</v>
      </c>
      <c r="O5" s="43">
        <v>1.7678485798405843</v>
      </c>
      <c r="P5" s="42">
        <v>0.93777399956638496</v>
      </c>
      <c r="Q5" s="22">
        <v>0.32170138888888888</v>
      </c>
      <c r="R5" s="22">
        <v>0.30168981481481483</v>
      </c>
      <c r="S5" s="23">
        <v>2.1493055555555557E-2</v>
      </c>
      <c r="T5" s="23">
        <v>4.8761574074074075E-2</v>
      </c>
    </row>
    <row r="6" spans="1:20" x14ac:dyDescent="0.4">
      <c r="A6" s="18" t="s">
        <v>98</v>
      </c>
      <c r="B6" s="45">
        <v>47</v>
      </c>
      <c r="C6" s="43">
        <v>11.75</v>
      </c>
      <c r="D6" s="43">
        <v>3.1</v>
      </c>
      <c r="E6" s="23">
        <v>1.306712962962963E-2</v>
      </c>
      <c r="F6" s="18" t="s">
        <v>2056</v>
      </c>
      <c r="G6" s="23">
        <v>1.1550925925925926E-2</v>
      </c>
      <c r="H6" s="18" t="s">
        <v>2057</v>
      </c>
      <c r="I6" s="23">
        <v>1.2268518518518518E-3</v>
      </c>
      <c r="J6" s="18" t="s">
        <v>2058</v>
      </c>
      <c r="K6" s="23">
        <v>2.8935185185185184E-4</v>
      </c>
      <c r="L6" s="23">
        <v>8.4490740740740739E-4</v>
      </c>
      <c r="M6" s="44">
        <v>16</v>
      </c>
      <c r="N6" s="42">
        <v>0.34042553191489361</v>
      </c>
      <c r="O6" s="43">
        <v>1.7683842248254307</v>
      </c>
      <c r="P6" s="42">
        <v>0.8841256979820763</v>
      </c>
      <c r="Q6" s="22">
        <v>0.31313657407407408</v>
      </c>
      <c r="R6" s="22">
        <v>0.27685185185185185</v>
      </c>
      <c r="S6" s="23">
        <v>1.982638888888889E-2</v>
      </c>
      <c r="T6" s="23">
        <v>4.988425925925926E-2</v>
      </c>
    </row>
    <row r="7" spans="1:20" x14ac:dyDescent="0.4">
      <c r="A7" s="18" t="s">
        <v>108</v>
      </c>
      <c r="B7" s="45">
        <v>48</v>
      </c>
      <c r="C7" s="43">
        <v>12</v>
      </c>
      <c r="D7" s="43">
        <v>3.2</v>
      </c>
      <c r="E7" s="23">
        <v>1.2939814814814815E-2</v>
      </c>
      <c r="F7" s="18" t="s">
        <v>2059</v>
      </c>
      <c r="G7" s="23">
        <v>1.1145833333333334E-2</v>
      </c>
      <c r="H7" s="18" t="s">
        <v>2060</v>
      </c>
      <c r="I7" s="23">
        <v>1.1574074074074073E-3</v>
      </c>
      <c r="J7" s="18" t="s">
        <v>2061</v>
      </c>
      <c r="K7" s="23">
        <v>6.3657407407407413E-4</v>
      </c>
      <c r="L7" s="23">
        <v>1.2268518518518518E-3</v>
      </c>
      <c r="M7" s="44">
        <v>25</v>
      </c>
      <c r="N7" s="42">
        <v>0.52083333333333337</v>
      </c>
      <c r="O7" s="43">
        <v>1.6965086597931098</v>
      </c>
      <c r="P7" s="42">
        <v>0.92630106605942397</v>
      </c>
      <c r="Q7" s="22">
        <v>0.31817129629629631</v>
      </c>
      <c r="R7" s="22">
        <v>0.29472222222222222</v>
      </c>
      <c r="S7" s="23">
        <v>1.4999999999999999E-2</v>
      </c>
      <c r="T7" s="23">
        <v>4.8900462962962965E-2</v>
      </c>
    </row>
    <row r="8" spans="1:20" x14ac:dyDescent="0.4">
      <c r="A8" s="18" t="s">
        <v>111</v>
      </c>
      <c r="B8" s="45">
        <v>50</v>
      </c>
      <c r="C8" s="43">
        <v>12.5</v>
      </c>
      <c r="D8" s="43">
        <v>3.3</v>
      </c>
      <c r="E8" s="23">
        <v>1.2291666666666666E-2</v>
      </c>
      <c r="F8" s="18" t="s">
        <v>2062</v>
      </c>
      <c r="G8" s="23">
        <v>1.0601851851851852E-2</v>
      </c>
      <c r="H8" s="18" t="s">
        <v>2063</v>
      </c>
      <c r="I8" s="23">
        <v>1.5509259259259259E-3</v>
      </c>
      <c r="J8" s="18" t="s">
        <v>2064</v>
      </c>
      <c r="K8" s="23">
        <v>1.3888888888888889E-4</v>
      </c>
      <c r="L8" s="23">
        <v>2.6620370370370372E-4</v>
      </c>
      <c r="M8" s="44">
        <v>25</v>
      </c>
      <c r="N8" s="42">
        <v>0.5</v>
      </c>
      <c r="O8" s="43">
        <v>1.7638746132092453</v>
      </c>
      <c r="P8" s="42">
        <v>0.92925963096339648</v>
      </c>
      <c r="Q8" s="22">
        <v>0.31775462962962964</v>
      </c>
      <c r="R8" s="22">
        <v>0.29527777777777775</v>
      </c>
      <c r="S8" s="23">
        <v>1.7465277777777777E-2</v>
      </c>
      <c r="T8" s="23">
        <v>4.7708333333333332E-2</v>
      </c>
    </row>
    <row r="9" spans="1:20" x14ac:dyDescent="0.4">
      <c r="A9" s="18" t="s">
        <v>175</v>
      </c>
      <c r="B9" s="45">
        <v>46</v>
      </c>
      <c r="C9" s="43">
        <v>9.1999999999999993</v>
      </c>
      <c r="D9" s="43">
        <v>3</v>
      </c>
      <c r="E9" s="23">
        <v>1.3854166666666667E-2</v>
      </c>
      <c r="F9" s="18" t="s">
        <v>2065</v>
      </c>
      <c r="G9" s="23">
        <v>1.0393518518518519E-2</v>
      </c>
      <c r="H9" s="18" t="s">
        <v>2066</v>
      </c>
      <c r="I9" s="23">
        <v>1.8865740740740742E-3</v>
      </c>
      <c r="J9" s="18" t="s">
        <v>2067</v>
      </c>
      <c r="K9" s="23">
        <v>1.5740740740740741E-3</v>
      </c>
      <c r="L9" s="23">
        <v>2.1990740740740742E-3</v>
      </c>
      <c r="M9" s="44">
        <v>33</v>
      </c>
      <c r="N9" s="42">
        <v>0.71739130434782605</v>
      </c>
      <c r="O9" s="43">
        <v>1.6521846760150654</v>
      </c>
      <c r="P9" s="42">
        <v>0.8250489324485677</v>
      </c>
      <c r="Q9" s="22">
        <v>0.28121527777777777</v>
      </c>
      <c r="R9" s="22">
        <v>0.23201388888888888</v>
      </c>
      <c r="S9" s="23">
        <v>1.5868055555555555E-2</v>
      </c>
      <c r="T9" s="23">
        <v>5.0046296296296297E-2</v>
      </c>
    </row>
    <row r="10" spans="1:20" x14ac:dyDescent="0.4">
      <c r="A10" s="18" t="s">
        <v>174</v>
      </c>
      <c r="B10" s="45">
        <v>17</v>
      </c>
      <c r="C10" s="43">
        <v>8.5</v>
      </c>
      <c r="D10" s="43">
        <v>3.5</v>
      </c>
      <c r="E10" s="23">
        <v>1.1851851851851851E-2</v>
      </c>
      <c r="F10" s="18" t="s">
        <v>2068</v>
      </c>
      <c r="G10" s="23">
        <v>1.0324074074074074E-2</v>
      </c>
      <c r="H10" s="18" t="s">
        <v>2069</v>
      </c>
      <c r="I10" s="23">
        <v>1.3310185185185185E-3</v>
      </c>
      <c r="J10" s="18" t="s">
        <v>2070</v>
      </c>
      <c r="K10" s="23">
        <v>1.8518518518518518E-4</v>
      </c>
      <c r="L10" s="23">
        <v>1.5393518518518519E-3</v>
      </c>
      <c r="M10" s="44">
        <v>2</v>
      </c>
      <c r="N10" s="42">
        <v>0.11764705882352941</v>
      </c>
      <c r="O10" s="43">
        <v>2.3205381312759514</v>
      </c>
      <c r="P10" s="42">
        <v>0.96062318794020052</v>
      </c>
      <c r="Q10" s="22">
        <v>0.15887731481481482</v>
      </c>
      <c r="R10" s="22">
        <v>0.15262731481481481</v>
      </c>
      <c r="S10" s="23">
        <v>1.1134259259259259E-2</v>
      </c>
      <c r="T10" s="23">
        <v>2.5763888888888888E-2</v>
      </c>
    </row>
    <row r="11" spans="1:20" x14ac:dyDescent="0.4">
      <c r="A11" s="18" t="s">
        <v>118</v>
      </c>
      <c r="B11" s="45">
        <v>67</v>
      </c>
      <c r="C11" s="43">
        <v>13.4</v>
      </c>
      <c r="D11" s="43">
        <v>3.6</v>
      </c>
      <c r="E11" s="23">
        <v>1.1550925925925926E-2</v>
      </c>
      <c r="F11" s="18" t="s">
        <v>2071</v>
      </c>
      <c r="G11" s="23">
        <v>1.0254629629629629E-2</v>
      </c>
      <c r="H11" s="18" t="s">
        <v>2072</v>
      </c>
      <c r="I11" s="23">
        <v>1.1689814814814816E-3</v>
      </c>
      <c r="J11" s="18" t="s">
        <v>2073</v>
      </c>
      <c r="K11" s="23">
        <v>1.273148148148148E-4</v>
      </c>
      <c r="L11" s="23">
        <v>5.9027777777777778E-4</v>
      </c>
      <c r="M11" s="44">
        <v>14</v>
      </c>
      <c r="N11" s="42">
        <v>0.20895522388059701</v>
      </c>
      <c r="O11" s="43">
        <v>1.8164076509771192</v>
      </c>
      <c r="P11" s="42">
        <v>0.91390310117103524</v>
      </c>
      <c r="Q11" s="22">
        <v>0.33634259259259258</v>
      </c>
      <c r="R11" s="22">
        <v>0.30738425925925927</v>
      </c>
      <c r="S11" s="23">
        <v>1.5127314814814816E-2</v>
      </c>
      <c r="T11" s="23">
        <v>4.7222222222222221E-2</v>
      </c>
    </row>
    <row r="12" spans="1:20" x14ac:dyDescent="0.4">
      <c r="A12" s="18" t="s">
        <v>110</v>
      </c>
      <c r="B12" s="45">
        <v>76</v>
      </c>
      <c r="C12" s="43">
        <v>15.2</v>
      </c>
      <c r="D12" s="43">
        <v>3.8</v>
      </c>
      <c r="E12" s="23">
        <v>1.0949074074074075E-2</v>
      </c>
      <c r="F12" s="18" t="s">
        <v>2074</v>
      </c>
      <c r="G12" s="23">
        <v>1.0023148148148147E-2</v>
      </c>
      <c r="H12" s="18" t="s">
        <v>2075</v>
      </c>
      <c r="I12" s="23">
        <v>6.8287037037037036E-4</v>
      </c>
      <c r="J12" s="18" t="s">
        <v>2076</v>
      </c>
      <c r="K12" s="23">
        <v>2.5462962962962961E-4</v>
      </c>
      <c r="L12" s="23">
        <v>6.2500000000000001E-4</v>
      </c>
      <c r="M12" s="44">
        <v>31</v>
      </c>
      <c r="N12" s="42">
        <v>0.40789473684210525</v>
      </c>
      <c r="O12" s="43">
        <v>2.0775482549308433</v>
      </c>
      <c r="P12" s="42">
        <v>0.94639277547933376</v>
      </c>
      <c r="Q12" s="22">
        <v>0.32211805555555556</v>
      </c>
      <c r="R12" s="22">
        <v>0.30484953703703704</v>
      </c>
      <c r="S12" s="23">
        <v>1.6226851851851853E-2</v>
      </c>
      <c r="T12" s="23">
        <v>4.8969907407407406E-2</v>
      </c>
    </row>
    <row r="13" spans="1:20" x14ac:dyDescent="0.4">
      <c r="A13" s="18" t="s">
        <v>129</v>
      </c>
      <c r="B13" s="45">
        <v>67</v>
      </c>
      <c r="C13" s="43">
        <v>13.4</v>
      </c>
      <c r="D13" s="43">
        <v>3.7</v>
      </c>
      <c r="E13" s="23">
        <v>1.1064814814814816E-2</v>
      </c>
      <c r="F13" s="18" t="s">
        <v>2077</v>
      </c>
      <c r="G13" s="23">
        <v>9.780092592592592E-3</v>
      </c>
      <c r="H13" s="18" t="s">
        <v>2078</v>
      </c>
      <c r="I13" s="23">
        <v>1.2268518518518518E-3</v>
      </c>
      <c r="J13" s="18" t="s">
        <v>2079</v>
      </c>
      <c r="K13" s="23">
        <v>4.6296296296296294E-5</v>
      </c>
      <c r="L13" s="23">
        <v>1.3888888888888889E-4</v>
      </c>
      <c r="M13" s="44">
        <v>24</v>
      </c>
      <c r="N13" s="42">
        <v>0.35820895522388058</v>
      </c>
      <c r="O13" s="43">
        <v>1.8435231604749613</v>
      </c>
      <c r="P13" s="42">
        <v>0.9361155094975705</v>
      </c>
      <c r="Q13" s="22">
        <v>0.32353009259259258</v>
      </c>
      <c r="R13" s="22">
        <v>0.30285879629629631</v>
      </c>
      <c r="S13" s="23">
        <v>1.3923611111111111E-2</v>
      </c>
      <c r="T13" s="23">
        <v>4.8715277777777781E-2</v>
      </c>
    </row>
    <row r="14" spans="1:20" x14ac:dyDescent="0.4">
      <c r="A14" s="18" t="s">
        <v>130</v>
      </c>
      <c r="B14" s="45">
        <v>63</v>
      </c>
      <c r="C14" s="43">
        <v>12.6</v>
      </c>
      <c r="D14" s="43">
        <v>3.9</v>
      </c>
      <c r="E14" s="23">
        <v>1.0567129629629629E-2</v>
      </c>
      <c r="F14" s="18" t="s">
        <v>2080</v>
      </c>
      <c r="G14" s="23">
        <v>9.5949074074074079E-3</v>
      </c>
      <c r="H14" s="18" t="s">
        <v>2081</v>
      </c>
      <c r="I14" s="23">
        <v>8.2175925925925927E-4</v>
      </c>
      <c r="J14" s="18" t="s">
        <v>445</v>
      </c>
      <c r="K14" s="23">
        <v>1.5046296296296297E-4</v>
      </c>
      <c r="L14" s="23">
        <v>3.1250000000000001E-4</v>
      </c>
      <c r="M14" s="44">
        <v>30</v>
      </c>
      <c r="N14" s="42">
        <v>0.47619047619047616</v>
      </c>
      <c r="O14" s="43">
        <v>1.7682477574575943</v>
      </c>
      <c r="P14" s="42">
        <v>0.95760131513521152</v>
      </c>
      <c r="Q14" s="22">
        <v>0.31004629629629632</v>
      </c>
      <c r="R14" s="22">
        <v>0.29690972222222223</v>
      </c>
      <c r="S14" s="23">
        <v>1.7083333333333332E-2</v>
      </c>
      <c r="T14" s="23">
        <v>5.077546296296296E-2</v>
      </c>
    </row>
    <row r="15" spans="1:20" x14ac:dyDescent="0.4">
      <c r="A15" s="18" t="s">
        <v>107</v>
      </c>
      <c r="B15" s="45">
        <v>51</v>
      </c>
      <c r="C15" s="43">
        <v>12.75</v>
      </c>
      <c r="D15" s="43">
        <v>4.0999999999999996</v>
      </c>
      <c r="E15" s="23">
        <v>1.0011574074074074E-2</v>
      </c>
      <c r="F15" s="18" t="s">
        <v>2082</v>
      </c>
      <c r="G15" s="23">
        <v>9.2592592592592587E-3</v>
      </c>
      <c r="H15" s="18" t="s">
        <v>2083</v>
      </c>
      <c r="I15" s="23">
        <v>6.3657407407407413E-4</v>
      </c>
      <c r="J15" s="18" t="s">
        <v>1769</v>
      </c>
      <c r="K15" s="23">
        <v>1.1574074074074075E-4</v>
      </c>
      <c r="L15" s="23">
        <v>4.3981481481481481E-4</v>
      </c>
      <c r="M15" s="44">
        <v>14</v>
      </c>
      <c r="N15" s="42">
        <v>0.27450980392156865</v>
      </c>
      <c r="O15" s="43">
        <v>1.740595720591839</v>
      </c>
      <c r="P15" s="42">
        <v>0.97457281889484682</v>
      </c>
      <c r="Q15" s="22">
        <v>0.31317129629629631</v>
      </c>
      <c r="R15" s="22">
        <v>0.30520833333333336</v>
      </c>
      <c r="S15" s="23">
        <v>2.0706018518518519E-2</v>
      </c>
      <c r="T15" s="23">
        <v>4.2268518518518518E-2</v>
      </c>
    </row>
    <row r="16" spans="1:20" x14ac:dyDescent="0.4">
      <c r="A16" s="18" t="s">
        <v>119</v>
      </c>
      <c r="B16" s="45">
        <v>74</v>
      </c>
      <c r="C16" s="43">
        <v>14.8</v>
      </c>
      <c r="D16" s="43">
        <v>4</v>
      </c>
      <c r="E16" s="23">
        <v>1.0266203703703704E-2</v>
      </c>
      <c r="F16" s="18" t="s">
        <v>2084</v>
      </c>
      <c r="G16" s="23">
        <v>9.2476851851851852E-3</v>
      </c>
      <c r="H16" s="18" t="s">
        <v>2085</v>
      </c>
      <c r="I16" s="23">
        <v>8.9120370370370373E-4</v>
      </c>
      <c r="J16" s="18" t="s">
        <v>2086</v>
      </c>
      <c r="K16" s="23">
        <v>1.273148148148148E-4</v>
      </c>
      <c r="L16" s="23">
        <v>3.9351851851851852E-4</v>
      </c>
      <c r="M16" s="44">
        <v>24</v>
      </c>
      <c r="N16" s="42">
        <v>0.32432432432432434</v>
      </c>
      <c r="O16" s="43">
        <v>2.0733914898891577</v>
      </c>
      <c r="P16" s="42">
        <v>0.91097292027242727</v>
      </c>
      <c r="Q16" s="22">
        <v>0.32648148148148148</v>
      </c>
      <c r="R16" s="22">
        <v>0.29741898148148149</v>
      </c>
      <c r="S16" s="23">
        <v>1.3032407407407407E-2</v>
      </c>
      <c r="T16" s="23">
        <v>4.7997685185185185E-2</v>
      </c>
    </row>
    <row r="17" spans="1:20" x14ac:dyDescent="0.4">
      <c r="A17" s="18" t="s">
        <v>128</v>
      </c>
      <c r="B17" s="45">
        <v>71</v>
      </c>
      <c r="C17" s="43">
        <v>14.2</v>
      </c>
      <c r="D17" s="43">
        <v>4.2</v>
      </c>
      <c r="E17" s="23">
        <v>9.8842592592592593E-3</v>
      </c>
      <c r="F17" s="18" t="s">
        <v>2087</v>
      </c>
      <c r="G17" s="23">
        <v>9.1782407407407403E-3</v>
      </c>
      <c r="H17" s="18" t="s">
        <v>2088</v>
      </c>
      <c r="I17" s="23">
        <v>5.3240740740740744E-4</v>
      </c>
      <c r="J17" s="18" t="s">
        <v>2089</v>
      </c>
      <c r="K17" s="23">
        <v>1.7361111111111112E-4</v>
      </c>
      <c r="L17" s="23">
        <v>3.3564814814814812E-4</v>
      </c>
      <c r="M17" s="44">
        <v>36</v>
      </c>
      <c r="N17" s="42">
        <v>0.50704225352112675</v>
      </c>
      <c r="O17" s="43">
        <v>1.8734561440518311</v>
      </c>
      <c r="P17" s="42">
        <v>0.96269643781394132</v>
      </c>
      <c r="Q17" s="22">
        <v>0.32805555555555554</v>
      </c>
      <c r="R17" s="22">
        <v>0.31581018518518517</v>
      </c>
      <c r="S17" s="23">
        <v>2.3703703703703703E-2</v>
      </c>
      <c r="T17" s="23">
        <v>4.8391203703703707E-2</v>
      </c>
    </row>
    <row r="18" spans="1:20" x14ac:dyDescent="0.4">
      <c r="A18" s="18" t="s">
        <v>96</v>
      </c>
      <c r="B18" s="45">
        <v>52</v>
      </c>
      <c r="C18" s="43">
        <v>10.4</v>
      </c>
      <c r="D18" s="43">
        <v>4.0999999999999996</v>
      </c>
      <c r="E18" s="23">
        <v>1.0162037037037037E-2</v>
      </c>
      <c r="F18" s="18" t="s">
        <v>2090</v>
      </c>
      <c r="G18" s="23">
        <v>9.0277777777777769E-3</v>
      </c>
      <c r="H18" s="18" t="s">
        <v>2091</v>
      </c>
      <c r="I18" s="23">
        <v>1.0763888888888889E-3</v>
      </c>
      <c r="J18" s="18" t="s">
        <v>2092</v>
      </c>
      <c r="K18" s="23">
        <v>5.7870370370370373E-5</v>
      </c>
      <c r="L18" s="23">
        <v>2.6620370370370372E-4</v>
      </c>
      <c r="M18" s="44">
        <v>11</v>
      </c>
      <c r="N18" s="42">
        <v>0.21153846153846154</v>
      </c>
      <c r="O18" s="43">
        <v>1.8161475424293103</v>
      </c>
      <c r="P18" s="42">
        <v>0.83340050375960062</v>
      </c>
      <c r="Q18" s="22">
        <v>0.28629629629629627</v>
      </c>
      <c r="R18" s="22">
        <v>0.23859953703703704</v>
      </c>
      <c r="S18" s="23">
        <v>1.7812499999999998E-2</v>
      </c>
      <c r="T18" s="23">
        <v>3.90625E-2</v>
      </c>
    </row>
    <row r="19" spans="1:20" x14ac:dyDescent="0.4">
      <c r="A19" s="18" t="s">
        <v>131</v>
      </c>
      <c r="B19" s="45">
        <v>65</v>
      </c>
      <c r="C19" s="43">
        <v>13</v>
      </c>
      <c r="D19" s="43">
        <v>4</v>
      </c>
      <c r="E19" s="23">
        <v>1.0208333333333333E-2</v>
      </c>
      <c r="F19" s="18" t="s">
        <v>2093</v>
      </c>
      <c r="G19" s="23">
        <v>9.0046296296296298E-3</v>
      </c>
      <c r="H19" s="18" t="s">
        <v>2094</v>
      </c>
      <c r="I19" s="23">
        <v>1.0069444444444444E-3</v>
      </c>
      <c r="J19" s="18" t="s">
        <v>2095</v>
      </c>
      <c r="K19" s="23">
        <v>1.9675925925925926E-4</v>
      </c>
      <c r="L19" s="23">
        <v>4.9768518518518521E-4</v>
      </c>
      <c r="M19" s="44">
        <v>25</v>
      </c>
      <c r="N19" s="42">
        <v>0.38461538461538464</v>
      </c>
      <c r="O19" s="43">
        <v>1.7982345210124164</v>
      </c>
      <c r="P19" s="42">
        <v>0.92771280426163372</v>
      </c>
      <c r="Q19" s="22">
        <v>0.32468750000000002</v>
      </c>
      <c r="R19" s="22">
        <v>0.30122685185185183</v>
      </c>
      <c r="S19" s="23">
        <v>1.5185185185185185E-2</v>
      </c>
      <c r="T19" s="23">
        <v>4.8252314814814817E-2</v>
      </c>
    </row>
    <row r="20" spans="1:20" x14ac:dyDescent="0.4">
      <c r="A20" s="18" t="s">
        <v>117</v>
      </c>
      <c r="B20" s="45">
        <v>39</v>
      </c>
      <c r="C20" s="43">
        <v>9.75</v>
      </c>
      <c r="D20" s="43">
        <v>4.0999999999999996</v>
      </c>
      <c r="E20" s="23">
        <v>1.0138888888888888E-2</v>
      </c>
      <c r="F20" s="18" t="s">
        <v>2096</v>
      </c>
      <c r="G20" s="23">
        <v>8.9351851851851849E-3</v>
      </c>
      <c r="H20" s="18" t="s">
        <v>2097</v>
      </c>
      <c r="I20" s="23">
        <v>1.1342592592592593E-3</v>
      </c>
      <c r="J20" s="18" t="s">
        <v>2098</v>
      </c>
      <c r="K20" s="23">
        <v>6.9444444444444444E-5</v>
      </c>
      <c r="L20" s="23">
        <v>1.8518518518518518E-4</v>
      </c>
      <c r="M20" s="44">
        <v>15</v>
      </c>
      <c r="N20" s="42">
        <v>0.38461538461538464</v>
      </c>
      <c r="O20" s="43">
        <v>2.2010694501060666</v>
      </c>
      <c r="P20" s="42">
        <v>0.57456329903551606</v>
      </c>
      <c r="Q20" s="22">
        <v>0.32123842592592594</v>
      </c>
      <c r="R20" s="22">
        <v>0.18457175925925925</v>
      </c>
      <c r="S20" s="23">
        <v>1.4502314814814815E-2</v>
      </c>
      <c r="T20" s="23">
        <v>5.0706018518518518E-2</v>
      </c>
    </row>
    <row r="21" spans="1:20" x14ac:dyDescent="0.4">
      <c r="A21" s="18" t="s">
        <v>126</v>
      </c>
      <c r="B21" s="45">
        <v>60</v>
      </c>
      <c r="C21" s="43">
        <v>12</v>
      </c>
      <c r="D21" s="43">
        <v>4</v>
      </c>
      <c r="E21" s="23">
        <v>1.0405092592592593E-2</v>
      </c>
      <c r="F21" s="18" t="s">
        <v>2099</v>
      </c>
      <c r="G21" s="23">
        <v>8.8773148148148153E-3</v>
      </c>
      <c r="H21" s="18" t="s">
        <v>2100</v>
      </c>
      <c r="I21" s="23">
        <v>1.3078703703703703E-3</v>
      </c>
      <c r="J21" s="18" t="s">
        <v>1170</v>
      </c>
      <c r="K21" s="23">
        <v>2.0833333333333335E-4</v>
      </c>
      <c r="L21" s="23">
        <v>6.134259259259259E-4</v>
      </c>
      <c r="M21" s="44">
        <v>21</v>
      </c>
      <c r="N21" s="42">
        <v>0.35</v>
      </c>
      <c r="O21" s="43">
        <v>1.8669550766527674</v>
      </c>
      <c r="P21" s="42">
        <v>0.83580944447310435</v>
      </c>
      <c r="Q21" s="22">
        <v>0.32042824074074072</v>
      </c>
      <c r="R21" s="22">
        <v>0.26781250000000001</v>
      </c>
      <c r="S21" s="23">
        <v>2.1979166666666668E-2</v>
      </c>
      <c r="T21" s="23">
        <v>4.9791666666666665E-2</v>
      </c>
    </row>
    <row r="22" spans="1:20" x14ac:dyDescent="0.4">
      <c r="A22" s="18" t="s">
        <v>104</v>
      </c>
      <c r="B22" s="45">
        <v>48</v>
      </c>
      <c r="C22" s="43">
        <v>12</v>
      </c>
      <c r="D22" s="43">
        <v>4.7</v>
      </c>
      <c r="E22" s="23">
        <v>8.8541666666666664E-3</v>
      </c>
      <c r="F22" s="18" t="s">
        <v>2101</v>
      </c>
      <c r="G22" s="23">
        <v>8.2407407407407412E-3</v>
      </c>
      <c r="H22" s="18" t="s">
        <v>2102</v>
      </c>
      <c r="I22" s="23">
        <v>6.134259259259259E-4</v>
      </c>
      <c r="J22" s="18" t="s">
        <v>2103</v>
      </c>
      <c r="K22" s="23">
        <v>1.1574074074074073E-5</v>
      </c>
      <c r="L22" s="23">
        <v>3.4722222222222222E-5</v>
      </c>
      <c r="M22" s="44">
        <v>12</v>
      </c>
      <c r="N22" s="42">
        <v>0.25</v>
      </c>
      <c r="O22" s="43">
        <v>1.7563140838023434</v>
      </c>
      <c r="P22" s="42">
        <v>0.90415228639922884</v>
      </c>
      <c r="Q22" s="22">
        <v>0.31486111111111109</v>
      </c>
      <c r="R22" s="22">
        <v>0.28468749999999998</v>
      </c>
      <c r="S22" s="23">
        <v>1.695601851851852E-2</v>
      </c>
      <c r="T22" s="23">
        <v>4.9664351851851848E-2</v>
      </c>
    </row>
    <row r="23" spans="1:20" x14ac:dyDescent="0.4">
      <c r="A23" s="18" t="s">
        <v>182</v>
      </c>
      <c r="B23" s="45">
        <v>68</v>
      </c>
      <c r="C23" s="43">
        <v>17</v>
      </c>
      <c r="D23" s="43">
        <v>4.4000000000000004</v>
      </c>
      <c r="E23" s="23">
        <v>9.4212962962962957E-3</v>
      </c>
      <c r="F23" s="18" t="s">
        <v>2104</v>
      </c>
      <c r="G23" s="23">
        <v>7.8009259259259256E-3</v>
      </c>
      <c r="H23" s="18" t="s">
        <v>2105</v>
      </c>
      <c r="I23" s="23">
        <v>1.2152777777777778E-3</v>
      </c>
      <c r="J23" s="18" t="s">
        <v>2106</v>
      </c>
      <c r="K23" s="23">
        <v>4.0509259259259258E-4</v>
      </c>
      <c r="L23" s="23">
        <v>1.3194444444444445E-3</v>
      </c>
      <c r="M23" s="44">
        <v>21</v>
      </c>
      <c r="N23" s="42">
        <v>0.30882352941176472</v>
      </c>
      <c r="O23" s="43">
        <v>2.270548674191569</v>
      </c>
      <c r="P23" s="42">
        <v>0.94071936741842765</v>
      </c>
      <c r="Q23" s="22">
        <v>0.33162037037037034</v>
      </c>
      <c r="R23" s="22">
        <v>0.3119675925925926</v>
      </c>
      <c r="S23" s="23">
        <v>1.6307870370370372E-2</v>
      </c>
      <c r="T23" s="23">
        <v>4.8541666666666664E-2</v>
      </c>
    </row>
    <row r="24" spans="1:20" x14ac:dyDescent="0.4">
      <c r="A24" s="18" t="s">
        <v>100</v>
      </c>
      <c r="B24" s="45">
        <v>54</v>
      </c>
      <c r="C24" s="43">
        <v>13.5</v>
      </c>
      <c r="D24" s="43">
        <v>4.4000000000000004</v>
      </c>
      <c r="E24" s="23">
        <v>9.2824074074074076E-3</v>
      </c>
      <c r="F24" s="18" t="s">
        <v>2107</v>
      </c>
      <c r="G24" s="23">
        <v>7.766203703703704E-3</v>
      </c>
      <c r="H24" s="18" t="s">
        <v>2108</v>
      </c>
      <c r="I24" s="23">
        <v>1.3888888888888889E-3</v>
      </c>
      <c r="J24" s="18" t="s">
        <v>2109</v>
      </c>
      <c r="K24" s="23">
        <v>1.273148148148148E-4</v>
      </c>
      <c r="L24" s="23">
        <v>2.7777777777777778E-4</v>
      </c>
      <c r="M24" s="44">
        <v>25</v>
      </c>
      <c r="N24" s="42">
        <v>0.46296296296296297</v>
      </c>
      <c r="O24" s="43">
        <v>2.1869713834794471</v>
      </c>
      <c r="P24" s="42">
        <v>0.8228687201158883</v>
      </c>
      <c r="Q24" s="22">
        <v>0.31256944444444446</v>
      </c>
      <c r="R24" s="22">
        <v>0.25721064814814815</v>
      </c>
      <c r="S24" s="23">
        <v>1.7627314814814814E-2</v>
      </c>
      <c r="T24" s="23">
        <v>5.0300925925925923E-2</v>
      </c>
    </row>
    <row r="25" spans="1:20" x14ac:dyDescent="0.4">
      <c r="A25" s="18" t="s">
        <v>105</v>
      </c>
      <c r="B25" s="45">
        <v>75</v>
      </c>
      <c r="C25" s="43">
        <v>15</v>
      </c>
      <c r="D25" s="43">
        <v>4.8</v>
      </c>
      <c r="E25" s="23">
        <v>8.6342592592592599E-3</v>
      </c>
      <c r="F25" s="18" t="s">
        <v>2110</v>
      </c>
      <c r="G25" s="23">
        <v>7.6620370370370366E-3</v>
      </c>
      <c r="H25" s="18" t="s">
        <v>2111</v>
      </c>
      <c r="I25" s="23">
        <v>9.1435185185185185E-4</v>
      </c>
      <c r="J25" s="18" t="s">
        <v>2112</v>
      </c>
      <c r="K25" s="23">
        <v>5.7870370370370373E-5</v>
      </c>
      <c r="L25" s="23">
        <v>1.6203703703703703E-4</v>
      </c>
      <c r="M25" s="44">
        <v>28</v>
      </c>
      <c r="N25" s="42">
        <v>0.37333333333333335</v>
      </c>
      <c r="O25" s="43">
        <v>2.1044392022604108</v>
      </c>
      <c r="P25" s="42">
        <v>0.922203117866505</v>
      </c>
      <c r="Q25" s="22">
        <v>0.3220486111111111</v>
      </c>
      <c r="R25" s="22">
        <v>0.29699074074074072</v>
      </c>
      <c r="S25" s="23">
        <v>1.7719907407407406E-2</v>
      </c>
      <c r="T25" s="23">
        <v>4.9351851851851855E-2</v>
      </c>
    </row>
    <row r="26" spans="1:20" x14ac:dyDescent="0.4">
      <c r="A26" s="18" t="s">
        <v>94</v>
      </c>
      <c r="B26" s="45">
        <v>57</v>
      </c>
      <c r="C26" s="43">
        <v>11.4</v>
      </c>
      <c r="D26" s="43">
        <v>4.9000000000000004</v>
      </c>
      <c r="E26" s="23">
        <v>8.4953703703703701E-3</v>
      </c>
      <c r="F26" s="18" t="s">
        <v>2113</v>
      </c>
      <c r="G26" s="23">
        <v>7.5810185185185182E-3</v>
      </c>
      <c r="H26" s="18" t="s">
        <v>2114</v>
      </c>
      <c r="I26" s="23">
        <v>7.407407407407407E-4</v>
      </c>
      <c r="J26" s="18" t="s">
        <v>2115</v>
      </c>
      <c r="K26" s="23">
        <v>1.7361111111111112E-4</v>
      </c>
      <c r="L26" s="23">
        <v>4.0509259259259258E-4</v>
      </c>
      <c r="M26" s="44">
        <v>24</v>
      </c>
      <c r="N26" s="42">
        <v>0.42105263157894735</v>
      </c>
      <c r="O26" s="43">
        <v>1.9401546991615222</v>
      </c>
      <c r="P26" s="42">
        <v>0.77909396365050909</v>
      </c>
      <c r="Q26" s="22">
        <v>0.3142476851851852</v>
      </c>
      <c r="R26" s="22">
        <v>0.24482638888888889</v>
      </c>
      <c r="S26" s="23">
        <v>2.2499999999999999E-2</v>
      </c>
      <c r="T26" s="23">
        <v>4.7500000000000001E-2</v>
      </c>
    </row>
    <row r="27" spans="1:20" x14ac:dyDescent="0.4">
      <c r="A27" s="18" t="s">
        <v>95</v>
      </c>
      <c r="B27" s="45">
        <v>85</v>
      </c>
      <c r="C27" s="43">
        <v>17</v>
      </c>
      <c r="D27" s="43">
        <v>5.2</v>
      </c>
      <c r="E27" s="23">
        <v>7.8935185185185185E-3</v>
      </c>
      <c r="F27" s="18" t="s">
        <v>2116</v>
      </c>
      <c r="G27" s="23">
        <v>7.3611111111111108E-3</v>
      </c>
      <c r="H27" s="18" t="s">
        <v>1700</v>
      </c>
      <c r="I27" s="23">
        <v>4.861111111111111E-4</v>
      </c>
      <c r="J27" s="18" t="s">
        <v>2117</v>
      </c>
      <c r="K27" s="23">
        <v>3.4722222222222222E-5</v>
      </c>
      <c r="L27" s="23">
        <v>9.2592592592592588E-5</v>
      </c>
      <c r="M27" s="44">
        <v>33</v>
      </c>
      <c r="N27" s="42">
        <v>0.38823529411764707</v>
      </c>
      <c r="O27" s="43">
        <v>2.2397771301715137</v>
      </c>
      <c r="P27" s="42">
        <v>0.96000492212432409</v>
      </c>
      <c r="Q27" s="22">
        <v>0.32943287037037039</v>
      </c>
      <c r="R27" s="22">
        <v>0.31624999999999998</v>
      </c>
      <c r="S27" s="23">
        <v>4.9768518518518521E-3</v>
      </c>
      <c r="T27" s="23">
        <v>4.6898148148148147E-2</v>
      </c>
    </row>
    <row r="28" spans="1:20" x14ac:dyDescent="0.4">
      <c r="A28" s="18" t="s">
        <v>84</v>
      </c>
      <c r="B28" s="45">
        <v>73</v>
      </c>
      <c r="C28" s="43">
        <v>14.6</v>
      </c>
      <c r="D28" s="43">
        <v>4.8</v>
      </c>
      <c r="E28" s="23">
        <v>8.5532407407407415E-3</v>
      </c>
      <c r="F28" s="18" t="s">
        <v>2118</v>
      </c>
      <c r="G28" s="23">
        <v>7.083333333333333E-3</v>
      </c>
      <c r="H28" s="18" t="s">
        <v>2119</v>
      </c>
      <c r="I28" s="23">
        <v>1.3888888888888889E-3</v>
      </c>
      <c r="J28" s="18" t="s">
        <v>2120</v>
      </c>
      <c r="K28" s="23">
        <v>8.1018518518518516E-5</v>
      </c>
      <c r="L28" s="23">
        <v>3.0092592592592595E-4</v>
      </c>
      <c r="M28" s="44">
        <v>20</v>
      </c>
      <c r="N28" s="42">
        <v>0.27397260273972601</v>
      </c>
      <c r="O28" s="43">
        <v>2.2660161360870648</v>
      </c>
      <c r="P28" s="42">
        <v>0.93178468058039698</v>
      </c>
      <c r="Q28" s="22">
        <v>0.28811342592592593</v>
      </c>
      <c r="R28" s="22">
        <v>0.26846064814814813</v>
      </c>
      <c r="S28" s="23">
        <v>1.7812499999999998E-2</v>
      </c>
      <c r="T28" s="23">
        <v>4.9895833333333334E-2</v>
      </c>
    </row>
    <row r="29" spans="1:20" x14ac:dyDescent="0.4">
      <c r="A29" s="18" t="s">
        <v>89</v>
      </c>
      <c r="B29" s="45">
        <v>50</v>
      </c>
      <c r="C29" s="43">
        <v>12.5</v>
      </c>
      <c r="D29" s="43">
        <v>5</v>
      </c>
      <c r="E29" s="23">
        <v>8.1828703703703699E-3</v>
      </c>
      <c r="F29" s="18" t="s">
        <v>2121</v>
      </c>
      <c r="G29" s="23">
        <v>6.9791666666666665E-3</v>
      </c>
      <c r="H29" s="18" t="s">
        <v>2122</v>
      </c>
      <c r="I29" s="23">
        <v>1.1805555555555556E-3</v>
      </c>
      <c r="J29" s="18" t="s">
        <v>2123</v>
      </c>
      <c r="K29" s="23">
        <v>2.3148148148148147E-5</v>
      </c>
      <c r="L29" s="23">
        <v>1.3888888888888889E-4</v>
      </c>
      <c r="M29" s="44">
        <v>7</v>
      </c>
      <c r="N29" s="42">
        <v>0.14000000000000001</v>
      </c>
      <c r="O29" s="43">
        <v>2.390478850231732</v>
      </c>
      <c r="P29" s="42">
        <v>0.82991899081547338</v>
      </c>
      <c r="Q29" s="22">
        <v>0.26253472222222224</v>
      </c>
      <c r="R29" s="22">
        <v>0.21788194444444445</v>
      </c>
      <c r="S29" s="23">
        <v>2.9178240740740741E-2</v>
      </c>
      <c r="T29" s="23">
        <v>3.1481481481481478E-2</v>
      </c>
    </row>
    <row r="30" spans="1:20" x14ac:dyDescent="0.4">
      <c r="A30" s="18" t="s">
        <v>109</v>
      </c>
      <c r="B30" s="45">
        <v>77</v>
      </c>
      <c r="C30" s="43">
        <v>15.4</v>
      </c>
      <c r="D30" s="43">
        <v>5.6</v>
      </c>
      <c r="E30" s="23">
        <v>7.4074074074074077E-3</v>
      </c>
      <c r="F30" s="18" t="s">
        <v>2124</v>
      </c>
      <c r="G30" s="23">
        <v>6.4236111111111108E-3</v>
      </c>
      <c r="H30" s="18" t="s">
        <v>2125</v>
      </c>
      <c r="I30" s="23">
        <v>8.6805555555555551E-4</v>
      </c>
      <c r="J30" s="18" t="s">
        <v>2126</v>
      </c>
      <c r="K30" s="23">
        <v>1.0416666666666667E-4</v>
      </c>
      <c r="L30" s="23">
        <v>3.1250000000000001E-4</v>
      </c>
      <c r="M30" s="44">
        <v>26</v>
      </c>
      <c r="N30" s="42">
        <v>0.33766233766233766</v>
      </c>
      <c r="O30" s="43">
        <v>2.1298167896561591</v>
      </c>
      <c r="P30" s="42">
        <v>0.94509719796543024</v>
      </c>
      <c r="Q30" s="22">
        <v>0.31878472222222221</v>
      </c>
      <c r="R30" s="22">
        <v>0.30127314814814815</v>
      </c>
      <c r="S30" s="23">
        <v>2.630787037037037E-2</v>
      </c>
      <c r="T30" s="23">
        <v>5.0266203703703702E-2</v>
      </c>
    </row>
    <row r="31" spans="1:20" x14ac:dyDescent="0.4">
      <c r="A31" s="18" t="s">
        <v>121</v>
      </c>
      <c r="B31" s="45">
        <v>70</v>
      </c>
      <c r="C31" s="43">
        <v>17.5</v>
      </c>
      <c r="D31" s="43">
        <v>5.6</v>
      </c>
      <c r="E31" s="23">
        <v>7.4189814814814813E-3</v>
      </c>
      <c r="F31" s="18" t="s">
        <v>2127</v>
      </c>
      <c r="G31" s="23">
        <v>6.4120370370370373E-3</v>
      </c>
      <c r="H31" s="18" t="s">
        <v>2128</v>
      </c>
      <c r="I31" s="23">
        <v>8.9120370370370373E-4</v>
      </c>
      <c r="J31" s="18" t="s">
        <v>2129</v>
      </c>
      <c r="K31" s="23">
        <v>1.1574074074074075E-4</v>
      </c>
      <c r="L31" s="23">
        <v>2.5462962962962961E-4</v>
      </c>
      <c r="M31" s="44">
        <v>31</v>
      </c>
      <c r="N31" s="42">
        <v>0.44285714285714284</v>
      </c>
      <c r="O31" s="43">
        <v>2.4591453977913598</v>
      </c>
      <c r="P31" s="42">
        <v>0.93739315016709157</v>
      </c>
      <c r="Q31" s="22">
        <v>0.31631944444444443</v>
      </c>
      <c r="R31" s="22">
        <v>0.29651620370370368</v>
      </c>
      <c r="S31" s="23">
        <v>1.8981481481481481E-2</v>
      </c>
      <c r="T31" s="23">
        <v>4.8634259259259259E-2</v>
      </c>
    </row>
    <row r="32" spans="1:20" x14ac:dyDescent="0.4">
      <c r="A32" s="18" t="s">
        <v>85</v>
      </c>
      <c r="B32" s="45">
        <v>56</v>
      </c>
      <c r="C32" s="43">
        <v>14</v>
      </c>
      <c r="D32" s="43">
        <v>6.8</v>
      </c>
      <c r="E32" s="23">
        <v>6.099537037037037E-3</v>
      </c>
      <c r="F32" s="18" t="s">
        <v>2130</v>
      </c>
      <c r="G32" s="23">
        <v>5.2314814814814811E-3</v>
      </c>
      <c r="H32" s="18" t="s">
        <v>2131</v>
      </c>
      <c r="I32" s="23">
        <v>8.3333333333333339E-4</v>
      </c>
      <c r="J32" s="18" t="s">
        <v>2132</v>
      </c>
      <c r="K32" s="23">
        <v>4.6296296296296294E-5</v>
      </c>
      <c r="L32" s="23">
        <v>8.1018518518518516E-5</v>
      </c>
      <c r="M32" s="44">
        <v>28</v>
      </c>
      <c r="N32" s="42">
        <v>0.5</v>
      </c>
      <c r="O32" s="43">
        <v>1.9777785785252113</v>
      </c>
      <c r="P32" s="42">
        <v>0.94371960733689109</v>
      </c>
      <c r="Q32" s="22">
        <v>0.31253472222222223</v>
      </c>
      <c r="R32" s="22">
        <v>0.29494212962962962</v>
      </c>
      <c r="S32" s="23">
        <v>1.8078703703703704E-2</v>
      </c>
      <c r="T32" s="23">
        <v>4.9039351851851855E-2</v>
      </c>
    </row>
    <row r="33" spans="1:20" x14ac:dyDescent="0.4">
      <c r="A33" s="18" t="s">
        <v>86</v>
      </c>
      <c r="B33" s="45">
        <v>39</v>
      </c>
      <c r="C33" s="43">
        <v>13</v>
      </c>
      <c r="D33" s="43">
        <v>7</v>
      </c>
      <c r="E33" s="23">
        <v>5.9259259259259256E-3</v>
      </c>
      <c r="F33" s="18" t="s">
        <v>2133</v>
      </c>
      <c r="G33" s="23">
        <v>5.0231481481481481E-3</v>
      </c>
      <c r="H33" s="18" t="s">
        <v>2134</v>
      </c>
      <c r="I33" s="23">
        <v>8.6805555555555551E-4</v>
      </c>
      <c r="J33" s="18" t="s">
        <v>2135</v>
      </c>
      <c r="K33" s="23">
        <v>3.4722222222222222E-5</v>
      </c>
      <c r="L33" s="23">
        <v>7.5231481481481482E-4</v>
      </c>
      <c r="M33" s="44">
        <v>2</v>
      </c>
      <c r="N33" s="42">
        <v>5.128205128205128E-2</v>
      </c>
      <c r="O33" s="43">
        <v>1.9357697532584319</v>
      </c>
      <c r="P33" s="42">
        <v>0.89361834169861798</v>
      </c>
      <c r="Q33" s="22">
        <v>0.31313657407407408</v>
      </c>
      <c r="R33" s="22">
        <v>0.27981481481481479</v>
      </c>
      <c r="S33" s="23">
        <v>2.4583333333333332E-2</v>
      </c>
      <c r="T33" s="23">
        <v>5.0682870370370371E-2</v>
      </c>
    </row>
    <row r="34" spans="1:20" x14ac:dyDescent="0.4">
      <c r="A34" s="18" t="s">
        <v>87</v>
      </c>
      <c r="B34" s="45">
        <v>73</v>
      </c>
      <c r="C34" s="43">
        <v>14.6</v>
      </c>
      <c r="D34" s="43">
        <v>6.5</v>
      </c>
      <c r="E34" s="23">
        <v>6.3773148148148148E-3</v>
      </c>
      <c r="F34" s="18" t="s">
        <v>2136</v>
      </c>
      <c r="G34" s="23">
        <v>4.8726851851851848E-3</v>
      </c>
      <c r="H34" s="18" t="s">
        <v>2137</v>
      </c>
      <c r="I34" s="23">
        <v>1.4351851851851852E-3</v>
      </c>
      <c r="J34" s="18" t="s">
        <v>2138</v>
      </c>
      <c r="K34" s="23">
        <v>6.9444444444444444E-5</v>
      </c>
      <c r="L34" s="23">
        <v>2.0833333333333335E-4</v>
      </c>
      <c r="M34" s="44">
        <v>25</v>
      </c>
      <c r="N34" s="42">
        <v>0.34246575342465752</v>
      </c>
      <c r="O34" s="43">
        <v>2.0407413351660448</v>
      </c>
      <c r="P34" s="42">
        <v>0.92373106756059142</v>
      </c>
      <c r="Q34" s="22">
        <v>0.32270833333333332</v>
      </c>
      <c r="R34" s="22">
        <v>0.2980902777777778</v>
      </c>
      <c r="S34" s="23">
        <v>1.8425925925925925E-2</v>
      </c>
      <c r="T34" s="23">
        <v>4.0902777777777781E-2</v>
      </c>
    </row>
    <row r="35" spans="1:20" x14ac:dyDescent="0.4">
      <c r="A35" s="18" t="s">
        <v>2139</v>
      </c>
      <c r="B35" s="45">
        <v>0</v>
      </c>
      <c r="C35" s="43">
        <v>0</v>
      </c>
      <c r="D35" s="18" t="s">
        <v>79</v>
      </c>
      <c r="E35" s="23">
        <v>0</v>
      </c>
      <c r="F35" s="18" t="s">
        <v>81</v>
      </c>
      <c r="G35" s="23">
        <v>0</v>
      </c>
      <c r="H35" s="18" t="s">
        <v>81</v>
      </c>
      <c r="I35" s="23">
        <v>0</v>
      </c>
      <c r="J35" s="18" t="s">
        <v>81</v>
      </c>
      <c r="K35" s="23">
        <v>0</v>
      </c>
      <c r="L35" s="23">
        <v>0</v>
      </c>
      <c r="M35" s="44"/>
      <c r="N35" s="42"/>
      <c r="O35" s="43"/>
      <c r="P35" s="42">
        <v>0</v>
      </c>
      <c r="Q35" s="22">
        <v>1.0532407407407407E-3</v>
      </c>
      <c r="R35" s="22">
        <v>0</v>
      </c>
      <c r="S35" s="23">
        <v>0</v>
      </c>
      <c r="T35" s="23">
        <v>0</v>
      </c>
    </row>
    <row r="36" spans="1:20" x14ac:dyDescent="0.4">
      <c r="A36" s="18" t="s">
        <v>2140</v>
      </c>
      <c r="B36" s="45">
        <v>0</v>
      </c>
      <c r="C36" s="43">
        <v>0</v>
      </c>
      <c r="D36" s="18" t="s">
        <v>79</v>
      </c>
      <c r="E36" s="23">
        <v>0</v>
      </c>
      <c r="F36" s="18" t="s">
        <v>81</v>
      </c>
      <c r="G36" s="23">
        <v>0</v>
      </c>
      <c r="H36" s="18" t="s">
        <v>81</v>
      </c>
      <c r="I36" s="23">
        <v>0</v>
      </c>
      <c r="J36" s="18" t="s">
        <v>81</v>
      </c>
      <c r="K36" s="23">
        <v>0</v>
      </c>
      <c r="L36" s="23">
        <v>0</v>
      </c>
      <c r="M36" s="44"/>
      <c r="N36" s="42"/>
      <c r="O36" s="43"/>
      <c r="P36" s="42">
        <v>0</v>
      </c>
      <c r="Q36" s="22">
        <v>8.6805555555555551E-4</v>
      </c>
      <c r="R36" s="22">
        <v>0</v>
      </c>
      <c r="S36" s="23">
        <v>0</v>
      </c>
      <c r="T36" s="23">
        <v>0</v>
      </c>
    </row>
    <row r="37" spans="1:20" x14ac:dyDescent="0.4">
      <c r="A37" s="18" t="s">
        <v>552</v>
      </c>
      <c r="B37" s="45">
        <v>0</v>
      </c>
      <c r="C37" s="43">
        <v>0</v>
      </c>
      <c r="D37" s="18" t="s">
        <v>79</v>
      </c>
      <c r="E37" s="23">
        <v>0</v>
      </c>
      <c r="F37" s="18" t="s">
        <v>81</v>
      </c>
      <c r="G37" s="23">
        <v>0</v>
      </c>
      <c r="H37" s="18" t="s">
        <v>81</v>
      </c>
      <c r="I37" s="23">
        <v>0</v>
      </c>
      <c r="J37" s="18" t="s">
        <v>81</v>
      </c>
      <c r="K37" s="23">
        <v>0</v>
      </c>
      <c r="L37" s="23">
        <v>0</v>
      </c>
      <c r="M37" s="44"/>
      <c r="N37" s="42"/>
      <c r="O37" s="43"/>
      <c r="P37" s="42">
        <v>0</v>
      </c>
      <c r="Q37" s="22">
        <v>4.861111111111111E-4</v>
      </c>
      <c r="R37" s="22">
        <v>0</v>
      </c>
      <c r="S37" s="23">
        <v>0</v>
      </c>
      <c r="T37" s="23">
        <v>0</v>
      </c>
    </row>
    <row r="38" spans="1:20" x14ac:dyDescent="0.4">
      <c r="A38" s="18" t="s">
        <v>610</v>
      </c>
      <c r="B38" s="45">
        <v>0</v>
      </c>
      <c r="C38" s="43">
        <v>0</v>
      </c>
      <c r="D38" s="18" t="s">
        <v>79</v>
      </c>
      <c r="E38" s="23">
        <v>0</v>
      </c>
      <c r="F38" s="18" t="s">
        <v>81</v>
      </c>
      <c r="G38" s="23">
        <v>0</v>
      </c>
      <c r="H38" s="18" t="s">
        <v>81</v>
      </c>
      <c r="I38" s="23">
        <v>0</v>
      </c>
      <c r="J38" s="18" t="s">
        <v>81</v>
      </c>
      <c r="K38" s="23">
        <v>0</v>
      </c>
      <c r="L38" s="23">
        <v>0</v>
      </c>
      <c r="M38" s="44"/>
      <c r="N38" s="42"/>
      <c r="O38" s="43"/>
      <c r="P38" s="42">
        <v>0</v>
      </c>
      <c r="Q38" s="22">
        <v>5.4398148148148144E-4</v>
      </c>
      <c r="R38" s="22">
        <v>0</v>
      </c>
      <c r="S38" s="23">
        <v>0</v>
      </c>
      <c r="T38" s="23">
        <v>0</v>
      </c>
    </row>
    <row r="39" spans="1:20" x14ac:dyDescent="0.4">
      <c r="A39" s="18" t="s">
        <v>619</v>
      </c>
      <c r="B39" s="45">
        <v>0</v>
      </c>
      <c r="C39" s="43">
        <v>0</v>
      </c>
      <c r="D39" s="18" t="s">
        <v>79</v>
      </c>
      <c r="E39" s="23">
        <v>0</v>
      </c>
      <c r="F39" s="18" t="s">
        <v>81</v>
      </c>
      <c r="G39" s="23">
        <v>0</v>
      </c>
      <c r="H39" s="18" t="s">
        <v>81</v>
      </c>
      <c r="I39" s="23">
        <v>0</v>
      </c>
      <c r="J39" s="18" t="s">
        <v>81</v>
      </c>
      <c r="K39" s="23">
        <v>0</v>
      </c>
      <c r="L39" s="23">
        <v>0</v>
      </c>
      <c r="M39" s="44"/>
      <c r="N39" s="42"/>
      <c r="O39" s="43"/>
      <c r="P39" s="42">
        <v>0</v>
      </c>
      <c r="Q39" s="22">
        <v>5.9027777777777778E-4</v>
      </c>
      <c r="R39" s="22">
        <v>0</v>
      </c>
      <c r="S39" s="23">
        <v>0</v>
      </c>
      <c r="T39" s="23">
        <v>0</v>
      </c>
    </row>
    <row r="40" spans="1:20" x14ac:dyDescent="0.4">
      <c r="A40" s="18" t="s">
        <v>551</v>
      </c>
      <c r="B40" s="45">
        <v>0</v>
      </c>
      <c r="C40" s="43">
        <v>0</v>
      </c>
      <c r="D40" s="18" t="s">
        <v>79</v>
      </c>
      <c r="E40" s="23">
        <v>0</v>
      </c>
      <c r="F40" s="18" t="s">
        <v>81</v>
      </c>
      <c r="G40" s="23">
        <v>0</v>
      </c>
      <c r="H40" s="18" t="s">
        <v>81</v>
      </c>
      <c r="I40" s="23">
        <v>0</v>
      </c>
      <c r="J40" s="18" t="s">
        <v>81</v>
      </c>
      <c r="K40" s="23">
        <v>0</v>
      </c>
      <c r="L40" s="23">
        <v>0</v>
      </c>
      <c r="M40" s="44"/>
      <c r="N40" s="42"/>
      <c r="O40" s="43"/>
      <c r="P40" s="42">
        <v>0</v>
      </c>
      <c r="Q40" s="22">
        <v>5.2083333333333333E-4</v>
      </c>
      <c r="R40" s="22">
        <v>0</v>
      </c>
      <c r="S40" s="23">
        <v>0</v>
      </c>
      <c r="T40" s="23">
        <v>0</v>
      </c>
    </row>
    <row r="41" spans="1:20" x14ac:dyDescent="0.4">
      <c r="A41" s="18" t="s">
        <v>615</v>
      </c>
      <c r="B41" s="45">
        <v>0</v>
      </c>
      <c r="C41" s="43">
        <v>0</v>
      </c>
      <c r="D41" s="18" t="s">
        <v>79</v>
      </c>
      <c r="E41" s="23">
        <v>0</v>
      </c>
      <c r="F41" s="18" t="s">
        <v>81</v>
      </c>
      <c r="G41" s="23">
        <v>0</v>
      </c>
      <c r="H41" s="18" t="s">
        <v>81</v>
      </c>
      <c r="I41" s="23">
        <v>0</v>
      </c>
      <c r="J41" s="18" t="s">
        <v>81</v>
      </c>
      <c r="K41" s="23">
        <v>0</v>
      </c>
      <c r="L41" s="23">
        <v>0</v>
      </c>
      <c r="M41" s="44"/>
      <c r="N41" s="42"/>
      <c r="O41" s="43"/>
      <c r="P41" s="42">
        <v>0</v>
      </c>
      <c r="Q41" s="22">
        <v>4.5138888888888887E-4</v>
      </c>
      <c r="R41" s="22">
        <v>0</v>
      </c>
      <c r="S41" s="23">
        <v>0</v>
      </c>
      <c r="T41" s="23">
        <v>0</v>
      </c>
    </row>
    <row r="42" spans="1:20" x14ac:dyDescent="0.4">
      <c r="A42" s="18" t="s">
        <v>604</v>
      </c>
      <c r="B42" s="45">
        <v>0</v>
      </c>
      <c r="C42" s="43">
        <v>0</v>
      </c>
      <c r="D42" s="18" t="s">
        <v>79</v>
      </c>
      <c r="E42" s="23">
        <v>0</v>
      </c>
      <c r="F42" s="18" t="s">
        <v>81</v>
      </c>
      <c r="G42" s="23">
        <v>0</v>
      </c>
      <c r="H42" s="18" t="s">
        <v>81</v>
      </c>
      <c r="I42" s="23">
        <v>0</v>
      </c>
      <c r="J42" s="18" t="s">
        <v>81</v>
      </c>
      <c r="K42" s="23">
        <v>0</v>
      </c>
      <c r="L42" s="23">
        <v>0</v>
      </c>
      <c r="M42" s="44"/>
      <c r="N42" s="42"/>
      <c r="O42" s="43"/>
      <c r="P42" s="42">
        <v>0</v>
      </c>
      <c r="Q42" s="22">
        <v>4.9768518518518521E-4</v>
      </c>
      <c r="R42" s="22">
        <v>0</v>
      </c>
      <c r="S42" s="23">
        <v>0</v>
      </c>
      <c r="T42" s="23">
        <v>0</v>
      </c>
    </row>
    <row r="43" spans="1:20" x14ac:dyDescent="0.4">
      <c r="A43" s="18" t="s">
        <v>155</v>
      </c>
      <c r="B43" s="45">
        <v>0</v>
      </c>
      <c r="C43" s="43">
        <v>0</v>
      </c>
      <c r="D43" s="18" t="s">
        <v>79</v>
      </c>
      <c r="E43" s="23">
        <v>0</v>
      </c>
      <c r="F43" s="18" t="s">
        <v>81</v>
      </c>
      <c r="G43" s="23">
        <v>0</v>
      </c>
      <c r="H43" s="18" t="s">
        <v>81</v>
      </c>
      <c r="I43" s="23">
        <v>0</v>
      </c>
      <c r="J43" s="18" t="s">
        <v>81</v>
      </c>
      <c r="K43" s="23">
        <v>0</v>
      </c>
      <c r="L43" s="23">
        <v>0</v>
      </c>
      <c r="M43" s="44"/>
      <c r="N43" s="42"/>
      <c r="O43" s="43"/>
      <c r="P43" s="42">
        <v>0</v>
      </c>
      <c r="Q43" s="22">
        <v>5.7870370370370367E-4</v>
      </c>
      <c r="R43" s="22">
        <v>0</v>
      </c>
      <c r="S43" s="23">
        <v>0</v>
      </c>
      <c r="T43" s="23">
        <v>0</v>
      </c>
    </row>
    <row r="44" spans="1:20" x14ac:dyDescent="0.4">
      <c r="A44" s="18" t="s">
        <v>2141</v>
      </c>
      <c r="B44" s="45">
        <v>0</v>
      </c>
      <c r="C44" s="43">
        <v>0</v>
      </c>
      <c r="D44" s="18" t="s">
        <v>79</v>
      </c>
      <c r="E44" s="23">
        <v>0</v>
      </c>
      <c r="F44" s="18" t="s">
        <v>81</v>
      </c>
      <c r="G44" s="23">
        <v>0</v>
      </c>
      <c r="H44" s="18" t="s">
        <v>81</v>
      </c>
      <c r="I44" s="23">
        <v>0</v>
      </c>
      <c r="J44" s="18" t="s">
        <v>81</v>
      </c>
      <c r="K44" s="23">
        <v>0</v>
      </c>
      <c r="L44" s="23">
        <v>0</v>
      </c>
      <c r="M44" s="44"/>
      <c r="N44" s="42"/>
      <c r="O44" s="43"/>
      <c r="P44" s="42">
        <v>0</v>
      </c>
      <c r="Q44" s="22">
        <v>7.9861111111111116E-4</v>
      </c>
      <c r="R44" s="22">
        <v>0</v>
      </c>
      <c r="S44" s="23">
        <v>0</v>
      </c>
      <c r="T44" s="23">
        <v>0</v>
      </c>
    </row>
    <row r="45" spans="1:20" x14ac:dyDescent="0.4">
      <c r="A45" s="18" t="s">
        <v>2142</v>
      </c>
      <c r="B45" s="45">
        <v>0</v>
      </c>
      <c r="C45" s="43">
        <v>0</v>
      </c>
      <c r="D45" s="18" t="s">
        <v>79</v>
      </c>
      <c r="E45" s="23">
        <v>0</v>
      </c>
      <c r="F45" s="18" t="s">
        <v>81</v>
      </c>
      <c r="G45" s="23">
        <v>0</v>
      </c>
      <c r="H45" s="18" t="s">
        <v>81</v>
      </c>
      <c r="I45" s="23">
        <v>0</v>
      </c>
      <c r="J45" s="18" t="s">
        <v>81</v>
      </c>
      <c r="K45" s="23">
        <v>0</v>
      </c>
      <c r="L45" s="23">
        <v>0</v>
      </c>
      <c r="M45" s="44"/>
      <c r="N45" s="42"/>
      <c r="O45" s="43"/>
      <c r="P45" s="42">
        <v>0</v>
      </c>
      <c r="Q45" s="22">
        <v>4.861111111111111E-4</v>
      </c>
      <c r="R45" s="22">
        <v>0</v>
      </c>
      <c r="S45" s="23">
        <v>0</v>
      </c>
      <c r="T45" s="23">
        <v>0</v>
      </c>
    </row>
    <row r="46" spans="1:20" x14ac:dyDescent="0.4">
      <c r="A46" s="18" t="s">
        <v>2143</v>
      </c>
      <c r="B46" s="45">
        <v>0</v>
      </c>
      <c r="C46" s="43">
        <v>0</v>
      </c>
      <c r="D46" s="18" t="s">
        <v>79</v>
      </c>
      <c r="E46" s="23">
        <v>0</v>
      </c>
      <c r="F46" s="18" t="s">
        <v>81</v>
      </c>
      <c r="G46" s="23">
        <v>0</v>
      </c>
      <c r="H46" s="18" t="s">
        <v>81</v>
      </c>
      <c r="I46" s="23">
        <v>0</v>
      </c>
      <c r="J46" s="18" t="s">
        <v>81</v>
      </c>
      <c r="K46" s="23">
        <v>0</v>
      </c>
      <c r="L46" s="23">
        <v>0</v>
      </c>
      <c r="M46" s="44"/>
      <c r="N46" s="42"/>
      <c r="O46" s="43"/>
      <c r="P46" s="42">
        <v>0</v>
      </c>
      <c r="Q46" s="22">
        <v>5.4398148148148144E-4</v>
      </c>
      <c r="R46" s="22">
        <v>0</v>
      </c>
      <c r="S46" s="23">
        <v>0</v>
      </c>
      <c r="T46" s="23">
        <v>0</v>
      </c>
    </row>
    <row r="47" spans="1:20" x14ac:dyDescent="0.4">
      <c r="A47" s="18" t="s">
        <v>2144</v>
      </c>
      <c r="B47" s="45">
        <v>0</v>
      </c>
      <c r="C47" s="43">
        <v>0</v>
      </c>
      <c r="D47" s="18" t="s">
        <v>79</v>
      </c>
      <c r="E47" s="23">
        <v>0</v>
      </c>
      <c r="F47" s="18" t="s">
        <v>81</v>
      </c>
      <c r="G47" s="23">
        <v>0</v>
      </c>
      <c r="H47" s="18" t="s">
        <v>81</v>
      </c>
      <c r="I47" s="23">
        <v>0</v>
      </c>
      <c r="J47" s="18" t="s">
        <v>81</v>
      </c>
      <c r="K47" s="23">
        <v>0</v>
      </c>
      <c r="L47" s="23">
        <v>0</v>
      </c>
      <c r="M47" s="44"/>
      <c r="N47" s="42"/>
      <c r="O47" s="43"/>
      <c r="P47" s="42">
        <v>0</v>
      </c>
      <c r="Q47" s="22">
        <v>1.5046296296296296E-3</v>
      </c>
      <c r="R47" s="22">
        <v>0</v>
      </c>
      <c r="S47" s="23">
        <v>0</v>
      </c>
      <c r="T47" s="23">
        <v>0</v>
      </c>
    </row>
    <row r="48" spans="1:20" x14ac:dyDescent="0.4">
      <c r="A48" s="18" t="s">
        <v>2145</v>
      </c>
      <c r="B48" s="45">
        <v>0</v>
      </c>
      <c r="C48" s="43">
        <v>0</v>
      </c>
      <c r="D48" s="18" t="s">
        <v>79</v>
      </c>
      <c r="E48" s="23">
        <v>0</v>
      </c>
      <c r="F48" s="18" t="s">
        <v>81</v>
      </c>
      <c r="G48" s="23">
        <v>0</v>
      </c>
      <c r="H48" s="18" t="s">
        <v>81</v>
      </c>
      <c r="I48" s="23">
        <v>0</v>
      </c>
      <c r="J48" s="18" t="s">
        <v>81</v>
      </c>
      <c r="K48" s="23">
        <v>0</v>
      </c>
      <c r="L48" s="23">
        <v>0</v>
      </c>
      <c r="M48" s="44"/>
      <c r="N48" s="42"/>
      <c r="O48" s="43"/>
      <c r="P48" s="42">
        <v>0</v>
      </c>
      <c r="Q48" s="22">
        <v>5.2083333333333333E-4</v>
      </c>
      <c r="R48" s="22">
        <v>0</v>
      </c>
      <c r="S48" s="23">
        <v>0</v>
      </c>
      <c r="T48" s="23">
        <v>0</v>
      </c>
    </row>
    <row r="49" spans="1:20" x14ac:dyDescent="0.4">
      <c r="A49" s="18" t="s">
        <v>83</v>
      </c>
      <c r="B49" s="45">
        <v>0</v>
      </c>
      <c r="C49" s="43">
        <v>0</v>
      </c>
      <c r="D49" s="18" t="s">
        <v>79</v>
      </c>
      <c r="E49" s="23">
        <v>0</v>
      </c>
      <c r="F49" s="18" t="s">
        <v>81</v>
      </c>
      <c r="G49" s="23">
        <v>0</v>
      </c>
      <c r="H49" s="18" t="s">
        <v>81</v>
      </c>
      <c r="I49" s="23">
        <v>0</v>
      </c>
      <c r="J49" s="18" t="s">
        <v>81</v>
      </c>
      <c r="K49" s="23">
        <v>0</v>
      </c>
      <c r="L49" s="23">
        <v>0</v>
      </c>
      <c r="M49" s="44"/>
      <c r="N49" s="42"/>
      <c r="O49" s="43"/>
      <c r="P49" s="42">
        <v>0</v>
      </c>
      <c r="Q49" s="22">
        <v>0.39931712962962962</v>
      </c>
      <c r="R49" s="22">
        <v>0</v>
      </c>
      <c r="S49" s="23">
        <v>0.17405092592592591</v>
      </c>
      <c r="T49" s="23">
        <v>0</v>
      </c>
    </row>
    <row r="50" spans="1:20" x14ac:dyDescent="0.4">
      <c r="A50" s="18" t="s">
        <v>2146</v>
      </c>
      <c r="B50" s="45">
        <v>0</v>
      </c>
      <c r="C50" s="43">
        <v>0</v>
      </c>
      <c r="D50" s="18" t="s">
        <v>79</v>
      </c>
      <c r="E50" s="23">
        <v>0</v>
      </c>
      <c r="F50" s="18" t="s">
        <v>81</v>
      </c>
      <c r="G50" s="23">
        <v>0</v>
      </c>
      <c r="H50" s="18" t="s">
        <v>81</v>
      </c>
      <c r="I50" s="23">
        <v>0</v>
      </c>
      <c r="J50" s="18" t="s">
        <v>81</v>
      </c>
      <c r="K50" s="23">
        <v>0</v>
      </c>
      <c r="L50" s="23">
        <v>0</v>
      </c>
      <c r="M50" s="44"/>
      <c r="N50" s="42"/>
      <c r="O50" s="43"/>
      <c r="P50" s="42">
        <v>0</v>
      </c>
      <c r="Q50" s="22">
        <v>2.2800925925925927E-3</v>
      </c>
      <c r="R50" s="22">
        <v>0</v>
      </c>
      <c r="S50" s="23">
        <v>0</v>
      </c>
      <c r="T50" s="23">
        <v>0</v>
      </c>
    </row>
    <row r="51" spans="1:20" x14ac:dyDescent="0.4">
      <c r="A51" s="18" t="s">
        <v>80</v>
      </c>
      <c r="B51" s="45">
        <v>0</v>
      </c>
      <c r="C51" s="43">
        <v>0</v>
      </c>
      <c r="D51" s="18" t="s">
        <v>79</v>
      </c>
      <c r="E51" s="23">
        <v>0</v>
      </c>
      <c r="F51" s="18" t="s">
        <v>81</v>
      </c>
      <c r="G51" s="23">
        <v>0</v>
      </c>
      <c r="H51" s="18" t="s">
        <v>81</v>
      </c>
      <c r="I51" s="23">
        <v>0</v>
      </c>
      <c r="J51" s="18" t="s">
        <v>81</v>
      </c>
      <c r="K51" s="23">
        <v>0</v>
      </c>
      <c r="L51" s="23">
        <v>0</v>
      </c>
      <c r="M51" s="44"/>
      <c r="N51" s="42"/>
      <c r="O51" s="43"/>
      <c r="P51" s="42">
        <v>0</v>
      </c>
      <c r="Q51" s="22">
        <v>3.3564814814814816E-3</v>
      </c>
      <c r="R51" s="22">
        <v>0</v>
      </c>
      <c r="S51" s="23">
        <v>0</v>
      </c>
      <c r="T51" s="23">
        <v>0</v>
      </c>
    </row>
    <row r="52" spans="1:20" x14ac:dyDescent="0.35">
      <c r="A52" s="40" t="s">
        <v>77</v>
      </c>
      <c r="B52" s="41">
        <v>1963</v>
      </c>
      <c r="C52" s="38">
        <v>11.346820809248555</v>
      </c>
      <c r="D52" s="38">
        <v>4.0999999999999996</v>
      </c>
      <c r="E52" s="35">
        <v>1.0115740740740741E-2</v>
      </c>
      <c r="F52" s="40" t="s">
        <v>2147</v>
      </c>
      <c r="G52" s="35">
        <v>8.8541666666666664E-3</v>
      </c>
      <c r="H52" s="40" t="s">
        <v>2148</v>
      </c>
      <c r="I52" s="35">
        <v>1.0648148148148149E-3</v>
      </c>
      <c r="J52" s="40" t="s">
        <v>2149</v>
      </c>
      <c r="K52" s="35">
        <v>1.9675925925925926E-4</v>
      </c>
      <c r="L52" s="35">
        <v>5.2083333333333333E-4</v>
      </c>
      <c r="M52" s="39">
        <v>747</v>
      </c>
      <c r="N52" s="37">
        <v>0.38053998981151299</v>
      </c>
      <c r="O52" s="38">
        <v>1.9413089638633525</v>
      </c>
      <c r="P52" s="37">
        <v>0.84960370479303904</v>
      </c>
      <c r="Q52" s="36">
        <v>0.28665509259259259</v>
      </c>
      <c r="R52" s="36">
        <v>0.24354166666666666</v>
      </c>
      <c r="S52" s="35">
        <v>2.2418981481481481E-2</v>
      </c>
      <c r="T52" s="35">
        <v>4.0671296296296296E-2</v>
      </c>
    </row>
    <row r="54" spans="1:20" x14ac:dyDescent="0.4">
      <c r="A54" s="18" t="s">
        <v>2150</v>
      </c>
    </row>
  </sheetData>
  <phoneticPr fontId="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修正依頼のあった内容</vt:lpstr>
      <vt:lpstr>転送割合【元データ】</vt:lpstr>
      <vt:lpstr>マクロ実行で自動集約→</vt:lpstr>
      <vt:lpstr>転送割合【集計結果】</vt:lpstr>
      <vt:lpstr>データシート</vt:lpstr>
      <vt:lpstr>9月</vt:lpstr>
      <vt:lpstr>10月</vt:lpstr>
      <vt:lpstr>11月</vt:lpstr>
      <vt:lpstr>12月</vt:lpstr>
      <vt:lpstr>1月</vt:lpstr>
      <vt:lpstr>2月</vt:lpstr>
      <vt:lpstr>3月</vt:lpstr>
      <vt:lpstr>4月</vt:lpstr>
      <vt:lpstr>5月</vt:lpstr>
      <vt:lpstr>6月</vt:lpstr>
      <vt:lpstr>7月1週</vt:lpstr>
      <vt:lpstr>7月2週</vt:lpstr>
      <vt:lpstr>7月3週</vt:lpstr>
      <vt:lpstr>7月4週</vt:lpstr>
      <vt:lpstr>7月5週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Sugawara Takaaki</cp:lastModifiedBy>
  <dcterms:created xsi:type="dcterms:W3CDTF">2026-07-19T05:10:56Z</dcterms:created>
  <dcterms:modified xsi:type="dcterms:W3CDTF">2026-08-02T10:44:25Z</dcterms:modified>
</cp:coreProperties>
</file>