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9fe2ad433dcb5d0a/Desktop/"/>
    </mc:Choice>
  </mc:AlternateContent>
  <xr:revisionPtr revIDLastSave="288" documentId="13_ncr:1_{1C4D3E81-7F6D-4E46-836A-DF84BBC6A1FB}" xr6:coauthVersionLast="47" xr6:coauthVersionMax="47" xr10:uidLastSave="{3F2AE17C-494A-4FE3-A5F8-9FF19A572A84}"/>
  <bookViews>
    <workbookView xWindow="-120" yWindow="-120" windowWidth="29040" windowHeight="15720" activeTab="4" xr2:uid="{00000000-000D-0000-FFFF-FFFF00000000}"/>
  </bookViews>
  <sheets>
    <sheet name="Sheet16" sheetId="17" r:id="rId1"/>
    <sheet name="転送割合の元データ" sheetId="20" r:id="rId2"/>
    <sheet name="転送割合" sheetId="18" r:id="rId3"/>
    <sheet name="データシート" sheetId="6" r:id="rId4"/>
    <sheet name="0712～0718" sheetId="9" r:id="rId5"/>
    <sheet name="0705～0711" sheetId="10" r:id="rId6"/>
    <sheet name="0628～0704" sheetId="11" r:id="rId7"/>
    <sheet name="0621～0627" sheetId="12" r:id="rId8"/>
  </sheets>
  <externalReferences>
    <externalReference r:id="rId9"/>
  </externalReferences>
  <definedNames>
    <definedName name="_xlnm._FilterDatabase" localSheetId="7" hidden="1">'0621～0627'!$A$1:$L$43</definedName>
    <definedName name="_xlnm._FilterDatabase" localSheetId="6" hidden="1">'0628～0704'!$A$1:$L$42</definedName>
    <definedName name="_xlnm._FilterDatabase" localSheetId="5" hidden="1">'0705～0711'!$A$1:$L$34</definedName>
    <definedName name="_xlnm._FilterDatabase" localSheetId="4" hidden="1">'0712～0718'!$A$1:$L$37</definedName>
    <definedName name="_xlnm._FilterDatabase" localSheetId="2" hidden="1">転送割合!$A$1:$N$138</definedName>
    <definedName name="_xleta.SUM" hidden="1" xlm="1">#NAME?</definedName>
    <definedName name="_xlpm.x" hidden="1" xlm="1">#NAME?</definedName>
    <definedName name="AA">#REF!</definedName>
    <definedName name="B">#REF!</definedName>
    <definedName name="DayRails" localSheetId="2">StartDateWindow+ROW(#REF!)-1</definedName>
    <definedName name="DayRails">StartDateWindow+ROW(#REF!)-1</definedName>
    <definedName name="GridCalc">IFERROR([1]calcs!$A1/SUMPRODUCT( (#REF!=[1]calcs!$C1)*(#REF!&lt;=[1]calcs!A$31)*((#REF!&gt;=[1]calcs!A$31)+(LEN(#REF!)=0)*(#REF!=[1]calcs!A$31)) ),NA())</definedName>
    <definedName name="nippou">#REF!</definedName>
    <definedName name="RowTitleRegion1..D3">#REF!</definedName>
    <definedName name="StartDate">[1]calcs!$D$28</definedName>
    <definedName name="StartDateWindow">[1]calcs!$D$25</definedName>
    <definedName name="WindowDays">[1]calcs!$D$29</definedName>
    <definedName name="WindowOffset">[1]calcs!$D$26</definedName>
    <definedName name="XEJ">#REF!</definedName>
    <definedName name="あ">#REF!</definedName>
    <definedName name="スキル">#REF!</definedName>
    <definedName name="タイトル1">#REF!</definedName>
    <definedName name="日報【変更後】">#REF!</definedName>
    <definedName name="日報仮">#REF!</definedName>
  </definedNames>
  <calcPr calcId="191029"/>
</workbook>
</file>

<file path=xl/calcChain.xml><?xml version="1.0" encoding="utf-8"?>
<calcChain xmlns="http://schemas.openxmlformats.org/spreadsheetml/2006/main">
  <c r="I3" i="20" l="1"/>
  <c r="I111" i="20"/>
  <c r="E6" i="20"/>
  <c r="F6" i="20"/>
  <c r="G6" i="20"/>
  <c r="G8" i="20" s="1"/>
  <c r="H6" i="20"/>
  <c r="I6" i="20"/>
  <c r="J6" i="20"/>
  <c r="K6" i="20"/>
  <c r="L6" i="20"/>
  <c r="M6" i="20"/>
  <c r="N6" i="20"/>
  <c r="O6" i="20"/>
  <c r="E7" i="20"/>
  <c r="F7" i="20"/>
  <c r="F8" i="20" s="1"/>
  <c r="G7" i="20"/>
  <c r="H7" i="20"/>
  <c r="H8" i="20" s="1"/>
  <c r="I7" i="20"/>
  <c r="J7" i="20"/>
  <c r="J8" i="20" s="1"/>
  <c r="K7" i="20"/>
  <c r="K8" i="20" s="1"/>
  <c r="L7" i="20"/>
  <c r="L8" i="20" s="1"/>
  <c r="M7" i="20"/>
  <c r="N7" i="20"/>
  <c r="N8" i="20" s="1"/>
  <c r="O7" i="20"/>
  <c r="E8" i="20"/>
  <c r="I8" i="20"/>
  <c r="M8" i="20"/>
  <c r="O8" i="20"/>
  <c r="E9" i="20"/>
  <c r="F9" i="20"/>
  <c r="G9" i="20"/>
  <c r="H9" i="20"/>
  <c r="I9" i="20"/>
  <c r="J9" i="20"/>
  <c r="J11" i="20" s="1"/>
  <c r="K9" i="20"/>
  <c r="L9" i="20"/>
  <c r="M9" i="20"/>
  <c r="M11" i="20" s="1"/>
  <c r="N9" i="20"/>
  <c r="N11" i="20" s="1"/>
  <c r="O9" i="20"/>
  <c r="E10" i="20"/>
  <c r="E11" i="20" s="1"/>
  <c r="F10" i="20"/>
  <c r="G10" i="20"/>
  <c r="H10" i="20"/>
  <c r="I10" i="20"/>
  <c r="I11" i="20" s="1"/>
  <c r="J10" i="20"/>
  <c r="K10" i="20"/>
  <c r="K11" i="20" s="1"/>
  <c r="L10" i="20"/>
  <c r="M10" i="20"/>
  <c r="N10" i="20"/>
  <c r="O10" i="20"/>
  <c r="O11" i="20" s="1"/>
  <c r="F11" i="20"/>
  <c r="H11" i="20"/>
  <c r="E12" i="20"/>
  <c r="F12" i="20"/>
  <c r="F14" i="20" s="1"/>
  <c r="G12" i="20"/>
  <c r="H12" i="20"/>
  <c r="I12" i="20"/>
  <c r="J12" i="20"/>
  <c r="J14" i="20" s="1"/>
  <c r="K12" i="20"/>
  <c r="L12" i="20"/>
  <c r="L14" i="20" s="1"/>
  <c r="M12" i="20"/>
  <c r="N12" i="20"/>
  <c r="N14" i="20" s="1"/>
  <c r="O12" i="20"/>
  <c r="E13" i="20"/>
  <c r="E14" i="20" s="1"/>
  <c r="F13" i="20"/>
  <c r="G13" i="20"/>
  <c r="H13" i="20"/>
  <c r="I13" i="20"/>
  <c r="I14" i="20" s="1"/>
  <c r="J13" i="20"/>
  <c r="K13" i="20"/>
  <c r="K14" i="20" s="1"/>
  <c r="L13" i="20"/>
  <c r="M13" i="20"/>
  <c r="M14" i="20" s="1"/>
  <c r="N13" i="20"/>
  <c r="O13" i="20"/>
  <c r="H14" i="20"/>
  <c r="E15" i="20"/>
  <c r="E17" i="20" s="1"/>
  <c r="F15" i="20"/>
  <c r="G15" i="20"/>
  <c r="H15" i="20"/>
  <c r="I15" i="20"/>
  <c r="I17" i="20" s="1"/>
  <c r="J15" i="20"/>
  <c r="K15" i="20"/>
  <c r="K17" i="20" s="1"/>
  <c r="L15" i="20"/>
  <c r="M15" i="20"/>
  <c r="M17" i="20" s="1"/>
  <c r="N15" i="20"/>
  <c r="O15" i="20"/>
  <c r="E16" i="20"/>
  <c r="F16" i="20"/>
  <c r="G16" i="20"/>
  <c r="H16" i="20"/>
  <c r="H17" i="20" s="1"/>
  <c r="I16" i="20"/>
  <c r="J16" i="20"/>
  <c r="J17" i="20" s="1"/>
  <c r="K16" i="20"/>
  <c r="L16" i="20"/>
  <c r="L17" i="20" s="1"/>
  <c r="M16" i="20"/>
  <c r="N16" i="20"/>
  <c r="O16" i="20"/>
  <c r="G17" i="20"/>
  <c r="O17" i="20"/>
  <c r="E18" i="20"/>
  <c r="F18" i="20"/>
  <c r="F20" i="20" s="1"/>
  <c r="G18" i="20"/>
  <c r="H18" i="20"/>
  <c r="H20" i="20" s="1"/>
  <c r="I18" i="20"/>
  <c r="J18" i="20"/>
  <c r="J20" i="20" s="1"/>
  <c r="K18" i="20"/>
  <c r="L18" i="20"/>
  <c r="L20" i="20" s="1"/>
  <c r="M18" i="20"/>
  <c r="N18" i="20"/>
  <c r="O18" i="20"/>
  <c r="E19" i="20"/>
  <c r="E20" i="20" s="1"/>
  <c r="F19" i="20"/>
  <c r="G19" i="20"/>
  <c r="G20" i="20" s="1"/>
  <c r="H19" i="20"/>
  <c r="I19" i="20"/>
  <c r="I20" i="20" s="1"/>
  <c r="J19" i="20"/>
  <c r="K19" i="20"/>
  <c r="L19" i="20"/>
  <c r="M19" i="20"/>
  <c r="M20" i="20" s="1"/>
  <c r="N19" i="20"/>
  <c r="O19" i="20"/>
  <c r="O20" i="20" s="1"/>
  <c r="K20" i="20"/>
  <c r="N20" i="20"/>
  <c r="E21" i="20"/>
  <c r="F21" i="20"/>
  <c r="G21" i="20"/>
  <c r="G23" i="20" s="1"/>
  <c r="H21" i="20"/>
  <c r="I21" i="20"/>
  <c r="I23" i="20" s="1"/>
  <c r="J21" i="20"/>
  <c r="K21" i="20"/>
  <c r="K23" i="20" s="1"/>
  <c r="L21" i="20"/>
  <c r="M21" i="20"/>
  <c r="N21" i="20"/>
  <c r="O21" i="20"/>
  <c r="O23" i="20" s="1"/>
  <c r="E22" i="20"/>
  <c r="F22" i="20"/>
  <c r="F23" i="20" s="1"/>
  <c r="G22" i="20"/>
  <c r="H22" i="20"/>
  <c r="H23" i="20" s="1"/>
  <c r="I22" i="20"/>
  <c r="J22" i="20"/>
  <c r="K22" i="20"/>
  <c r="L22" i="20"/>
  <c r="L23" i="20" s="1"/>
  <c r="M22" i="20"/>
  <c r="N22" i="20"/>
  <c r="N23" i="20" s="1"/>
  <c r="O22" i="20"/>
  <c r="E23" i="20"/>
  <c r="J23" i="20"/>
  <c r="M23" i="20"/>
  <c r="E24" i="20"/>
  <c r="F24" i="20"/>
  <c r="F26" i="20" s="1"/>
  <c r="G24" i="20"/>
  <c r="H24" i="20"/>
  <c r="H26" i="20" s="1"/>
  <c r="I24" i="20"/>
  <c r="J24" i="20"/>
  <c r="J26" i="20" s="1"/>
  <c r="K24" i="20"/>
  <c r="L24" i="20"/>
  <c r="M24" i="20"/>
  <c r="N24" i="20"/>
  <c r="N26" i="20" s="1"/>
  <c r="O24" i="20"/>
  <c r="E25" i="20"/>
  <c r="E26" i="20" s="1"/>
  <c r="F25" i="20"/>
  <c r="G25" i="20"/>
  <c r="G26" i="20" s="1"/>
  <c r="H25" i="20"/>
  <c r="I25" i="20"/>
  <c r="J25" i="20"/>
  <c r="K25" i="20"/>
  <c r="K26" i="20" s="1"/>
  <c r="L25" i="20"/>
  <c r="M25" i="20"/>
  <c r="M26" i="20" s="1"/>
  <c r="N25" i="20"/>
  <c r="O25" i="20"/>
  <c r="O26" i="20" s="1"/>
  <c r="I26" i="20"/>
  <c r="L26" i="20"/>
  <c r="E27" i="20"/>
  <c r="F27" i="20"/>
  <c r="G27" i="20"/>
  <c r="H27" i="20"/>
  <c r="H29" i="20" s="1"/>
  <c r="I27" i="20"/>
  <c r="J27" i="20"/>
  <c r="K27" i="20"/>
  <c r="L27" i="20"/>
  <c r="M27" i="20"/>
  <c r="N27" i="20"/>
  <c r="O27" i="20"/>
  <c r="E28" i="20"/>
  <c r="F28" i="20"/>
  <c r="G28" i="20"/>
  <c r="G29" i="20" s="1"/>
  <c r="H28" i="20"/>
  <c r="I28" i="20"/>
  <c r="J28" i="20"/>
  <c r="K28" i="20"/>
  <c r="K29" i="20" s="1"/>
  <c r="L28" i="20"/>
  <c r="M28" i="20"/>
  <c r="N28" i="20"/>
  <c r="O28" i="20"/>
  <c r="O29" i="20" s="1"/>
  <c r="E30" i="20"/>
  <c r="F30" i="20"/>
  <c r="G30" i="20"/>
  <c r="H30" i="20"/>
  <c r="H32" i="20" s="1"/>
  <c r="I30" i="20"/>
  <c r="J30" i="20"/>
  <c r="J32" i="20" s="1"/>
  <c r="K30" i="20"/>
  <c r="L30" i="20"/>
  <c r="L32" i="20" s="1"/>
  <c r="M30" i="20"/>
  <c r="N30" i="20"/>
  <c r="O30" i="20"/>
  <c r="E31" i="20"/>
  <c r="E32" i="20" s="1"/>
  <c r="F31" i="20"/>
  <c r="G31" i="20"/>
  <c r="G32" i="20" s="1"/>
  <c r="H31" i="20"/>
  <c r="I31" i="20"/>
  <c r="I32" i="20" s="1"/>
  <c r="J31" i="20"/>
  <c r="K31" i="20"/>
  <c r="K32" i="20" s="1"/>
  <c r="L31" i="20"/>
  <c r="M31" i="20"/>
  <c r="M32" i="20" s="1"/>
  <c r="N31" i="20"/>
  <c r="O31" i="20"/>
  <c r="O32" i="20" s="1"/>
  <c r="E33" i="20"/>
  <c r="F33" i="20"/>
  <c r="G33" i="20"/>
  <c r="G35" i="20" s="1"/>
  <c r="H33" i="20"/>
  <c r="I33" i="20"/>
  <c r="I35" i="20" s="1"/>
  <c r="J33" i="20"/>
  <c r="K33" i="20"/>
  <c r="K35" i="20" s="1"/>
  <c r="L33" i="20"/>
  <c r="M33" i="20"/>
  <c r="N33" i="20"/>
  <c r="O33" i="20"/>
  <c r="O35" i="20" s="1"/>
  <c r="E34" i="20"/>
  <c r="F34" i="20"/>
  <c r="F35" i="20" s="1"/>
  <c r="G34" i="20"/>
  <c r="H34" i="20"/>
  <c r="H35" i="20" s="1"/>
  <c r="I34" i="20"/>
  <c r="J34" i="20"/>
  <c r="J35" i="20" s="1"/>
  <c r="K34" i="20"/>
  <c r="L34" i="20"/>
  <c r="L35" i="20" s="1"/>
  <c r="M34" i="20"/>
  <c r="N34" i="20"/>
  <c r="N35" i="20" s="1"/>
  <c r="O34" i="20"/>
  <c r="E36" i="20"/>
  <c r="F36" i="20"/>
  <c r="F38" i="20" s="1"/>
  <c r="G36" i="20"/>
  <c r="H36" i="20"/>
  <c r="I36" i="20"/>
  <c r="J36" i="20"/>
  <c r="J38" i="20" s="1"/>
  <c r="K36" i="20"/>
  <c r="L36" i="20"/>
  <c r="M36" i="20"/>
  <c r="N36" i="20"/>
  <c r="N38" i="20" s="1"/>
  <c r="O36" i="20"/>
  <c r="E37" i="20"/>
  <c r="E38" i="20" s="1"/>
  <c r="F37" i="20"/>
  <c r="G37" i="20"/>
  <c r="G38" i="20" s="1"/>
  <c r="H37" i="20"/>
  <c r="I37" i="20"/>
  <c r="I38" i="20" s="1"/>
  <c r="J37" i="20"/>
  <c r="K37" i="20"/>
  <c r="K38" i="20" s="1"/>
  <c r="L37" i="20"/>
  <c r="M37" i="20"/>
  <c r="M38" i="20" s="1"/>
  <c r="N37" i="20"/>
  <c r="O37" i="20"/>
  <c r="O38" i="20" s="1"/>
  <c r="H38" i="20"/>
  <c r="E39" i="20"/>
  <c r="E41" i="20" s="1"/>
  <c r="F39" i="20"/>
  <c r="G39" i="20"/>
  <c r="H39" i="20"/>
  <c r="I39" i="20"/>
  <c r="I41" i="20" s="1"/>
  <c r="J39" i="20"/>
  <c r="K39" i="20"/>
  <c r="L39" i="20"/>
  <c r="M39" i="20"/>
  <c r="M41" i="20" s="1"/>
  <c r="N39" i="20"/>
  <c r="O39" i="20"/>
  <c r="E40" i="20"/>
  <c r="F40" i="20"/>
  <c r="F41" i="20" s="1"/>
  <c r="G40" i="20"/>
  <c r="H40" i="20"/>
  <c r="H41" i="20" s="1"/>
  <c r="I40" i="20"/>
  <c r="J40" i="20"/>
  <c r="J41" i="20" s="1"/>
  <c r="K40" i="20"/>
  <c r="L40" i="20"/>
  <c r="L41" i="20" s="1"/>
  <c r="M40" i="20"/>
  <c r="N40" i="20"/>
  <c r="N41" i="20" s="1"/>
  <c r="O40" i="20"/>
  <c r="G41" i="20"/>
  <c r="O41" i="20"/>
  <c r="E42" i="20"/>
  <c r="F42" i="20"/>
  <c r="F44" i="20" s="1"/>
  <c r="G42" i="20"/>
  <c r="H42" i="20"/>
  <c r="H44" i="20" s="1"/>
  <c r="I42" i="20"/>
  <c r="J42" i="20"/>
  <c r="K42" i="20"/>
  <c r="L42" i="20"/>
  <c r="L44" i="20" s="1"/>
  <c r="M42" i="20"/>
  <c r="N42" i="20"/>
  <c r="N44" i="20" s="1"/>
  <c r="O42" i="20"/>
  <c r="E43" i="20"/>
  <c r="E44" i="20" s="1"/>
  <c r="F43" i="20"/>
  <c r="G43" i="20"/>
  <c r="G44" i="20" s="1"/>
  <c r="H43" i="20"/>
  <c r="I43" i="20"/>
  <c r="I44" i="20" s="1"/>
  <c r="J43" i="20"/>
  <c r="K43" i="20"/>
  <c r="L43" i="20"/>
  <c r="M43" i="20"/>
  <c r="M44" i="20" s="1"/>
  <c r="N43" i="20"/>
  <c r="O43" i="20"/>
  <c r="O44" i="20" s="1"/>
  <c r="K44" i="20"/>
  <c r="E45" i="20"/>
  <c r="F45" i="20"/>
  <c r="G45" i="20"/>
  <c r="G47" i="20" s="1"/>
  <c r="H45" i="20"/>
  <c r="I45" i="20"/>
  <c r="J45" i="20"/>
  <c r="K45" i="20"/>
  <c r="K47" i="20" s="1"/>
  <c r="L45" i="20"/>
  <c r="M45" i="20"/>
  <c r="N45" i="20"/>
  <c r="O45" i="20"/>
  <c r="O47" i="20" s="1"/>
  <c r="E46" i="20"/>
  <c r="F46" i="20"/>
  <c r="F47" i="20" s="1"/>
  <c r="G46" i="20"/>
  <c r="H46" i="20"/>
  <c r="H47" i="20" s="1"/>
  <c r="I46" i="20"/>
  <c r="J46" i="20"/>
  <c r="J47" i="20" s="1"/>
  <c r="K46" i="20"/>
  <c r="L46" i="20"/>
  <c r="L47" i="20" s="1"/>
  <c r="M46" i="20"/>
  <c r="N46" i="20"/>
  <c r="N47" i="20" s="1"/>
  <c r="O46" i="20"/>
  <c r="E47" i="20"/>
  <c r="M47" i="20"/>
  <c r="E48" i="20"/>
  <c r="F48" i="20"/>
  <c r="F50" i="20" s="1"/>
  <c r="G48" i="20"/>
  <c r="H48" i="20"/>
  <c r="I48" i="20"/>
  <c r="J48" i="20"/>
  <c r="J50" i="20" s="1"/>
  <c r="K48" i="20"/>
  <c r="L48" i="20"/>
  <c r="M48" i="20"/>
  <c r="N48" i="20"/>
  <c r="N50" i="20" s="1"/>
  <c r="O48" i="20"/>
  <c r="E49" i="20"/>
  <c r="E50" i="20" s="1"/>
  <c r="F49" i="20"/>
  <c r="G49" i="20"/>
  <c r="G50" i="20" s="1"/>
  <c r="H49" i="20"/>
  <c r="I49" i="20"/>
  <c r="I50" i="20" s="1"/>
  <c r="J49" i="20"/>
  <c r="K49" i="20"/>
  <c r="K50" i="20" s="1"/>
  <c r="L49" i="20"/>
  <c r="M49" i="20"/>
  <c r="M50" i="20" s="1"/>
  <c r="N49" i="20"/>
  <c r="O49" i="20"/>
  <c r="O50" i="20" s="1"/>
  <c r="L50" i="20"/>
  <c r="E51" i="20"/>
  <c r="F51" i="20"/>
  <c r="G51" i="20"/>
  <c r="H51" i="20"/>
  <c r="H53" i="20" s="1"/>
  <c r="I51" i="20"/>
  <c r="J51" i="20"/>
  <c r="K51" i="20"/>
  <c r="L51" i="20"/>
  <c r="M51" i="20"/>
  <c r="N51" i="20"/>
  <c r="O51" i="20"/>
  <c r="E52" i="20"/>
  <c r="F52" i="20"/>
  <c r="G52" i="20"/>
  <c r="G53" i="20" s="1"/>
  <c r="H52" i="20"/>
  <c r="I52" i="20"/>
  <c r="J52" i="20"/>
  <c r="K52" i="20"/>
  <c r="K53" i="20" s="1"/>
  <c r="L52" i="20"/>
  <c r="M52" i="20"/>
  <c r="N52" i="20"/>
  <c r="O52" i="20"/>
  <c r="O53" i="20" s="1"/>
  <c r="E54" i="20"/>
  <c r="F54" i="20"/>
  <c r="G54" i="20"/>
  <c r="H54" i="20"/>
  <c r="H56" i="20" s="1"/>
  <c r="I54" i="20"/>
  <c r="J54" i="20"/>
  <c r="J56" i="20" s="1"/>
  <c r="K54" i="20"/>
  <c r="L54" i="20"/>
  <c r="L56" i="20" s="1"/>
  <c r="M54" i="20"/>
  <c r="N54" i="20"/>
  <c r="O54" i="20"/>
  <c r="E55" i="20"/>
  <c r="E56" i="20" s="1"/>
  <c r="F55" i="20"/>
  <c r="G55" i="20"/>
  <c r="G56" i="20" s="1"/>
  <c r="H55" i="20"/>
  <c r="I55" i="20"/>
  <c r="I56" i="20" s="1"/>
  <c r="J55" i="20"/>
  <c r="K55" i="20"/>
  <c r="K56" i="20" s="1"/>
  <c r="L55" i="20"/>
  <c r="M55" i="20"/>
  <c r="M56" i="20" s="1"/>
  <c r="N55" i="20"/>
  <c r="O55" i="20"/>
  <c r="O56" i="20" s="1"/>
  <c r="E57" i="20"/>
  <c r="F57" i="20"/>
  <c r="G57" i="20"/>
  <c r="G59" i="20" s="1"/>
  <c r="H57" i="20"/>
  <c r="I57" i="20"/>
  <c r="I59" i="20" s="1"/>
  <c r="J57" i="20"/>
  <c r="K57" i="20"/>
  <c r="K59" i="20" s="1"/>
  <c r="L57" i="20"/>
  <c r="M57" i="20"/>
  <c r="N57" i="20"/>
  <c r="O57" i="20"/>
  <c r="O59" i="20" s="1"/>
  <c r="E58" i="20"/>
  <c r="F58" i="20"/>
  <c r="F59" i="20" s="1"/>
  <c r="G58" i="20"/>
  <c r="H58" i="20"/>
  <c r="H59" i="20" s="1"/>
  <c r="I58" i="20"/>
  <c r="J58" i="20"/>
  <c r="J59" i="20" s="1"/>
  <c r="K58" i="20"/>
  <c r="L58" i="20"/>
  <c r="L59" i="20" s="1"/>
  <c r="M58" i="20"/>
  <c r="N58" i="20"/>
  <c r="N59" i="20" s="1"/>
  <c r="O58" i="20"/>
  <c r="E60" i="20"/>
  <c r="F60" i="20"/>
  <c r="F62" i="20" s="1"/>
  <c r="G60" i="20"/>
  <c r="H60" i="20"/>
  <c r="H62" i="20" s="1"/>
  <c r="I60" i="20"/>
  <c r="J60" i="20"/>
  <c r="J62" i="20" s="1"/>
  <c r="K60" i="20"/>
  <c r="L60" i="20"/>
  <c r="M60" i="20"/>
  <c r="N60" i="20"/>
  <c r="N62" i="20" s="1"/>
  <c r="O60" i="20"/>
  <c r="E61" i="20"/>
  <c r="E62" i="20" s="1"/>
  <c r="F61" i="20"/>
  <c r="G61" i="20"/>
  <c r="G62" i="20" s="1"/>
  <c r="H61" i="20"/>
  <c r="I61" i="20"/>
  <c r="I62" i="20" s="1"/>
  <c r="J61" i="20"/>
  <c r="K61" i="20"/>
  <c r="K62" i="20" s="1"/>
  <c r="L61" i="20"/>
  <c r="M61" i="20"/>
  <c r="M62" i="20" s="1"/>
  <c r="N61" i="20"/>
  <c r="O61" i="20"/>
  <c r="O62" i="20" s="1"/>
  <c r="E63" i="20"/>
  <c r="E65" i="20" s="1"/>
  <c r="F63" i="20"/>
  <c r="G63" i="20"/>
  <c r="G65" i="20" s="1"/>
  <c r="H63" i="20"/>
  <c r="I63" i="20"/>
  <c r="I65" i="20" s="1"/>
  <c r="J63" i="20"/>
  <c r="K63" i="20"/>
  <c r="L63" i="20"/>
  <c r="M63" i="20"/>
  <c r="M65" i="20" s="1"/>
  <c r="N63" i="20"/>
  <c r="O63" i="20"/>
  <c r="O65" i="20" s="1"/>
  <c r="E64" i="20"/>
  <c r="F64" i="20"/>
  <c r="F65" i="20" s="1"/>
  <c r="G64" i="20"/>
  <c r="H64" i="20"/>
  <c r="H65" i="20" s="1"/>
  <c r="I64" i="20"/>
  <c r="J64" i="20"/>
  <c r="J65" i="20" s="1"/>
  <c r="K64" i="20"/>
  <c r="L64" i="20"/>
  <c r="L65" i="20" s="1"/>
  <c r="M64" i="20"/>
  <c r="N64" i="20"/>
  <c r="N65" i="20" s="1"/>
  <c r="O64" i="20"/>
  <c r="E66" i="20"/>
  <c r="F66" i="20"/>
  <c r="G66" i="20"/>
  <c r="H66" i="20"/>
  <c r="H68" i="20" s="1"/>
  <c r="I66" i="20"/>
  <c r="J66" i="20"/>
  <c r="K66" i="20"/>
  <c r="L66" i="20"/>
  <c r="L68" i="20" s="1"/>
  <c r="M66" i="20"/>
  <c r="N66" i="20"/>
  <c r="O66" i="20"/>
  <c r="E67" i="20"/>
  <c r="E68" i="20" s="1"/>
  <c r="F67" i="20"/>
  <c r="F68" i="20" s="1"/>
  <c r="G67" i="20"/>
  <c r="G68" i="20" s="1"/>
  <c r="H67" i="20"/>
  <c r="I67" i="20"/>
  <c r="I68" i="20" s="1"/>
  <c r="J67" i="20"/>
  <c r="K67" i="20"/>
  <c r="K68" i="20" s="1"/>
  <c r="L67" i="20"/>
  <c r="M67" i="20"/>
  <c r="M68" i="20" s="1"/>
  <c r="N67" i="20"/>
  <c r="N68" i="20" s="1"/>
  <c r="O67" i="20"/>
  <c r="O68" i="20" s="1"/>
  <c r="E69" i="20"/>
  <c r="E71" i="20" s="1"/>
  <c r="F69" i="20"/>
  <c r="G69" i="20"/>
  <c r="G71" i="20" s="1"/>
  <c r="H69" i="20"/>
  <c r="I69" i="20"/>
  <c r="J69" i="20"/>
  <c r="K69" i="20"/>
  <c r="K71" i="20" s="1"/>
  <c r="L69" i="20"/>
  <c r="M69" i="20"/>
  <c r="N69" i="20"/>
  <c r="O69" i="20"/>
  <c r="O71" i="20" s="1"/>
  <c r="E70" i="20"/>
  <c r="F70" i="20"/>
  <c r="F71" i="20" s="1"/>
  <c r="G70" i="20"/>
  <c r="H70" i="20"/>
  <c r="H71" i="20" s="1"/>
  <c r="I70" i="20"/>
  <c r="J70" i="20"/>
  <c r="J71" i="20" s="1"/>
  <c r="K70" i="20"/>
  <c r="L70" i="20"/>
  <c r="L71" i="20" s="1"/>
  <c r="M70" i="20"/>
  <c r="N70" i="20"/>
  <c r="N71" i="20" s="1"/>
  <c r="O70" i="20"/>
  <c r="M71" i="20"/>
  <c r="E72" i="20"/>
  <c r="F72" i="20"/>
  <c r="F74" i="20" s="1"/>
  <c r="G72" i="20"/>
  <c r="H72" i="20"/>
  <c r="I72" i="20"/>
  <c r="J72" i="20"/>
  <c r="J74" i="20" s="1"/>
  <c r="K72" i="20"/>
  <c r="L72" i="20"/>
  <c r="M72" i="20"/>
  <c r="N72" i="20"/>
  <c r="N74" i="20" s="1"/>
  <c r="O72" i="20"/>
  <c r="E73" i="20"/>
  <c r="E74" i="20" s="1"/>
  <c r="F73" i="20"/>
  <c r="G73" i="20"/>
  <c r="G74" i="20" s="1"/>
  <c r="H73" i="20"/>
  <c r="I73" i="20"/>
  <c r="I74" i="20" s="1"/>
  <c r="J73" i="20"/>
  <c r="K73" i="20"/>
  <c r="K74" i="20" s="1"/>
  <c r="L73" i="20"/>
  <c r="M73" i="20"/>
  <c r="M74" i="20" s="1"/>
  <c r="N73" i="20"/>
  <c r="O73" i="20"/>
  <c r="O74" i="20" s="1"/>
  <c r="L74" i="20"/>
  <c r="E75" i="20"/>
  <c r="F75" i="20"/>
  <c r="G75" i="20"/>
  <c r="H75" i="20"/>
  <c r="H77" i="20" s="1"/>
  <c r="I75" i="20"/>
  <c r="J75" i="20"/>
  <c r="K75" i="20"/>
  <c r="L75" i="20"/>
  <c r="M75" i="20"/>
  <c r="N75" i="20"/>
  <c r="O75" i="20"/>
  <c r="E76" i="20"/>
  <c r="F76" i="20"/>
  <c r="G76" i="20"/>
  <c r="G77" i="20" s="1"/>
  <c r="H76" i="20"/>
  <c r="I76" i="20"/>
  <c r="J76" i="20"/>
  <c r="K76" i="20"/>
  <c r="L76" i="20"/>
  <c r="M76" i="20"/>
  <c r="N76" i="20"/>
  <c r="O76" i="20"/>
  <c r="O77" i="20" s="1"/>
  <c r="K77" i="20"/>
  <c r="E78" i="20"/>
  <c r="F78" i="20"/>
  <c r="G78" i="20"/>
  <c r="H78" i="20"/>
  <c r="H80" i="20" s="1"/>
  <c r="I78" i="20"/>
  <c r="J78" i="20"/>
  <c r="K78" i="20"/>
  <c r="L78" i="20"/>
  <c r="L80" i="20" s="1"/>
  <c r="M78" i="20"/>
  <c r="N78" i="20"/>
  <c r="O78" i="20"/>
  <c r="E79" i="20"/>
  <c r="E80" i="20" s="1"/>
  <c r="F79" i="20"/>
  <c r="G79" i="20"/>
  <c r="G80" i="20" s="1"/>
  <c r="H79" i="20"/>
  <c r="I79" i="20"/>
  <c r="I80" i="20" s="1"/>
  <c r="J79" i="20"/>
  <c r="K79" i="20"/>
  <c r="K80" i="20" s="1"/>
  <c r="L79" i="20"/>
  <c r="M79" i="20"/>
  <c r="M80" i="20" s="1"/>
  <c r="N79" i="20"/>
  <c r="O79" i="20"/>
  <c r="O80" i="20" s="1"/>
  <c r="J80" i="20"/>
  <c r="E81" i="20"/>
  <c r="F81" i="20"/>
  <c r="G81" i="20"/>
  <c r="H81" i="20"/>
  <c r="I81" i="20"/>
  <c r="J81" i="20"/>
  <c r="J83" i="20" s="1"/>
  <c r="K81" i="20"/>
  <c r="L81" i="20"/>
  <c r="M81" i="20"/>
  <c r="N81" i="20"/>
  <c r="O81" i="20"/>
  <c r="E82" i="20"/>
  <c r="E83" i="20" s="1"/>
  <c r="F82" i="20"/>
  <c r="F83" i="20" s="1"/>
  <c r="G82" i="20"/>
  <c r="H82" i="20"/>
  <c r="I82" i="20"/>
  <c r="J82" i="20"/>
  <c r="K82" i="20"/>
  <c r="L82" i="20"/>
  <c r="M82" i="20"/>
  <c r="M83" i="20" s="1"/>
  <c r="N82" i="20"/>
  <c r="O82" i="20"/>
  <c r="I83" i="20"/>
  <c r="N83" i="20"/>
  <c r="E84" i="20"/>
  <c r="F84" i="20"/>
  <c r="F86" i="20" s="1"/>
  <c r="G84" i="20"/>
  <c r="H84" i="20"/>
  <c r="H86" i="20" s="1"/>
  <c r="I84" i="20"/>
  <c r="J84" i="20"/>
  <c r="J86" i="20" s="1"/>
  <c r="K84" i="20"/>
  <c r="L84" i="20"/>
  <c r="M84" i="20"/>
  <c r="N84" i="20"/>
  <c r="N86" i="20" s="1"/>
  <c r="O84" i="20"/>
  <c r="E85" i="20"/>
  <c r="E86" i="20" s="1"/>
  <c r="F85" i="20"/>
  <c r="G85" i="20"/>
  <c r="G86" i="20" s="1"/>
  <c r="H85" i="20"/>
  <c r="I85" i="20"/>
  <c r="I86" i="20" s="1"/>
  <c r="J85" i="20"/>
  <c r="K85" i="20"/>
  <c r="K86" i="20" s="1"/>
  <c r="L85" i="20"/>
  <c r="M85" i="20"/>
  <c r="M86" i="20" s="1"/>
  <c r="N85" i="20"/>
  <c r="O85" i="20"/>
  <c r="O86" i="20" s="1"/>
  <c r="E87" i="20"/>
  <c r="F87" i="20"/>
  <c r="G87" i="20"/>
  <c r="H87" i="20"/>
  <c r="I87" i="20"/>
  <c r="J87" i="20"/>
  <c r="K87" i="20"/>
  <c r="L87" i="20"/>
  <c r="L89" i="20" s="1"/>
  <c r="M87" i="20"/>
  <c r="N87" i="20"/>
  <c r="O87" i="20"/>
  <c r="E88" i="20"/>
  <c r="F88" i="20"/>
  <c r="G88" i="20"/>
  <c r="G89" i="20" s="1"/>
  <c r="H88" i="20"/>
  <c r="I88" i="20"/>
  <c r="J88" i="20"/>
  <c r="K88" i="20"/>
  <c r="K89" i="20" s="1"/>
  <c r="L88" i="20"/>
  <c r="M88" i="20"/>
  <c r="N88" i="20"/>
  <c r="O88" i="20"/>
  <c r="H89" i="20"/>
  <c r="O89" i="20"/>
  <c r="E90" i="20"/>
  <c r="F90" i="20"/>
  <c r="F92" i="20" s="1"/>
  <c r="G90" i="20"/>
  <c r="H90" i="20"/>
  <c r="H92" i="20" s="1"/>
  <c r="I90" i="20"/>
  <c r="J90" i="20"/>
  <c r="K90" i="20"/>
  <c r="L90" i="20"/>
  <c r="L92" i="20" s="1"/>
  <c r="M90" i="20"/>
  <c r="N90" i="20"/>
  <c r="O90" i="20"/>
  <c r="E91" i="20"/>
  <c r="E92" i="20" s="1"/>
  <c r="F91" i="20"/>
  <c r="G91" i="20"/>
  <c r="H91" i="20"/>
  <c r="I91" i="20"/>
  <c r="I92" i="20" s="1"/>
  <c r="J91" i="20"/>
  <c r="K91" i="20"/>
  <c r="K92" i="20" s="1"/>
  <c r="L91" i="20"/>
  <c r="M91" i="20"/>
  <c r="M92" i="20" s="1"/>
  <c r="N91" i="20"/>
  <c r="O91" i="20"/>
  <c r="O92" i="20" s="1"/>
  <c r="G92" i="20"/>
  <c r="N92" i="20"/>
  <c r="E93" i="20"/>
  <c r="E95" i="20" s="1"/>
  <c r="F93" i="20"/>
  <c r="G93" i="20"/>
  <c r="G95" i="20" s="1"/>
  <c r="H93" i="20"/>
  <c r="I93" i="20"/>
  <c r="J93" i="20"/>
  <c r="K93" i="20"/>
  <c r="K95" i="20" s="1"/>
  <c r="L93" i="20"/>
  <c r="M93" i="20"/>
  <c r="N93" i="20"/>
  <c r="O93" i="20"/>
  <c r="O95" i="20" s="1"/>
  <c r="E94" i="20"/>
  <c r="F94" i="20"/>
  <c r="F95" i="20" s="1"/>
  <c r="G94" i="20"/>
  <c r="H94" i="20"/>
  <c r="H95" i="20" s="1"/>
  <c r="I94" i="20"/>
  <c r="J94" i="20"/>
  <c r="K94" i="20"/>
  <c r="L94" i="20"/>
  <c r="L95" i="20" s="1"/>
  <c r="M94" i="20"/>
  <c r="M95" i="20" s="1"/>
  <c r="N94" i="20"/>
  <c r="N95" i="20" s="1"/>
  <c r="O94" i="20"/>
  <c r="J95" i="20"/>
  <c r="E96" i="20"/>
  <c r="F96" i="20"/>
  <c r="F98" i="20" s="1"/>
  <c r="G96" i="20"/>
  <c r="H96" i="20"/>
  <c r="I96" i="20"/>
  <c r="J96" i="20"/>
  <c r="J98" i="20" s="1"/>
  <c r="K96" i="20"/>
  <c r="L96" i="20"/>
  <c r="L98" i="20" s="1"/>
  <c r="M96" i="20"/>
  <c r="N96" i="20"/>
  <c r="N98" i="20" s="1"/>
  <c r="O96" i="20"/>
  <c r="E97" i="20"/>
  <c r="E98" i="20" s="1"/>
  <c r="F97" i="20"/>
  <c r="G97" i="20"/>
  <c r="G98" i="20" s="1"/>
  <c r="H97" i="20"/>
  <c r="I97" i="20"/>
  <c r="J97" i="20"/>
  <c r="K97" i="20"/>
  <c r="K98" i="20" s="1"/>
  <c r="L97" i="20"/>
  <c r="M97" i="20"/>
  <c r="N97" i="20"/>
  <c r="O97" i="20"/>
  <c r="O98" i="20" s="1"/>
  <c r="I98" i="20"/>
  <c r="M98" i="20"/>
  <c r="E99" i="20"/>
  <c r="F99" i="20"/>
  <c r="G99" i="20"/>
  <c r="H99" i="20"/>
  <c r="H101" i="20" s="1"/>
  <c r="I99" i="20"/>
  <c r="J99" i="20"/>
  <c r="K99" i="20"/>
  <c r="L99" i="20"/>
  <c r="M99" i="20"/>
  <c r="N99" i="20"/>
  <c r="O99" i="20"/>
  <c r="E100" i="20"/>
  <c r="F100" i="20"/>
  <c r="G100" i="20"/>
  <c r="G101" i="20" s="1"/>
  <c r="H100" i="20"/>
  <c r="I100" i="20"/>
  <c r="J100" i="20"/>
  <c r="K100" i="20"/>
  <c r="L100" i="20"/>
  <c r="L101" i="20" s="1"/>
  <c r="M100" i="20"/>
  <c r="N100" i="20"/>
  <c r="O100" i="20"/>
  <c r="O101" i="20" s="1"/>
  <c r="K101" i="20"/>
  <c r="E102" i="20"/>
  <c r="F102" i="20"/>
  <c r="G102" i="20"/>
  <c r="H102" i="20"/>
  <c r="I102" i="20"/>
  <c r="J102" i="20"/>
  <c r="K102" i="20"/>
  <c r="K104" i="20" s="1"/>
  <c r="L102" i="20"/>
  <c r="M102" i="20"/>
  <c r="N102" i="20"/>
  <c r="O102" i="20"/>
  <c r="O104" i="20" s="1"/>
  <c r="E103" i="20"/>
  <c r="F103" i="20"/>
  <c r="F104" i="20" s="1"/>
  <c r="G103" i="20"/>
  <c r="H103" i="20"/>
  <c r="I103" i="20"/>
  <c r="J103" i="20"/>
  <c r="J104" i="20" s="1"/>
  <c r="K103" i="20"/>
  <c r="L103" i="20"/>
  <c r="M103" i="20"/>
  <c r="N103" i="20"/>
  <c r="N104" i="20" s="1"/>
  <c r="O103" i="20"/>
  <c r="G104" i="20"/>
  <c r="E105" i="20"/>
  <c r="F105" i="20"/>
  <c r="G105" i="20"/>
  <c r="G107" i="20" s="1"/>
  <c r="H105" i="20"/>
  <c r="I105" i="20"/>
  <c r="I107" i="20" s="1"/>
  <c r="J105" i="20"/>
  <c r="K105" i="20"/>
  <c r="K107" i="20" s="1"/>
  <c r="L105" i="20"/>
  <c r="M105" i="20"/>
  <c r="N105" i="20"/>
  <c r="O105" i="20"/>
  <c r="O107" i="20" s="1"/>
  <c r="E106" i="20"/>
  <c r="F106" i="20"/>
  <c r="F107" i="20" s="1"/>
  <c r="G106" i="20"/>
  <c r="H106" i="20"/>
  <c r="H107" i="20" s="1"/>
  <c r="I106" i="20"/>
  <c r="J106" i="20"/>
  <c r="K106" i="20"/>
  <c r="L106" i="20"/>
  <c r="L107" i="20" s="1"/>
  <c r="M106" i="20"/>
  <c r="N106" i="20"/>
  <c r="N107" i="20" s="1"/>
  <c r="O106" i="20"/>
  <c r="J107" i="20"/>
  <c r="E108" i="20"/>
  <c r="E110" i="20" s="1"/>
  <c r="F108" i="20"/>
  <c r="G108" i="20"/>
  <c r="H108" i="20"/>
  <c r="I108" i="20"/>
  <c r="J108" i="20"/>
  <c r="K108" i="20"/>
  <c r="L108" i="20"/>
  <c r="M108" i="20"/>
  <c r="M110" i="20" s="1"/>
  <c r="N108" i="20"/>
  <c r="O108" i="20"/>
  <c r="E109" i="20"/>
  <c r="F109" i="20"/>
  <c r="G109" i="20"/>
  <c r="H109" i="20"/>
  <c r="H110" i="20" s="1"/>
  <c r="I109" i="20"/>
  <c r="J109" i="20"/>
  <c r="K109" i="20"/>
  <c r="L109" i="20"/>
  <c r="L110" i="20" s="1"/>
  <c r="M109" i="20"/>
  <c r="N109" i="20"/>
  <c r="O109" i="20"/>
  <c r="I110" i="20"/>
  <c r="E111" i="20"/>
  <c r="E113" i="20" s="1"/>
  <c r="F111" i="20"/>
  <c r="G111" i="20"/>
  <c r="H111" i="20"/>
  <c r="I113" i="20"/>
  <c r="J111" i="20"/>
  <c r="K111" i="20"/>
  <c r="L111" i="20"/>
  <c r="M111" i="20"/>
  <c r="M113" i="20" s="1"/>
  <c r="N111" i="20"/>
  <c r="O111" i="20"/>
  <c r="O113" i="20" s="1"/>
  <c r="E112" i="20"/>
  <c r="F112" i="20"/>
  <c r="F113" i="20" s="1"/>
  <c r="G112" i="20"/>
  <c r="H112" i="20"/>
  <c r="H113" i="20" s="1"/>
  <c r="I112" i="20"/>
  <c r="J112" i="20"/>
  <c r="J113" i="20" s="1"/>
  <c r="K112" i="20"/>
  <c r="L112" i="20"/>
  <c r="M112" i="20"/>
  <c r="N112" i="20"/>
  <c r="N113" i="20" s="1"/>
  <c r="O112" i="20"/>
  <c r="G113" i="20"/>
  <c r="L113" i="20"/>
  <c r="L5" i="20"/>
  <c r="G3" i="20"/>
  <c r="O4" i="20"/>
  <c r="O3" i="20"/>
  <c r="O5" i="20" s="1"/>
  <c r="N4" i="20"/>
  <c r="N3" i="20"/>
  <c r="N5" i="20" s="1"/>
  <c r="M4" i="20"/>
  <c r="M5" i="20" s="1"/>
  <c r="M3" i="20"/>
  <c r="L4" i="20"/>
  <c r="L3" i="20"/>
  <c r="K4" i="20"/>
  <c r="K3" i="20"/>
  <c r="K5" i="20" s="1"/>
  <c r="J4" i="20"/>
  <c r="J3" i="20"/>
  <c r="J5" i="20" s="1"/>
  <c r="I4" i="20"/>
  <c r="I5" i="20" s="1"/>
  <c r="H3" i="20"/>
  <c r="H4" i="20"/>
  <c r="H5" i="20" s="1"/>
  <c r="E3" i="20"/>
  <c r="F4" i="20"/>
  <c r="F5" i="20" s="1"/>
  <c r="F3" i="20"/>
  <c r="G4" i="20"/>
  <c r="G5" i="20" s="1"/>
  <c r="E4" i="20"/>
  <c r="CO1" i="20"/>
  <c r="CN1" i="20"/>
  <c r="CM1" i="20"/>
  <c r="CL1" i="20"/>
  <c r="CK1" i="20"/>
  <c r="CJ1" i="20"/>
  <c r="CI1" i="20"/>
  <c r="CH1" i="20"/>
  <c r="CG1" i="20"/>
  <c r="CF1" i="20"/>
  <c r="CE1" i="20"/>
  <c r="CD1" i="20"/>
  <c r="CC1" i="20"/>
  <c r="CB1" i="20"/>
  <c r="CA1" i="20"/>
  <c r="BZ1" i="20"/>
  <c r="BY1" i="20"/>
  <c r="BX1" i="20"/>
  <c r="BW1" i="20"/>
  <c r="BV1" i="20"/>
  <c r="BU1" i="20"/>
  <c r="BT1" i="20"/>
  <c r="BS1" i="20"/>
  <c r="BR1" i="20"/>
  <c r="BQ1" i="20"/>
  <c r="BP1" i="20"/>
  <c r="BO1" i="20"/>
  <c r="BN1" i="20"/>
  <c r="BM1" i="20"/>
  <c r="BL1" i="20"/>
  <c r="BK1" i="20"/>
  <c r="BJ1" i="20"/>
  <c r="BI1" i="20"/>
  <c r="BH1" i="20"/>
  <c r="BG1" i="20"/>
  <c r="BF1" i="20"/>
  <c r="BE1" i="20"/>
  <c r="BD1" i="20"/>
  <c r="BC1" i="20"/>
  <c r="BB1" i="20"/>
  <c r="BA1" i="20"/>
  <c r="AZ1" i="20"/>
  <c r="AY1" i="20"/>
  <c r="AX1" i="20"/>
  <c r="AW1" i="20"/>
  <c r="AV1" i="20"/>
  <c r="AU1" i="20"/>
  <c r="AT1" i="20"/>
  <c r="AS1" i="20"/>
  <c r="AR1" i="20"/>
  <c r="AQ1" i="20"/>
  <c r="AP1" i="20"/>
  <c r="AO1" i="20"/>
  <c r="AN1" i="20"/>
  <c r="AM1" i="20"/>
  <c r="AL1" i="20"/>
  <c r="AK1" i="20"/>
  <c r="AJ1" i="20"/>
  <c r="AI1" i="20"/>
  <c r="AH1" i="20"/>
  <c r="AG1" i="20"/>
  <c r="AF1" i="20"/>
  <c r="AE1" i="20"/>
  <c r="AD1" i="20"/>
  <c r="AC1" i="20"/>
  <c r="AB1" i="20"/>
  <c r="AA1" i="20"/>
  <c r="Z1" i="20"/>
  <c r="Y1" i="20"/>
  <c r="X1" i="20"/>
  <c r="W1" i="20"/>
  <c r="V1" i="20"/>
  <c r="U1" i="20"/>
  <c r="T1" i="20"/>
  <c r="S1" i="20"/>
  <c r="R1" i="20"/>
  <c r="Q1" i="20"/>
  <c r="CP113" i="20"/>
  <c r="CO113" i="20"/>
  <c r="CN113" i="20"/>
  <c r="CM113" i="20"/>
  <c r="CL113" i="20"/>
  <c r="CK113" i="20"/>
  <c r="CJ113" i="20"/>
  <c r="CI113" i="20"/>
  <c r="CH113" i="20"/>
  <c r="CG113" i="20"/>
  <c r="CF113" i="20"/>
  <c r="CE113" i="20"/>
  <c r="CD113" i="20"/>
  <c r="CC113" i="20"/>
  <c r="CB113" i="20"/>
  <c r="CA113" i="20"/>
  <c r="BZ113" i="20"/>
  <c r="BY113" i="20"/>
  <c r="BX113" i="20"/>
  <c r="BW113" i="20"/>
  <c r="BV113" i="20"/>
  <c r="BU113" i="20"/>
  <c r="BT113" i="20"/>
  <c r="BS113" i="20"/>
  <c r="BR113" i="20"/>
  <c r="BQ113" i="20"/>
  <c r="BP113" i="20"/>
  <c r="BO113" i="20"/>
  <c r="BN113" i="20"/>
  <c r="BM113" i="20"/>
  <c r="BL113" i="20"/>
  <c r="BK113" i="20"/>
  <c r="BJ113" i="20"/>
  <c r="BI113" i="20"/>
  <c r="BH113" i="20"/>
  <c r="BG113" i="20"/>
  <c r="BF113" i="20"/>
  <c r="BE113" i="20"/>
  <c r="BD113" i="20"/>
  <c r="BC113" i="20"/>
  <c r="BB113" i="20"/>
  <c r="BA113" i="20"/>
  <c r="AZ113" i="20"/>
  <c r="AY113" i="20"/>
  <c r="AX113" i="20"/>
  <c r="AW113" i="20"/>
  <c r="AV113" i="20"/>
  <c r="AU113" i="20"/>
  <c r="AT113" i="20"/>
  <c r="AS113" i="20"/>
  <c r="AR113" i="20"/>
  <c r="AQ113" i="20"/>
  <c r="AP113" i="20"/>
  <c r="AO113" i="20"/>
  <c r="AN113" i="20"/>
  <c r="AM113" i="20"/>
  <c r="AL113" i="20"/>
  <c r="AK113" i="20"/>
  <c r="AJ113" i="20"/>
  <c r="AI113" i="20"/>
  <c r="AH113" i="20"/>
  <c r="AG113" i="20"/>
  <c r="AF113" i="20"/>
  <c r="AE113" i="20"/>
  <c r="AD113" i="20"/>
  <c r="AC113" i="20"/>
  <c r="AB113" i="20"/>
  <c r="AA113" i="20"/>
  <c r="Z113" i="20"/>
  <c r="Y113" i="20"/>
  <c r="X113" i="20"/>
  <c r="W113" i="20"/>
  <c r="V113" i="20"/>
  <c r="U113" i="20"/>
  <c r="T113" i="20"/>
  <c r="S113" i="20"/>
  <c r="R113" i="20"/>
  <c r="Q113" i="20"/>
  <c r="D113" i="20"/>
  <c r="CP110" i="20"/>
  <c r="CO110" i="20"/>
  <c r="CN110" i="20"/>
  <c r="CM110" i="20"/>
  <c r="CL110" i="20"/>
  <c r="CK110" i="20"/>
  <c r="CJ110" i="20"/>
  <c r="CI110" i="20"/>
  <c r="CH110" i="20"/>
  <c r="CG110" i="20"/>
  <c r="CF110" i="20"/>
  <c r="CE110" i="20"/>
  <c r="CD110" i="20"/>
  <c r="CC110" i="20"/>
  <c r="CB110" i="20"/>
  <c r="CA110" i="20"/>
  <c r="BZ110" i="20"/>
  <c r="BY110" i="20"/>
  <c r="BX110" i="20"/>
  <c r="BW110" i="20"/>
  <c r="BV110" i="20"/>
  <c r="BU110" i="20"/>
  <c r="BT110" i="20"/>
  <c r="BS110" i="20"/>
  <c r="BR110" i="20"/>
  <c r="BQ110" i="20"/>
  <c r="BP110" i="20"/>
  <c r="BO110" i="20"/>
  <c r="BN110" i="20"/>
  <c r="BM110" i="20"/>
  <c r="BL110" i="20"/>
  <c r="BK110" i="20"/>
  <c r="BJ110" i="20"/>
  <c r="BI110" i="20"/>
  <c r="BH110" i="20"/>
  <c r="BG110" i="20"/>
  <c r="BF110" i="20"/>
  <c r="BE110" i="20"/>
  <c r="BD110" i="20"/>
  <c r="BC110" i="20"/>
  <c r="BB110" i="20"/>
  <c r="BA110" i="20"/>
  <c r="AZ110" i="20"/>
  <c r="AY110" i="20"/>
  <c r="AX110" i="20"/>
  <c r="AW110" i="20"/>
  <c r="AV110" i="20"/>
  <c r="AU110" i="20"/>
  <c r="AT110" i="20"/>
  <c r="AS110" i="20"/>
  <c r="AR110" i="20"/>
  <c r="AQ110" i="20"/>
  <c r="AP110" i="20"/>
  <c r="AO110" i="20"/>
  <c r="AN110" i="20"/>
  <c r="AM110" i="20"/>
  <c r="AL110" i="20"/>
  <c r="AK110" i="20"/>
  <c r="AJ110" i="20"/>
  <c r="AI110" i="20"/>
  <c r="AH110" i="20"/>
  <c r="AG110" i="20"/>
  <c r="AF110" i="20"/>
  <c r="AE110" i="20"/>
  <c r="AD110" i="20"/>
  <c r="AC110" i="20"/>
  <c r="AB110" i="20"/>
  <c r="AA110" i="20"/>
  <c r="Z110" i="20"/>
  <c r="Y110" i="20"/>
  <c r="X110" i="20"/>
  <c r="W110" i="20"/>
  <c r="V110" i="20"/>
  <c r="U110" i="20"/>
  <c r="T110" i="20"/>
  <c r="S110" i="20"/>
  <c r="R110" i="20"/>
  <c r="Q110" i="20"/>
  <c r="D110" i="20"/>
  <c r="CP107" i="20"/>
  <c r="CO107" i="20"/>
  <c r="CN107" i="20"/>
  <c r="CM107" i="20"/>
  <c r="CL107" i="20"/>
  <c r="CK107" i="20"/>
  <c r="CJ107" i="20"/>
  <c r="CI107" i="20"/>
  <c r="CH107" i="20"/>
  <c r="CG107" i="20"/>
  <c r="CF107" i="20"/>
  <c r="CE107" i="20"/>
  <c r="CD107" i="20"/>
  <c r="CC107" i="20"/>
  <c r="CB107" i="20"/>
  <c r="CA107" i="20"/>
  <c r="BZ107" i="20"/>
  <c r="BY107" i="20"/>
  <c r="BX107" i="20"/>
  <c r="BW107" i="20"/>
  <c r="BV107" i="20"/>
  <c r="BU107" i="20"/>
  <c r="BT107" i="20"/>
  <c r="BS107" i="20"/>
  <c r="BR107" i="20"/>
  <c r="BQ107" i="20"/>
  <c r="BP107" i="20"/>
  <c r="BO107" i="20"/>
  <c r="BN107" i="20"/>
  <c r="BM107" i="20"/>
  <c r="BL107" i="20"/>
  <c r="BK107" i="20"/>
  <c r="BJ107" i="20"/>
  <c r="BI107" i="20"/>
  <c r="BH107" i="20"/>
  <c r="BG107" i="20"/>
  <c r="BF107" i="20"/>
  <c r="BE107" i="20"/>
  <c r="BD107" i="20"/>
  <c r="BC107" i="20"/>
  <c r="BB107" i="20"/>
  <c r="BA107" i="20"/>
  <c r="AZ107" i="20"/>
  <c r="AY107" i="20"/>
  <c r="AX107" i="20"/>
  <c r="AW107" i="20"/>
  <c r="AV107" i="20"/>
  <c r="AU107" i="20"/>
  <c r="AT107" i="20"/>
  <c r="AS107" i="20"/>
  <c r="AR107" i="20"/>
  <c r="AQ107" i="20"/>
  <c r="AP107" i="20"/>
  <c r="AO107" i="20"/>
  <c r="AN107" i="20"/>
  <c r="AM107" i="20"/>
  <c r="AL107" i="20"/>
  <c r="AK107" i="20"/>
  <c r="AJ107" i="20"/>
  <c r="AI107" i="20"/>
  <c r="AH107" i="20"/>
  <c r="AG107" i="20"/>
  <c r="AF107" i="20"/>
  <c r="AE107" i="20"/>
  <c r="AD107" i="20"/>
  <c r="AC107" i="20"/>
  <c r="AB107" i="20"/>
  <c r="AA107" i="20"/>
  <c r="Z107" i="20"/>
  <c r="Y107" i="20"/>
  <c r="X107" i="20"/>
  <c r="W107" i="20"/>
  <c r="V107" i="20"/>
  <c r="U107" i="20"/>
  <c r="T107" i="20"/>
  <c r="S107" i="20"/>
  <c r="R107" i="20"/>
  <c r="Q107" i="20"/>
  <c r="D107" i="20"/>
  <c r="CP104" i="20"/>
  <c r="CO104" i="20"/>
  <c r="CN104" i="20"/>
  <c r="CM104" i="20"/>
  <c r="CL104" i="20"/>
  <c r="CK104" i="20"/>
  <c r="CJ104" i="20"/>
  <c r="CI104" i="20"/>
  <c r="CH104" i="20"/>
  <c r="CG104" i="20"/>
  <c r="CF104" i="20"/>
  <c r="CE104" i="20"/>
  <c r="CD104" i="20"/>
  <c r="CC104" i="20"/>
  <c r="CB104" i="20"/>
  <c r="CA104" i="20"/>
  <c r="BZ104" i="20"/>
  <c r="BY104" i="20"/>
  <c r="BX104" i="20"/>
  <c r="BW104" i="20"/>
  <c r="BV104" i="20"/>
  <c r="BU104" i="20"/>
  <c r="BT104" i="20"/>
  <c r="BS104" i="20"/>
  <c r="BR104" i="20"/>
  <c r="BQ104" i="20"/>
  <c r="BP104" i="20"/>
  <c r="BO104" i="20"/>
  <c r="BN104" i="20"/>
  <c r="BM104" i="20"/>
  <c r="BL104" i="20"/>
  <c r="BK104" i="20"/>
  <c r="BJ104" i="20"/>
  <c r="BI104" i="20"/>
  <c r="BH104" i="20"/>
  <c r="BG104" i="20"/>
  <c r="BF104" i="20"/>
  <c r="BE104" i="20"/>
  <c r="BD104" i="20"/>
  <c r="BC104" i="20"/>
  <c r="BB104" i="20"/>
  <c r="BA104" i="20"/>
  <c r="AZ104" i="20"/>
  <c r="AY104" i="20"/>
  <c r="AX104" i="20"/>
  <c r="AW104" i="20"/>
  <c r="AV104" i="20"/>
  <c r="AU104" i="20"/>
  <c r="AT104" i="20"/>
  <c r="AS104" i="20"/>
  <c r="AR104" i="20"/>
  <c r="AQ104" i="20"/>
  <c r="AP104" i="20"/>
  <c r="AO104" i="20"/>
  <c r="AN104" i="20"/>
  <c r="AM104" i="20"/>
  <c r="AL104" i="20"/>
  <c r="AK104" i="20"/>
  <c r="AJ104" i="20"/>
  <c r="AI104" i="20"/>
  <c r="AH104" i="20"/>
  <c r="AG104" i="20"/>
  <c r="AF104" i="20"/>
  <c r="AE104" i="20"/>
  <c r="AD104" i="20"/>
  <c r="AC104" i="20"/>
  <c r="AB104" i="20"/>
  <c r="AA104" i="20"/>
  <c r="Z104" i="20"/>
  <c r="Y104" i="20"/>
  <c r="X104" i="20"/>
  <c r="W104" i="20"/>
  <c r="V104" i="20"/>
  <c r="U104" i="20"/>
  <c r="T104" i="20"/>
  <c r="S104" i="20"/>
  <c r="R104" i="20"/>
  <c r="Q104" i="20"/>
  <c r="D104" i="20"/>
  <c r="CP101" i="20"/>
  <c r="CO101" i="20"/>
  <c r="CN101" i="20"/>
  <c r="CM101" i="20"/>
  <c r="CL101" i="20"/>
  <c r="CK101" i="20"/>
  <c r="CJ101" i="20"/>
  <c r="CI101" i="20"/>
  <c r="CH101" i="20"/>
  <c r="CG101" i="20"/>
  <c r="CF101" i="20"/>
  <c r="CE101" i="20"/>
  <c r="CD101" i="20"/>
  <c r="CC101" i="20"/>
  <c r="CB101" i="20"/>
  <c r="CA101" i="20"/>
  <c r="BZ101" i="20"/>
  <c r="BY101" i="20"/>
  <c r="BX101" i="20"/>
  <c r="BW101" i="20"/>
  <c r="BV101" i="20"/>
  <c r="BU101" i="20"/>
  <c r="BT101" i="20"/>
  <c r="BS101" i="20"/>
  <c r="BR101" i="20"/>
  <c r="BQ101" i="20"/>
  <c r="BP101" i="20"/>
  <c r="BO101" i="20"/>
  <c r="BN101" i="20"/>
  <c r="BM101" i="20"/>
  <c r="BL101" i="20"/>
  <c r="BK101" i="20"/>
  <c r="BJ101" i="20"/>
  <c r="BI101" i="20"/>
  <c r="BH101" i="20"/>
  <c r="BG101" i="20"/>
  <c r="BF101" i="20"/>
  <c r="BE101" i="20"/>
  <c r="BD101" i="20"/>
  <c r="BC101" i="20"/>
  <c r="BB101" i="20"/>
  <c r="BA101" i="20"/>
  <c r="AZ101" i="20"/>
  <c r="AY101" i="20"/>
  <c r="AX101" i="20"/>
  <c r="AW101" i="20"/>
  <c r="AV101" i="20"/>
  <c r="AU101" i="20"/>
  <c r="AT101" i="20"/>
  <c r="AS101" i="20"/>
  <c r="AR101" i="20"/>
  <c r="AQ101" i="20"/>
  <c r="AP101" i="20"/>
  <c r="AO101" i="20"/>
  <c r="AN101" i="20"/>
  <c r="AM101" i="20"/>
  <c r="AL101" i="20"/>
  <c r="AK101" i="20"/>
  <c r="AJ101" i="20"/>
  <c r="AI101" i="20"/>
  <c r="AH101" i="20"/>
  <c r="AG101" i="20"/>
  <c r="AF101" i="20"/>
  <c r="AE101" i="20"/>
  <c r="AD101" i="20"/>
  <c r="AC101" i="20"/>
  <c r="AB101" i="20"/>
  <c r="AA101" i="20"/>
  <c r="Z101" i="20"/>
  <c r="Y101" i="20"/>
  <c r="X101" i="20"/>
  <c r="W101" i="20"/>
  <c r="V101" i="20"/>
  <c r="U101" i="20"/>
  <c r="T101" i="20"/>
  <c r="S101" i="20"/>
  <c r="R101" i="20"/>
  <c r="Q101" i="20"/>
  <c r="D101" i="20"/>
  <c r="CP98" i="20"/>
  <c r="CO98" i="20"/>
  <c r="CN98" i="20"/>
  <c r="CM98" i="20"/>
  <c r="CL98" i="20"/>
  <c r="CK98" i="20"/>
  <c r="CJ98" i="20"/>
  <c r="CI98" i="20"/>
  <c r="CH98" i="20"/>
  <c r="CG98" i="20"/>
  <c r="CF98" i="20"/>
  <c r="CE98" i="20"/>
  <c r="CD98" i="20"/>
  <c r="CC98" i="20"/>
  <c r="CB98" i="20"/>
  <c r="CA98" i="20"/>
  <c r="BZ98" i="20"/>
  <c r="BY98" i="20"/>
  <c r="BX98" i="20"/>
  <c r="BW98" i="20"/>
  <c r="BV98" i="20"/>
  <c r="BU98" i="20"/>
  <c r="BT98" i="20"/>
  <c r="BS98" i="20"/>
  <c r="BR98" i="20"/>
  <c r="BQ98" i="20"/>
  <c r="BP98" i="20"/>
  <c r="BO98" i="20"/>
  <c r="BN98" i="20"/>
  <c r="BM98" i="20"/>
  <c r="BL98" i="20"/>
  <c r="BK98" i="20"/>
  <c r="BJ98" i="20"/>
  <c r="BI98" i="20"/>
  <c r="BH98" i="20"/>
  <c r="BG98" i="20"/>
  <c r="BF98" i="20"/>
  <c r="BE98" i="20"/>
  <c r="BD98" i="20"/>
  <c r="BC98" i="20"/>
  <c r="BB98" i="20"/>
  <c r="BA98" i="20"/>
  <c r="AZ98" i="20"/>
  <c r="AY98" i="20"/>
  <c r="AX98" i="20"/>
  <c r="AW98" i="20"/>
  <c r="AV98" i="20"/>
  <c r="AU98" i="20"/>
  <c r="AT98" i="20"/>
  <c r="AS98" i="20"/>
  <c r="AR98" i="20"/>
  <c r="AQ98" i="20"/>
  <c r="AP98" i="20"/>
  <c r="AO98" i="20"/>
  <c r="AN98" i="20"/>
  <c r="AM98" i="20"/>
  <c r="AL98" i="20"/>
  <c r="AK98" i="20"/>
  <c r="AJ98" i="20"/>
  <c r="AI98" i="20"/>
  <c r="AH98" i="20"/>
  <c r="AG98" i="20"/>
  <c r="AF98" i="20"/>
  <c r="AE98" i="20"/>
  <c r="AD98" i="20"/>
  <c r="AC98" i="20"/>
  <c r="AB98" i="20"/>
  <c r="AA98" i="20"/>
  <c r="Z98" i="20"/>
  <c r="Y98" i="20"/>
  <c r="X98" i="20"/>
  <c r="W98" i="20"/>
  <c r="V98" i="20"/>
  <c r="U98" i="20"/>
  <c r="T98" i="20"/>
  <c r="S98" i="20"/>
  <c r="R98" i="20"/>
  <c r="Q98" i="20"/>
  <c r="D98" i="20"/>
  <c r="CP95" i="20"/>
  <c r="CO95" i="20"/>
  <c r="CN95" i="20"/>
  <c r="CM95" i="20"/>
  <c r="CL95" i="20"/>
  <c r="CK95" i="20"/>
  <c r="CJ95" i="20"/>
  <c r="CI95" i="20"/>
  <c r="CH95" i="20"/>
  <c r="CG95" i="20"/>
  <c r="CF95" i="20"/>
  <c r="CE95" i="20"/>
  <c r="CD95" i="20"/>
  <c r="CC95" i="20"/>
  <c r="CB95" i="20"/>
  <c r="CA95" i="20"/>
  <c r="BZ95" i="20"/>
  <c r="BY95" i="20"/>
  <c r="BX95" i="20"/>
  <c r="BW95" i="20"/>
  <c r="BV95" i="20"/>
  <c r="BU95" i="20"/>
  <c r="BT95" i="20"/>
  <c r="BS95" i="20"/>
  <c r="BR95" i="20"/>
  <c r="BQ95" i="20"/>
  <c r="BP95" i="20"/>
  <c r="BO95" i="20"/>
  <c r="BN95" i="20"/>
  <c r="BM95" i="20"/>
  <c r="BL95" i="20"/>
  <c r="BK95" i="20"/>
  <c r="BJ95" i="20"/>
  <c r="BI95" i="20"/>
  <c r="BH95" i="20"/>
  <c r="BG95" i="20"/>
  <c r="BF95" i="20"/>
  <c r="BE95" i="20"/>
  <c r="BD95" i="20"/>
  <c r="BC95" i="20"/>
  <c r="BB95" i="20"/>
  <c r="BA95" i="20"/>
  <c r="AZ95" i="20"/>
  <c r="AY95" i="20"/>
  <c r="AX95" i="20"/>
  <c r="AW95" i="20"/>
  <c r="AV95" i="20"/>
  <c r="AU95" i="20"/>
  <c r="AT95" i="20"/>
  <c r="AS95" i="20"/>
  <c r="AR95" i="20"/>
  <c r="AQ95" i="20"/>
  <c r="AP95" i="20"/>
  <c r="AO95" i="20"/>
  <c r="AN95" i="20"/>
  <c r="AM95" i="20"/>
  <c r="AL95" i="20"/>
  <c r="AK95" i="20"/>
  <c r="AJ95" i="20"/>
  <c r="AI95" i="20"/>
  <c r="AH95" i="20"/>
  <c r="AG95" i="20"/>
  <c r="AF95" i="20"/>
  <c r="AE95" i="20"/>
  <c r="AD95" i="20"/>
  <c r="AC95" i="20"/>
  <c r="AB95" i="20"/>
  <c r="AA95" i="20"/>
  <c r="Z95" i="20"/>
  <c r="Y95" i="20"/>
  <c r="X95" i="20"/>
  <c r="W95" i="20"/>
  <c r="V95" i="20"/>
  <c r="U95" i="20"/>
  <c r="T95" i="20"/>
  <c r="S95" i="20"/>
  <c r="R95" i="20"/>
  <c r="Q95" i="20"/>
  <c r="D95" i="20"/>
  <c r="CP92" i="20"/>
  <c r="CO92" i="20"/>
  <c r="CN92" i="20"/>
  <c r="CM92" i="20"/>
  <c r="CL92" i="20"/>
  <c r="CK92" i="20"/>
  <c r="CJ92" i="20"/>
  <c r="CI92" i="20"/>
  <c r="CH92" i="20"/>
  <c r="CG92" i="20"/>
  <c r="CF92" i="20"/>
  <c r="CE92" i="20"/>
  <c r="CD92" i="20"/>
  <c r="CC92" i="20"/>
  <c r="CB92" i="20"/>
  <c r="CA92" i="20"/>
  <c r="BZ92" i="20"/>
  <c r="BY92" i="20"/>
  <c r="BX92" i="20"/>
  <c r="BW92" i="20"/>
  <c r="BV92" i="20"/>
  <c r="BU92" i="20"/>
  <c r="BT92" i="20"/>
  <c r="BS92" i="20"/>
  <c r="BR92" i="20"/>
  <c r="BQ92" i="20"/>
  <c r="BP92" i="20"/>
  <c r="BO92" i="20"/>
  <c r="BN92" i="20"/>
  <c r="BM92" i="20"/>
  <c r="BL92" i="20"/>
  <c r="BK92" i="20"/>
  <c r="BJ92" i="20"/>
  <c r="BI92" i="20"/>
  <c r="BH92" i="20"/>
  <c r="BG92" i="20"/>
  <c r="BF92" i="20"/>
  <c r="BE92" i="20"/>
  <c r="BD92" i="20"/>
  <c r="BC92" i="20"/>
  <c r="BB92" i="20"/>
  <c r="BA92" i="20"/>
  <c r="AZ92" i="20"/>
  <c r="AY92" i="20"/>
  <c r="AX92" i="20"/>
  <c r="AW92" i="20"/>
  <c r="AV92" i="20"/>
  <c r="AU92" i="20"/>
  <c r="AT92" i="20"/>
  <c r="AS92" i="20"/>
  <c r="AR92" i="20"/>
  <c r="AQ92" i="20"/>
  <c r="AP92" i="20"/>
  <c r="AO92" i="20"/>
  <c r="AN92" i="20"/>
  <c r="AM92" i="20"/>
  <c r="AL92" i="20"/>
  <c r="AK92" i="20"/>
  <c r="AJ92" i="20"/>
  <c r="AI92" i="20"/>
  <c r="AH92" i="20"/>
  <c r="AG92" i="20"/>
  <c r="AF92" i="20"/>
  <c r="AE92" i="20"/>
  <c r="AD92" i="20"/>
  <c r="AC92" i="20"/>
  <c r="AB92" i="20"/>
  <c r="AA92" i="20"/>
  <c r="Z92" i="20"/>
  <c r="Y92" i="20"/>
  <c r="X92" i="20"/>
  <c r="W92" i="20"/>
  <c r="V92" i="20"/>
  <c r="U92" i="20"/>
  <c r="T92" i="20"/>
  <c r="S92" i="20"/>
  <c r="R92" i="20"/>
  <c r="Q92" i="20"/>
  <c r="D92" i="20"/>
  <c r="CP89" i="20"/>
  <c r="CO89" i="20"/>
  <c r="CN89" i="20"/>
  <c r="CM89" i="20"/>
  <c r="CL89" i="20"/>
  <c r="CK89" i="20"/>
  <c r="CJ89" i="20"/>
  <c r="CI89" i="20"/>
  <c r="CH89" i="20"/>
  <c r="CG89" i="20"/>
  <c r="CF89" i="20"/>
  <c r="CE89" i="20"/>
  <c r="CD89" i="20"/>
  <c r="CC89" i="20"/>
  <c r="CB89" i="20"/>
  <c r="CA89" i="20"/>
  <c r="BZ89" i="20"/>
  <c r="BY89" i="20"/>
  <c r="BX89" i="20"/>
  <c r="BW89" i="20"/>
  <c r="BV89" i="20"/>
  <c r="BU89" i="20"/>
  <c r="BT89" i="20"/>
  <c r="BS89" i="20"/>
  <c r="BR89" i="20"/>
  <c r="BQ89" i="20"/>
  <c r="BP89" i="20"/>
  <c r="BO89" i="20"/>
  <c r="BN89" i="20"/>
  <c r="BM89" i="20"/>
  <c r="BL89" i="20"/>
  <c r="BK89" i="20"/>
  <c r="BJ89" i="20"/>
  <c r="BI89" i="20"/>
  <c r="BH89" i="20"/>
  <c r="BG89" i="20"/>
  <c r="BF89" i="20"/>
  <c r="BE89" i="20"/>
  <c r="BD89" i="20"/>
  <c r="BC89" i="20"/>
  <c r="BB89" i="20"/>
  <c r="BA89" i="20"/>
  <c r="AZ89" i="20"/>
  <c r="AY89" i="20"/>
  <c r="AX89" i="20"/>
  <c r="AW89" i="20"/>
  <c r="AV89" i="20"/>
  <c r="AU89" i="20"/>
  <c r="AT89" i="20"/>
  <c r="AS89" i="20"/>
  <c r="AR89" i="20"/>
  <c r="AQ89" i="20"/>
  <c r="AP89" i="20"/>
  <c r="AO89" i="20"/>
  <c r="AN89" i="20"/>
  <c r="AM89" i="20"/>
  <c r="AL89" i="20"/>
  <c r="AK89" i="20"/>
  <c r="AJ89" i="20"/>
  <c r="AI89" i="20"/>
  <c r="AH89" i="20"/>
  <c r="AG89" i="20"/>
  <c r="AF89" i="20"/>
  <c r="AE89" i="20"/>
  <c r="AD89" i="20"/>
  <c r="AC89" i="20"/>
  <c r="AB89" i="20"/>
  <c r="AA89" i="20"/>
  <c r="Z89" i="20"/>
  <c r="Y89" i="20"/>
  <c r="X89" i="20"/>
  <c r="W89" i="20"/>
  <c r="V89" i="20"/>
  <c r="U89" i="20"/>
  <c r="T89" i="20"/>
  <c r="S89" i="20"/>
  <c r="R89" i="20"/>
  <c r="Q89" i="20"/>
  <c r="D89" i="20"/>
  <c r="CP86" i="20"/>
  <c r="CO86" i="20"/>
  <c r="CN86" i="20"/>
  <c r="CM86" i="20"/>
  <c r="CL86" i="20"/>
  <c r="CK86" i="20"/>
  <c r="CJ86" i="20"/>
  <c r="CI86" i="20"/>
  <c r="CH86" i="20"/>
  <c r="CG86" i="20"/>
  <c r="CF86" i="20"/>
  <c r="CE86" i="20"/>
  <c r="CD86" i="20"/>
  <c r="CC86" i="20"/>
  <c r="CB86" i="20"/>
  <c r="CA86" i="20"/>
  <c r="BZ86" i="20"/>
  <c r="BY86" i="20"/>
  <c r="BX86" i="20"/>
  <c r="BW86" i="20"/>
  <c r="BV86" i="20"/>
  <c r="BU86" i="20"/>
  <c r="BT86" i="20"/>
  <c r="BS86" i="20"/>
  <c r="BR86" i="20"/>
  <c r="BQ86" i="20"/>
  <c r="BP86" i="20"/>
  <c r="BO86" i="20"/>
  <c r="BN86" i="20"/>
  <c r="BM86" i="20"/>
  <c r="BL86" i="20"/>
  <c r="BK86" i="20"/>
  <c r="BJ86" i="20"/>
  <c r="BI86" i="20"/>
  <c r="BH86" i="20"/>
  <c r="BG86" i="20"/>
  <c r="BF86" i="20"/>
  <c r="BE86" i="20"/>
  <c r="BD86" i="20"/>
  <c r="BC86" i="20"/>
  <c r="BB86" i="20"/>
  <c r="BA86" i="20"/>
  <c r="AZ86" i="20"/>
  <c r="AY86" i="20"/>
  <c r="AX86" i="20"/>
  <c r="AW86" i="20"/>
  <c r="AV86" i="20"/>
  <c r="AU86" i="20"/>
  <c r="AT86" i="20"/>
  <c r="AS86" i="20"/>
  <c r="AR86" i="20"/>
  <c r="AQ86" i="20"/>
  <c r="AP86" i="20"/>
  <c r="AO86" i="20"/>
  <c r="AN86" i="20"/>
  <c r="AM86" i="20"/>
  <c r="AL86" i="20"/>
  <c r="AK86" i="20"/>
  <c r="AJ86" i="20"/>
  <c r="AI86" i="20"/>
  <c r="AH86" i="20"/>
  <c r="AG86" i="20"/>
  <c r="AF86" i="20"/>
  <c r="AE86" i="20"/>
  <c r="AD86" i="20"/>
  <c r="AC86" i="20"/>
  <c r="AB86" i="20"/>
  <c r="AA86" i="20"/>
  <c r="Z86" i="20"/>
  <c r="Y86" i="20"/>
  <c r="X86" i="20"/>
  <c r="W86" i="20"/>
  <c r="V86" i="20"/>
  <c r="U86" i="20"/>
  <c r="T86" i="20"/>
  <c r="S86" i="20"/>
  <c r="R86" i="20"/>
  <c r="Q86" i="20"/>
  <c r="D86" i="20"/>
  <c r="CP83" i="20"/>
  <c r="CO83" i="20"/>
  <c r="CN83" i="20"/>
  <c r="CM83" i="20"/>
  <c r="CL83" i="20"/>
  <c r="CK83" i="20"/>
  <c r="CJ83" i="20"/>
  <c r="CI83" i="20"/>
  <c r="CH83" i="20"/>
  <c r="CG83" i="20"/>
  <c r="CF83" i="20"/>
  <c r="CE83" i="20"/>
  <c r="CD83" i="20"/>
  <c r="CC83" i="20"/>
  <c r="CB83" i="20"/>
  <c r="CA83" i="20"/>
  <c r="BZ83" i="20"/>
  <c r="BY83" i="20"/>
  <c r="BX83" i="20"/>
  <c r="BW83" i="20"/>
  <c r="BV83" i="20"/>
  <c r="BU83" i="20"/>
  <c r="BT83" i="20"/>
  <c r="BS83" i="20"/>
  <c r="BR83" i="20"/>
  <c r="BQ83" i="20"/>
  <c r="BP83" i="20"/>
  <c r="BO83" i="20"/>
  <c r="BN83" i="20"/>
  <c r="BM83" i="20"/>
  <c r="BL83" i="20"/>
  <c r="BK83" i="20"/>
  <c r="BJ83" i="20"/>
  <c r="BI83" i="20"/>
  <c r="BH83" i="20"/>
  <c r="BG83" i="20"/>
  <c r="BF83" i="20"/>
  <c r="BE83" i="20"/>
  <c r="BD83" i="20"/>
  <c r="BC83" i="20"/>
  <c r="BB83" i="20"/>
  <c r="BA83" i="20"/>
  <c r="AZ83" i="20"/>
  <c r="AY83" i="20"/>
  <c r="AX83" i="20"/>
  <c r="AW83" i="20"/>
  <c r="AV83" i="20"/>
  <c r="AU83" i="20"/>
  <c r="AT83" i="20"/>
  <c r="AS83" i="20"/>
  <c r="AR83" i="20"/>
  <c r="AQ83" i="20"/>
  <c r="AP83" i="20"/>
  <c r="AO83" i="20"/>
  <c r="AN83" i="20"/>
  <c r="AM83" i="20"/>
  <c r="AL83" i="20"/>
  <c r="AK83" i="20"/>
  <c r="AJ83" i="20"/>
  <c r="AI83" i="20"/>
  <c r="AH83" i="20"/>
  <c r="AG83" i="20"/>
  <c r="AF83" i="20"/>
  <c r="AE83" i="20"/>
  <c r="AD83" i="20"/>
  <c r="AC83" i="20"/>
  <c r="AB83" i="20"/>
  <c r="AA83" i="20"/>
  <c r="Z83" i="20"/>
  <c r="Y83" i="20"/>
  <c r="X83" i="20"/>
  <c r="W83" i="20"/>
  <c r="V83" i="20"/>
  <c r="U83" i="20"/>
  <c r="T83" i="20"/>
  <c r="S83" i="20"/>
  <c r="R83" i="20"/>
  <c r="Q83" i="20"/>
  <c r="D83" i="20"/>
  <c r="CP80" i="20"/>
  <c r="CO80" i="20"/>
  <c r="CN80" i="20"/>
  <c r="CM80" i="20"/>
  <c r="CL80" i="20"/>
  <c r="CK80" i="20"/>
  <c r="CJ80" i="20"/>
  <c r="CI80" i="20"/>
  <c r="CH80" i="20"/>
  <c r="CG80" i="20"/>
  <c r="CF80" i="20"/>
  <c r="CE80" i="20"/>
  <c r="CD80" i="20"/>
  <c r="CC80" i="20"/>
  <c r="CB80" i="20"/>
  <c r="CA80" i="20"/>
  <c r="BZ80" i="20"/>
  <c r="BY80" i="20"/>
  <c r="BX80" i="20"/>
  <c r="BW80" i="20"/>
  <c r="BV80" i="20"/>
  <c r="BU80" i="20"/>
  <c r="BT80" i="20"/>
  <c r="BS80" i="20"/>
  <c r="BR80" i="20"/>
  <c r="BQ80" i="20"/>
  <c r="BP80" i="20"/>
  <c r="BO80" i="20"/>
  <c r="BN80" i="20"/>
  <c r="BM80" i="20"/>
  <c r="BL80" i="20"/>
  <c r="BK80" i="20"/>
  <c r="BJ80" i="20"/>
  <c r="BI80" i="20"/>
  <c r="BH80" i="20"/>
  <c r="BG80" i="20"/>
  <c r="BF80" i="20"/>
  <c r="BE80" i="20"/>
  <c r="BD80" i="20"/>
  <c r="BC80" i="20"/>
  <c r="BB80" i="20"/>
  <c r="BA80" i="20"/>
  <c r="AZ80" i="20"/>
  <c r="AY80" i="20"/>
  <c r="AX80" i="20"/>
  <c r="AW80" i="20"/>
  <c r="AV80" i="20"/>
  <c r="AU80" i="20"/>
  <c r="AT80" i="20"/>
  <c r="AS80" i="20"/>
  <c r="AR80" i="20"/>
  <c r="AQ80" i="20"/>
  <c r="AP80" i="20"/>
  <c r="AO80" i="20"/>
  <c r="AN80" i="20"/>
  <c r="AM80" i="20"/>
  <c r="AL80" i="20"/>
  <c r="AK80" i="20"/>
  <c r="AJ80" i="20"/>
  <c r="AI80" i="20"/>
  <c r="AH80" i="20"/>
  <c r="AG80" i="20"/>
  <c r="AF80" i="20"/>
  <c r="AE80" i="20"/>
  <c r="AD80" i="20"/>
  <c r="AC80" i="20"/>
  <c r="AB80" i="20"/>
  <c r="AA80" i="20"/>
  <c r="Z80" i="20"/>
  <c r="Y80" i="20"/>
  <c r="X80" i="20"/>
  <c r="W80" i="20"/>
  <c r="V80" i="20"/>
  <c r="U80" i="20"/>
  <c r="T80" i="20"/>
  <c r="S80" i="20"/>
  <c r="R80" i="20"/>
  <c r="Q80" i="20"/>
  <c r="D80" i="20"/>
  <c r="CP77" i="20"/>
  <c r="CO77" i="20"/>
  <c r="CN77" i="20"/>
  <c r="CM77" i="20"/>
  <c r="CL77" i="20"/>
  <c r="CK77" i="20"/>
  <c r="CJ77" i="20"/>
  <c r="CI77" i="20"/>
  <c r="CH77" i="20"/>
  <c r="CG77" i="20"/>
  <c r="CF77" i="20"/>
  <c r="CE77" i="20"/>
  <c r="CD77" i="20"/>
  <c r="CC77" i="20"/>
  <c r="CB77" i="20"/>
  <c r="CA77" i="20"/>
  <c r="BZ77" i="20"/>
  <c r="BY77" i="20"/>
  <c r="BX77" i="20"/>
  <c r="BW77" i="20"/>
  <c r="BV77" i="20"/>
  <c r="BU77" i="20"/>
  <c r="BT77" i="20"/>
  <c r="BS77" i="20"/>
  <c r="BR77" i="20"/>
  <c r="BQ77" i="20"/>
  <c r="BP77" i="20"/>
  <c r="BO77" i="20"/>
  <c r="BN77" i="20"/>
  <c r="BM77" i="20"/>
  <c r="BL77" i="20"/>
  <c r="BK77" i="20"/>
  <c r="BJ77" i="20"/>
  <c r="BI77" i="20"/>
  <c r="BH77" i="20"/>
  <c r="BG77" i="20"/>
  <c r="BF77" i="20"/>
  <c r="BE77" i="20"/>
  <c r="BD77" i="20"/>
  <c r="BC77" i="20"/>
  <c r="BB77" i="20"/>
  <c r="BA77" i="20"/>
  <c r="AZ77" i="20"/>
  <c r="AY77" i="20"/>
  <c r="AX77" i="20"/>
  <c r="AW77" i="20"/>
  <c r="AV77" i="20"/>
  <c r="AU77" i="20"/>
  <c r="AT77" i="20"/>
  <c r="AS77" i="20"/>
  <c r="AR77" i="20"/>
  <c r="AQ77" i="20"/>
  <c r="AP77" i="20"/>
  <c r="AO77" i="20"/>
  <c r="AN77" i="20"/>
  <c r="AM77" i="20"/>
  <c r="AL77" i="20"/>
  <c r="AK77" i="20"/>
  <c r="AJ77" i="20"/>
  <c r="AI77" i="20"/>
  <c r="AH77" i="20"/>
  <c r="AG77" i="20"/>
  <c r="AF77" i="20"/>
  <c r="AE77" i="20"/>
  <c r="AD77" i="20"/>
  <c r="AC77" i="20"/>
  <c r="AB77" i="20"/>
  <c r="AA77" i="20"/>
  <c r="Z77" i="20"/>
  <c r="Y77" i="20"/>
  <c r="X77" i="20"/>
  <c r="W77" i="20"/>
  <c r="V77" i="20"/>
  <c r="U77" i="20"/>
  <c r="T77" i="20"/>
  <c r="S77" i="20"/>
  <c r="R77" i="20"/>
  <c r="Q77" i="20"/>
  <c r="D77" i="20"/>
  <c r="CP74" i="20"/>
  <c r="CO74" i="20"/>
  <c r="CN74" i="20"/>
  <c r="CM74" i="20"/>
  <c r="CL74" i="20"/>
  <c r="CK74" i="20"/>
  <c r="CJ74" i="20"/>
  <c r="CI74" i="20"/>
  <c r="CH74" i="20"/>
  <c r="CG74" i="20"/>
  <c r="CF74" i="20"/>
  <c r="CE74" i="20"/>
  <c r="CD74" i="20"/>
  <c r="CC74" i="20"/>
  <c r="CB74" i="20"/>
  <c r="CA74" i="20"/>
  <c r="BZ74" i="20"/>
  <c r="BY74" i="20"/>
  <c r="BX74" i="20"/>
  <c r="BW74" i="20"/>
  <c r="BV74" i="20"/>
  <c r="BU74" i="20"/>
  <c r="BT74" i="20"/>
  <c r="BS74" i="20"/>
  <c r="BR74" i="20"/>
  <c r="BQ74" i="20"/>
  <c r="BP74" i="20"/>
  <c r="BO74" i="20"/>
  <c r="BN74" i="20"/>
  <c r="BM74" i="20"/>
  <c r="BL74" i="20"/>
  <c r="BK74" i="20"/>
  <c r="BJ74" i="20"/>
  <c r="BI74" i="20"/>
  <c r="BH74" i="20"/>
  <c r="BG74" i="20"/>
  <c r="BF74" i="20"/>
  <c r="BE74" i="20"/>
  <c r="BD74" i="20"/>
  <c r="BC74" i="20"/>
  <c r="BB74" i="20"/>
  <c r="BA74" i="20"/>
  <c r="AZ74" i="20"/>
  <c r="AY74" i="20"/>
  <c r="AX74" i="20"/>
  <c r="AW74" i="20"/>
  <c r="AV74" i="20"/>
  <c r="AU74" i="20"/>
  <c r="AT74" i="20"/>
  <c r="AS74" i="20"/>
  <c r="AR74" i="20"/>
  <c r="AQ74" i="20"/>
  <c r="AP74" i="20"/>
  <c r="AO74" i="20"/>
  <c r="AN74" i="20"/>
  <c r="AM74" i="20"/>
  <c r="AL74" i="20"/>
  <c r="AK74" i="20"/>
  <c r="AJ74" i="20"/>
  <c r="AI74" i="20"/>
  <c r="AH74" i="20"/>
  <c r="AG74" i="20"/>
  <c r="AF74" i="20"/>
  <c r="AE74" i="20"/>
  <c r="AD74" i="20"/>
  <c r="AC74" i="20"/>
  <c r="AB74" i="20"/>
  <c r="AA74" i="20"/>
  <c r="Z74" i="20"/>
  <c r="Y74" i="20"/>
  <c r="X74" i="20"/>
  <c r="W74" i="20"/>
  <c r="V74" i="20"/>
  <c r="U74" i="20"/>
  <c r="T74" i="20"/>
  <c r="S74" i="20"/>
  <c r="R74" i="20"/>
  <c r="Q74" i="20"/>
  <c r="D74" i="20"/>
  <c r="CP71" i="20"/>
  <c r="CO71" i="20"/>
  <c r="CN71" i="20"/>
  <c r="CM71" i="20"/>
  <c r="CL71" i="20"/>
  <c r="CK71" i="20"/>
  <c r="CJ71" i="20"/>
  <c r="CI71" i="20"/>
  <c r="CH71" i="20"/>
  <c r="CG71" i="20"/>
  <c r="CF71" i="20"/>
  <c r="CE71" i="20"/>
  <c r="CD71" i="20"/>
  <c r="CC71" i="20"/>
  <c r="CB71" i="20"/>
  <c r="CA71" i="20"/>
  <c r="BZ71" i="20"/>
  <c r="BY71" i="20"/>
  <c r="BX71" i="20"/>
  <c r="BW71" i="20"/>
  <c r="BV71" i="20"/>
  <c r="BU71" i="20"/>
  <c r="BT71" i="20"/>
  <c r="BS71" i="20"/>
  <c r="BR71" i="20"/>
  <c r="BQ71" i="20"/>
  <c r="BP71" i="20"/>
  <c r="BO71" i="20"/>
  <c r="BN71" i="20"/>
  <c r="BM71" i="20"/>
  <c r="BL71" i="20"/>
  <c r="BK71" i="20"/>
  <c r="BJ71" i="20"/>
  <c r="BI71" i="20"/>
  <c r="BH71" i="20"/>
  <c r="BG71" i="20"/>
  <c r="BF71" i="20"/>
  <c r="BE71" i="20"/>
  <c r="BD71" i="20"/>
  <c r="BC71" i="20"/>
  <c r="BB71" i="20"/>
  <c r="BA71" i="20"/>
  <c r="AZ71" i="20"/>
  <c r="AY71" i="20"/>
  <c r="AX71" i="20"/>
  <c r="AW71" i="20"/>
  <c r="AV71" i="20"/>
  <c r="AU71" i="20"/>
  <c r="AT71" i="20"/>
  <c r="AS71" i="20"/>
  <c r="AR71" i="20"/>
  <c r="AQ71" i="20"/>
  <c r="AP71" i="20"/>
  <c r="AO71" i="20"/>
  <c r="AN71" i="20"/>
  <c r="AM71" i="20"/>
  <c r="AL71" i="20"/>
  <c r="AK71" i="20"/>
  <c r="AJ71" i="20"/>
  <c r="AI71" i="20"/>
  <c r="AH71" i="20"/>
  <c r="AG71" i="20"/>
  <c r="AF71" i="20"/>
  <c r="AE71" i="20"/>
  <c r="AD71" i="20"/>
  <c r="AC71" i="20"/>
  <c r="AB71" i="20"/>
  <c r="AA71" i="20"/>
  <c r="Z71" i="20"/>
  <c r="Y71" i="20"/>
  <c r="X71" i="20"/>
  <c r="W71" i="20"/>
  <c r="V71" i="20"/>
  <c r="U71" i="20"/>
  <c r="T71" i="20"/>
  <c r="S71" i="20"/>
  <c r="R71" i="20"/>
  <c r="Q71" i="20"/>
  <c r="D71" i="20"/>
  <c r="CP68" i="20"/>
  <c r="CO68" i="20"/>
  <c r="CN68" i="20"/>
  <c r="CM68" i="20"/>
  <c r="CL68" i="20"/>
  <c r="CK68" i="20"/>
  <c r="CJ68" i="20"/>
  <c r="CI68" i="20"/>
  <c r="CH68" i="20"/>
  <c r="CG68" i="20"/>
  <c r="CF68" i="20"/>
  <c r="CE68" i="20"/>
  <c r="CD68" i="20"/>
  <c r="CC68" i="20"/>
  <c r="CB68" i="20"/>
  <c r="CA68" i="20"/>
  <c r="BZ68" i="20"/>
  <c r="BY68" i="20"/>
  <c r="BX68" i="20"/>
  <c r="BW68" i="20"/>
  <c r="BV68" i="20"/>
  <c r="BU68" i="20"/>
  <c r="BT68" i="20"/>
  <c r="BS68" i="20"/>
  <c r="BR68" i="20"/>
  <c r="BQ68" i="20"/>
  <c r="BP68" i="20"/>
  <c r="BO68" i="20"/>
  <c r="BN68" i="20"/>
  <c r="BM68" i="20"/>
  <c r="BL68" i="20"/>
  <c r="BK68" i="20"/>
  <c r="BJ68" i="20"/>
  <c r="BI68" i="20"/>
  <c r="BH68" i="20"/>
  <c r="BG68" i="20"/>
  <c r="BF68" i="20"/>
  <c r="BE68" i="20"/>
  <c r="BD68" i="20"/>
  <c r="BC68" i="20"/>
  <c r="BB68" i="20"/>
  <c r="BA68" i="20"/>
  <c r="AZ68" i="20"/>
  <c r="AY68" i="20"/>
  <c r="AX68" i="20"/>
  <c r="AW68" i="20"/>
  <c r="AV68" i="20"/>
  <c r="AU68" i="20"/>
  <c r="AT68" i="20"/>
  <c r="AS68" i="20"/>
  <c r="AR68" i="20"/>
  <c r="AQ68" i="20"/>
  <c r="AP68" i="20"/>
  <c r="AO68" i="20"/>
  <c r="AN68" i="20"/>
  <c r="AM68" i="20"/>
  <c r="AL68" i="20"/>
  <c r="AK68" i="20"/>
  <c r="AJ68" i="20"/>
  <c r="AI68" i="20"/>
  <c r="AH68" i="20"/>
  <c r="AG68" i="20"/>
  <c r="AF68" i="20"/>
  <c r="AE68" i="20"/>
  <c r="AD68" i="20"/>
  <c r="AC68" i="20"/>
  <c r="AB68" i="20"/>
  <c r="AA68" i="20"/>
  <c r="Z68" i="20"/>
  <c r="Y68" i="20"/>
  <c r="X68" i="20"/>
  <c r="W68" i="20"/>
  <c r="V68" i="20"/>
  <c r="U68" i="20"/>
  <c r="T68" i="20"/>
  <c r="S68" i="20"/>
  <c r="R68" i="20"/>
  <c r="Q68" i="20"/>
  <c r="D68" i="20"/>
  <c r="CP65" i="20"/>
  <c r="CO65" i="20"/>
  <c r="CN65" i="20"/>
  <c r="CM65" i="20"/>
  <c r="CL65" i="20"/>
  <c r="CK65" i="20"/>
  <c r="CJ65" i="20"/>
  <c r="CI65" i="20"/>
  <c r="CH65" i="20"/>
  <c r="CG65" i="20"/>
  <c r="CF65" i="20"/>
  <c r="CE65" i="20"/>
  <c r="CD65" i="20"/>
  <c r="CC65" i="20"/>
  <c r="CB65" i="20"/>
  <c r="CA65" i="20"/>
  <c r="BZ65" i="20"/>
  <c r="BY65" i="20"/>
  <c r="BX65" i="20"/>
  <c r="BW65" i="20"/>
  <c r="BV65" i="20"/>
  <c r="BU65" i="20"/>
  <c r="BT65" i="20"/>
  <c r="BS65" i="20"/>
  <c r="BR65" i="20"/>
  <c r="BQ65" i="20"/>
  <c r="BP65" i="20"/>
  <c r="BO65" i="20"/>
  <c r="BN65" i="20"/>
  <c r="BM65" i="20"/>
  <c r="BL65" i="20"/>
  <c r="BK65" i="20"/>
  <c r="BJ65" i="20"/>
  <c r="BI65" i="20"/>
  <c r="BH65" i="20"/>
  <c r="BG65" i="20"/>
  <c r="BF65" i="20"/>
  <c r="BE65" i="20"/>
  <c r="BD65" i="20"/>
  <c r="BC65" i="20"/>
  <c r="BB65" i="20"/>
  <c r="BA65" i="20"/>
  <c r="AZ65" i="20"/>
  <c r="AY65" i="20"/>
  <c r="AX65" i="20"/>
  <c r="AW65" i="20"/>
  <c r="AV65" i="20"/>
  <c r="AU65" i="20"/>
  <c r="AT65" i="20"/>
  <c r="AS65" i="20"/>
  <c r="AR65" i="20"/>
  <c r="AQ65" i="20"/>
  <c r="AP65" i="20"/>
  <c r="AO65" i="20"/>
  <c r="AN65" i="20"/>
  <c r="AM65" i="20"/>
  <c r="AL65" i="20"/>
  <c r="AK65" i="20"/>
  <c r="AJ65" i="20"/>
  <c r="AI65" i="20"/>
  <c r="AH65" i="20"/>
  <c r="AG65" i="20"/>
  <c r="AF65" i="20"/>
  <c r="AE65" i="20"/>
  <c r="AD65" i="20"/>
  <c r="AC65" i="20"/>
  <c r="AB65" i="20"/>
  <c r="AA65" i="20"/>
  <c r="Z65" i="20"/>
  <c r="Y65" i="20"/>
  <c r="X65" i="20"/>
  <c r="W65" i="20"/>
  <c r="V65" i="20"/>
  <c r="U65" i="20"/>
  <c r="T65" i="20"/>
  <c r="S65" i="20"/>
  <c r="R65" i="20"/>
  <c r="Q65" i="20"/>
  <c r="D65" i="20"/>
  <c r="CP62" i="20"/>
  <c r="CO62" i="20"/>
  <c r="CN62" i="20"/>
  <c r="CM62" i="20"/>
  <c r="CL62" i="20"/>
  <c r="CK62" i="20"/>
  <c r="CJ62" i="20"/>
  <c r="CI62" i="20"/>
  <c r="CH62" i="20"/>
  <c r="CG62" i="20"/>
  <c r="CF62" i="20"/>
  <c r="CE62" i="20"/>
  <c r="CD62" i="20"/>
  <c r="CC62" i="20"/>
  <c r="CB62" i="20"/>
  <c r="CA62" i="20"/>
  <c r="BZ62" i="20"/>
  <c r="BY62" i="20"/>
  <c r="BX62" i="20"/>
  <c r="BW62" i="20"/>
  <c r="BV62" i="20"/>
  <c r="BU62" i="20"/>
  <c r="BT62" i="20"/>
  <c r="BS62" i="20"/>
  <c r="BR62" i="20"/>
  <c r="BQ62" i="20"/>
  <c r="BP62" i="20"/>
  <c r="BO62" i="20"/>
  <c r="BN62" i="20"/>
  <c r="BM62" i="20"/>
  <c r="BL62" i="20"/>
  <c r="BK62" i="20"/>
  <c r="BJ62" i="20"/>
  <c r="BI62" i="20"/>
  <c r="BH62" i="20"/>
  <c r="BG62" i="20"/>
  <c r="BF62" i="20"/>
  <c r="BE62" i="20"/>
  <c r="BD62" i="20"/>
  <c r="BC62" i="20"/>
  <c r="BB62" i="20"/>
  <c r="BA62" i="20"/>
  <c r="AZ62" i="20"/>
  <c r="AY62" i="20"/>
  <c r="AX62" i="20"/>
  <c r="AW62" i="20"/>
  <c r="AV62" i="20"/>
  <c r="AU62" i="20"/>
  <c r="AT62" i="20"/>
  <c r="AS62" i="20"/>
  <c r="AR62" i="20"/>
  <c r="AQ62" i="20"/>
  <c r="AP62" i="20"/>
  <c r="AO62" i="20"/>
  <c r="AN62" i="20"/>
  <c r="AM62" i="20"/>
  <c r="AL62" i="20"/>
  <c r="AK62" i="20"/>
  <c r="AJ62" i="20"/>
  <c r="AI62" i="20"/>
  <c r="AH62" i="20"/>
  <c r="AG62" i="20"/>
  <c r="AF62" i="20"/>
  <c r="AE62" i="20"/>
  <c r="AD62" i="20"/>
  <c r="AC62" i="20"/>
  <c r="AB62" i="20"/>
  <c r="AA62" i="20"/>
  <c r="Z62" i="20"/>
  <c r="Y62" i="20"/>
  <c r="X62" i="20"/>
  <c r="W62" i="20"/>
  <c r="V62" i="20"/>
  <c r="U62" i="20"/>
  <c r="T62" i="20"/>
  <c r="S62" i="20"/>
  <c r="R62" i="20"/>
  <c r="Q62" i="20"/>
  <c r="D62" i="20"/>
  <c r="CP59" i="20"/>
  <c r="CO59" i="20"/>
  <c r="CN59" i="20"/>
  <c r="CM59" i="20"/>
  <c r="CL59" i="20"/>
  <c r="CK59" i="20"/>
  <c r="CJ59" i="20"/>
  <c r="CI59" i="20"/>
  <c r="CH59" i="20"/>
  <c r="CG59" i="20"/>
  <c r="CF59" i="20"/>
  <c r="CE59" i="20"/>
  <c r="CD59" i="20"/>
  <c r="CC59" i="20"/>
  <c r="CB59" i="20"/>
  <c r="CA59" i="20"/>
  <c r="BZ59" i="20"/>
  <c r="BY59" i="20"/>
  <c r="BX59" i="20"/>
  <c r="BW59" i="20"/>
  <c r="BV59" i="20"/>
  <c r="BU59" i="20"/>
  <c r="BT59" i="20"/>
  <c r="BS59" i="20"/>
  <c r="BR59" i="20"/>
  <c r="BQ59" i="20"/>
  <c r="BP59" i="20"/>
  <c r="BO59" i="20"/>
  <c r="BN59" i="20"/>
  <c r="BM59" i="20"/>
  <c r="BL59" i="20"/>
  <c r="BK59" i="20"/>
  <c r="BJ59" i="20"/>
  <c r="BI59" i="20"/>
  <c r="BH59" i="20"/>
  <c r="BG59" i="20"/>
  <c r="BF59" i="20"/>
  <c r="BE59" i="20"/>
  <c r="BD59" i="20"/>
  <c r="BC59" i="20"/>
  <c r="BB59" i="20"/>
  <c r="BA59" i="20"/>
  <c r="AZ59" i="20"/>
  <c r="AY59" i="20"/>
  <c r="AX59" i="20"/>
  <c r="AW59" i="20"/>
  <c r="AV59" i="20"/>
  <c r="AU59" i="20"/>
  <c r="AT59" i="20"/>
  <c r="AS59" i="20"/>
  <c r="AR59" i="20"/>
  <c r="AQ59" i="20"/>
  <c r="AP59" i="20"/>
  <c r="AO59" i="20"/>
  <c r="AN59" i="20"/>
  <c r="AM59" i="20"/>
  <c r="AL59" i="20"/>
  <c r="AK59" i="20"/>
  <c r="AJ59" i="20"/>
  <c r="AI59" i="20"/>
  <c r="AH59" i="20"/>
  <c r="AG59" i="20"/>
  <c r="AF59" i="20"/>
  <c r="AE59" i="20"/>
  <c r="AD59" i="20"/>
  <c r="AC59" i="20"/>
  <c r="AB59" i="20"/>
  <c r="AA59" i="20"/>
  <c r="Z59" i="20"/>
  <c r="Y59" i="20"/>
  <c r="X59" i="20"/>
  <c r="W59" i="20"/>
  <c r="V59" i="20"/>
  <c r="U59" i="20"/>
  <c r="T59" i="20"/>
  <c r="S59" i="20"/>
  <c r="R59" i="20"/>
  <c r="Q59" i="20"/>
  <c r="D59" i="20"/>
  <c r="CP56" i="20"/>
  <c r="CO56" i="20"/>
  <c r="CN56" i="20"/>
  <c r="CM56" i="20"/>
  <c r="CL56" i="20"/>
  <c r="CK56" i="20"/>
  <c r="CJ56" i="20"/>
  <c r="CI56" i="20"/>
  <c r="CH56" i="20"/>
  <c r="CG56" i="20"/>
  <c r="CF56" i="20"/>
  <c r="CE56" i="20"/>
  <c r="CD56" i="20"/>
  <c r="CC56" i="20"/>
  <c r="CB56" i="20"/>
  <c r="CA56" i="20"/>
  <c r="BZ56" i="20"/>
  <c r="BY56" i="20"/>
  <c r="BX56" i="20"/>
  <c r="BW56" i="20"/>
  <c r="BV56" i="20"/>
  <c r="BU56" i="20"/>
  <c r="BT56" i="20"/>
  <c r="BS56" i="20"/>
  <c r="BR56" i="20"/>
  <c r="BQ56" i="20"/>
  <c r="BP56" i="20"/>
  <c r="BO56" i="20"/>
  <c r="BN56" i="20"/>
  <c r="BM56" i="20"/>
  <c r="BL56" i="20"/>
  <c r="BK56" i="20"/>
  <c r="BJ56" i="20"/>
  <c r="BI56" i="20"/>
  <c r="BH56" i="20"/>
  <c r="BG56" i="20"/>
  <c r="BF56" i="20"/>
  <c r="BE56" i="20"/>
  <c r="BD56" i="20"/>
  <c r="BC56" i="20"/>
  <c r="BB56" i="20"/>
  <c r="BA56" i="20"/>
  <c r="AZ56" i="20"/>
  <c r="AY56" i="20"/>
  <c r="AX56" i="20"/>
  <c r="AW56" i="20"/>
  <c r="AV56" i="20"/>
  <c r="AU56" i="20"/>
  <c r="AT56" i="20"/>
  <c r="AS56" i="20"/>
  <c r="AR56" i="20"/>
  <c r="AQ56" i="20"/>
  <c r="AP56" i="20"/>
  <c r="AO56" i="20"/>
  <c r="AN56" i="20"/>
  <c r="AM56" i="20"/>
  <c r="AL56" i="20"/>
  <c r="AK56" i="20"/>
  <c r="AJ56" i="20"/>
  <c r="AI56" i="20"/>
  <c r="AH56" i="20"/>
  <c r="AG56" i="20"/>
  <c r="AF56" i="20"/>
  <c r="AE56" i="20"/>
  <c r="AD56" i="20"/>
  <c r="AC56" i="20"/>
  <c r="AB56" i="20"/>
  <c r="AA56" i="20"/>
  <c r="Z56" i="20"/>
  <c r="Y56" i="20"/>
  <c r="X56" i="20"/>
  <c r="W56" i="20"/>
  <c r="V56" i="20"/>
  <c r="U56" i="20"/>
  <c r="T56" i="20"/>
  <c r="S56" i="20"/>
  <c r="R56" i="20"/>
  <c r="Q56" i="20"/>
  <c r="D56" i="20"/>
  <c r="CP53" i="20"/>
  <c r="CO53" i="20"/>
  <c r="CN53" i="20"/>
  <c r="CM53" i="20"/>
  <c r="CL53" i="20"/>
  <c r="CK53" i="20"/>
  <c r="CJ53" i="20"/>
  <c r="CI53" i="20"/>
  <c r="CH53" i="20"/>
  <c r="CG53" i="20"/>
  <c r="CF53" i="20"/>
  <c r="CE53" i="20"/>
  <c r="CD53" i="20"/>
  <c r="CC53" i="20"/>
  <c r="CB53" i="20"/>
  <c r="CA53" i="20"/>
  <c r="BZ53" i="20"/>
  <c r="BY53" i="20"/>
  <c r="BX53" i="20"/>
  <c r="BW53" i="20"/>
  <c r="BV53" i="20"/>
  <c r="BU53" i="20"/>
  <c r="BT53" i="20"/>
  <c r="BS53" i="20"/>
  <c r="BR53" i="20"/>
  <c r="BQ53" i="20"/>
  <c r="BP53" i="20"/>
  <c r="BO53" i="20"/>
  <c r="BN53" i="20"/>
  <c r="BM53" i="20"/>
  <c r="BL53" i="20"/>
  <c r="BK53" i="20"/>
  <c r="BJ53" i="20"/>
  <c r="BI53" i="20"/>
  <c r="BH53" i="20"/>
  <c r="BG53" i="20"/>
  <c r="BF53" i="20"/>
  <c r="BE53" i="20"/>
  <c r="BD53" i="20"/>
  <c r="BC53" i="20"/>
  <c r="BB53" i="20"/>
  <c r="BA53" i="20"/>
  <c r="AZ53" i="20"/>
  <c r="AY53" i="20"/>
  <c r="AX53" i="20"/>
  <c r="AW53" i="20"/>
  <c r="AV53" i="20"/>
  <c r="AU53" i="20"/>
  <c r="AT53" i="20"/>
  <c r="AS53" i="20"/>
  <c r="AR53" i="20"/>
  <c r="AQ53" i="20"/>
  <c r="AP53" i="20"/>
  <c r="AO53" i="20"/>
  <c r="AN53" i="20"/>
  <c r="AM53" i="20"/>
  <c r="AL53" i="20"/>
  <c r="AK53" i="20"/>
  <c r="AJ53" i="20"/>
  <c r="AI53" i="20"/>
  <c r="AH53" i="20"/>
  <c r="AG53" i="20"/>
  <c r="AF53" i="20"/>
  <c r="AE53" i="20"/>
  <c r="AD53" i="20"/>
  <c r="AC53" i="20"/>
  <c r="AB53" i="20"/>
  <c r="AA53" i="20"/>
  <c r="Z53" i="20"/>
  <c r="Y53" i="20"/>
  <c r="X53" i="20"/>
  <c r="W53" i="20"/>
  <c r="V53" i="20"/>
  <c r="U53" i="20"/>
  <c r="T53" i="20"/>
  <c r="S53" i="20"/>
  <c r="R53" i="20"/>
  <c r="Q53" i="20"/>
  <c r="D53" i="20"/>
  <c r="CP50" i="20"/>
  <c r="CO50" i="20"/>
  <c r="CN50" i="20"/>
  <c r="CM50" i="20"/>
  <c r="CL50" i="20"/>
  <c r="CK50" i="20"/>
  <c r="CJ50" i="20"/>
  <c r="CI50" i="20"/>
  <c r="CH50" i="20"/>
  <c r="CG50" i="20"/>
  <c r="CF50" i="20"/>
  <c r="CE50" i="20"/>
  <c r="CD50" i="20"/>
  <c r="CC50" i="20"/>
  <c r="CB50" i="20"/>
  <c r="CA50" i="20"/>
  <c r="BZ50" i="20"/>
  <c r="BY50" i="20"/>
  <c r="BX50" i="20"/>
  <c r="BW50" i="20"/>
  <c r="BV50" i="20"/>
  <c r="BU50" i="20"/>
  <c r="BT50" i="20"/>
  <c r="BS50" i="20"/>
  <c r="BR50" i="20"/>
  <c r="BQ50" i="20"/>
  <c r="BP50" i="20"/>
  <c r="BO50" i="20"/>
  <c r="BN50" i="20"/>
  <c r="BM50" i="20"/>
  <c r="BL50" i="20"/>
  <c r="BK50" i="20"/>
  <c r="BJ50" i="20"/>
  <c r="BI50" i="20"/>
  <c r="BH50" i="20"/>
  <c r="BG50" i="20"/>
  <c r="BF50" i="20"/>
  <c r="BE50" i="20"/>
  <c r="BD50" i="20"/>
  <c r="BC50" i="20"/>
  <c r="BB50" i="20"/>
  <c r="BA50" i="20"/>
  <c r="AZ50" i="20"/>
  <c r="AY50" i="20"/>
  <c r="AX50" i="20"/>
  <c r="AW50" i="20"/>
  <c r="AV50" i="20"/>
  <c r="AU50" i="20"/>
  <c r="AT50" i="20"/>
  <c r="AS50" i="20"/>
  <c r="AR50" i="20"/>
  <c r="AQ50" i="20"/>
  <c r="AP50" i="20"/>
  <c r="AO50" i="20"/>
  <c r="AN50" i="20"/>
  <c r="AM50" i="20"/>
  <c r="AL50" i="20"/>
  <c r="AK50" i="20"/>
  <c r="AJ50" i="20"/>
  <c r="AI50" i="20"/>
  <c r="AH50" i="20"/>
  <c r="AG50" i="20"/>
  <c r="AF50" i="20"/>
  <c r="AE50" i="20"/>
  <c r="AD50" i="20"/>
  <c r="AC50" i="20"/>
  <c r="AB50" i="20"/>
  <c r="AA50" i="20"/>
  <c r="Z50" i="20"/>
  <c r="Y50" i="20"/>
  <c r="X50" i="20"/>
  <c r="W50" i="20"/>
  <c r="V50" i="20"/>
  <c r="U50" i="20"/>
  <c r="T50" i="20"/>
  <c r="S50" i="20"/>
  <c r="R50" i="20"/>
  <c r="Q50" i="20"/>
  <c r="D50" i="20"/>
  <c r="CP47" i="20"/>
  <c r="CO47" i="20"/>
  <c r="CN47" i="20"/>
  <c r="CM47" i="20"/>
  <c r="CL47" i="20"/>
  <c r="CK47" i="20"/>
  <c r="CJ47" i="20"/>
  <c r="CI47" i="20"/>
  <c r="CH47" i="20"/>
  <c r="CG47" i="20"/>
  <c r="CF47" i="20"/>
  <c r="CE47" i="20"/>
  <c r="CD47" i="20"/>
  <c r="CC47" i="20"/>
  <c r="CB47" i="20"/>
  <c r="CA47" i="20"/>
  <c r="BZ47" i="20"/>
  <c r="BY47" i="20"/>
  <c r="BX47" i="20"/>
  <c r="BW47" i="20"/>
  <c r="BV47" i="20"/>
  <c r="BU47" i="20"/>
  <c r="BT47" i="20"/>
  <c r="BS47" i="20"/>
  <c r="BR47" i="20"/>
  <c r="BQ47" i="20"/>
  <c r="BP47" i="20"/>
  <c r="BO47" i="20"/>
  <c r="BN47" i="20"/>
  <c r="BM47" i="20"/>
  <c r="BL47" i="20"/>
  <c r="BK47" i="20"/>
  <c r="BJ47" i="20"/>
  <c r="BI47" i="20"/>
  <c r="BH47" i="20"/>
  <c r="BG47" i="20"/>
  <c r="BF47" i="20"/>
  <c r="BE47" i="20"/>
  <c r="BD47" i="20"/>
  <c r="BC47" i="20"/>
  <c r="BB47" i="20"/>
  <c r="BA47" i="20"/>
  <c r="AZ47" i="20"/>
  <c r="AY47" i="20"/>
  <c r="AX47" i="20"/>
  <c r="AW47" i="20"/>
  <c r="AV47" i="20"/>
  <c r="AU47" i="20"/>
  <c r="AT47" i="20"/>
  <c r="AS47" i="20"/>
  <c r="AR47" i="20"/>
  <c r="AQ47" i="20"/>
  <c r="AP47" i="20"/>
  <c r="AO47" i="20"/>
  <c r="AN47" i="20"/>
  <c r="AM47" i="20"/>
  <c r="AL47" i="20"/>
  <c r="AK47" i="20"/>
  <c r="AJ47" i="20"/>
  <c r="AI47" i="20"/>
  <c r="AH47" i="20"/>
  <c r="AG47" i="20"/>
  <c r="AF47" i="20"/>
  <c r="AE47" i="20"/>
  <c r="AD47" i="20"/>
  <c r="AC47" i="20"/>
  <c r="AB47" i="20"/>
  <c r="AA47" i="20"/>
  <c r="Z47" i="20"/>
  <c r="Y47" i="20"/>
  <c r="X47" i="20"/>
  <c r="W47" i="20"/>
  <c r="V47" i="20"/>
  <c r="U47" i="20"/>
  <c r="T47" i="20"/>
  <c r="S47" i="20"/>
  <c r="R47" i="20"/>
  <c r="Q47" i="20"/>
  <c r="D47" i="20"/>
  <c r="CP44" i="20"/>
  <c r="CO44" i="20"/>
  <c r="CN44" i="20"/>
  <c r="CM44" i="20"/>
  <c r="CL44" i="20"/>
  <c r="CK44" i="20"/>
  <c r="CJ44" i="20"/>
  <c r="CI44" i="20"/>
  <c r="CH44" i="20"/>
  <c r="CG44" i="20"/>
  <c r="CF44" i="20"/>
  <c r="CE44" i="20"/>
  <c r="CD44" i="20"/>
  <c r="CC44" i="20"/>
  <c r="CB44" i="20"/>
  <c r="CA44" i="20"/>
  <c r="BZ44" i="20"/>
  <c r="BY44" i="20"/>
  <c r="BX44" i="20"/>
  <c r="BW44" i="20"/>
  <c r="BV44" i="20"/>
  <c r="BU44" i="20"/>
  <c r="BT44" i="20"/>
  <c r="BS44" i="20"/>
  <c r="BR44" i="20"/>
  <c r="BQ44" i="20"/>
  <c r="BP44" i="20"/>
  <c r="BO44" i="20"/>
  <c r="BN44" i="20"/>
  <c r="BM44" i="20"/>
  <c r="BL44" i="20"/>
  <c r="BK44" i="20"/>
  <c r="BJ44" i="20"/>
  <c r="BI44" i="20"/>
  <c r="BH44" i="20"/>
  <c r="BG44" i="20"/>
  <c r="BF44" i="20"/>
  <c r="BE44" i="20"/>
  <c r="BD44" i="20"/>
  <c r="BC44" i="20"/>
  <c r="BB44" i="20"/>
  <c r="BA44" i="20"/>
  <c r="AZ44" i="20"/>
  <c r="AY44" i="20"/>
  <c r="AX44" i="20"/>
  <c r="AW44" i="20"/>
  <c r="AV44" i="20"/>
  <c r="AU44" i="20"/>
  <c r="AT44" i="20"/>
  <c r="AS44" i="20"/>
  <c r="AR44" i="20"/>
  <c r="AQ44" i="20"/>
  <c r="AP44" i="20"/>
  <c r="AO44" i="20"/>
  <c r="AN44" i="20"/>
  <c r="AM44" i="20"/>
  <c r="AL44" i="20"/>
  <c r="AK44" i="20"/>
  <c r="AJ44" i="20"/>
  <c r="AI44" i="20"/>
  <c r="AH44" i="20"/>
  <c r="AG44" i="20"/>
  <c r="AF44" i="20"/>
  <c r="AE44" i="20"/>
  <c r="AD44" i="20"/>
  <c r="AC44" i="20"/>
  <c r="AB44" i="20"/>
  <c r="AA44" i="20"/>
  <c r="Z44" i="20"/>
  <c r="Y44" i="20"/>
  <c r="X44" i="20"/>
  <c r="W44" i="20"/>
  <c r="V44" i="20"/>
  <c r="U44" i="20"/>
  <c r="T44" i="20"/>
  <c r="S44" i="20"/>
  <c r="R44" i="20"/>
  <c r="Q44" i="20"/>
  <c r="D44" i="20"/>
  <c r="CP41" i="20"/>
  <c r="CO41" i="20"/>
  <c r="CN41" i="20"/>
  <c r="CM41" i="20"/>
  <c r="CL41" i="20"/>
  <c r="CK41" i="20"/>
  <c r="CJ41" i="20"/>
  <c r="CI41" i="20"/>
  <c r="CH41" i="20"/>
  <c r="CG41" i="20"/>
  <c r="CF41" i="20"/>
  <c r="CE41" i="20"/>
  <c r="CD41" i="20"/>
  <c r="CC41" i="20"/>
  <c r="CB41" i="20"/>
  <c r="CA41" i="20"/>
  <c r="BZ41" i="20"/>
  <c r="BY41" i="20"/>
  <c r="BX41" i="20"/>
  <c r="BW41" i="20"/>
  <c r="BV41" i="20"/>
  <c r="BU41" i="20"/>
  <c r="BT41" i="20"/>
  <c r="BS41" i="20"/>
  <c r="BR41" i="20"/>
  <c r="BQ41" i="20"/>
  <c r="BP41" i="20"/>
  <c r="BO41" i="20"/>
  <c r="BN41" i="20"/>
  <c r="BM41" i="20"/>
  <c r="BL41" i="20"/>
  <c r="BK41" i="20"/>
  <c r="BJ41" i="20"/>
  <c r="BI41" i="20"/>
  <c r="BH41" i="20"/>
  <c r="BG41" i="20"/>
  <c r="BF41" i="20"/>
  <c r="BE41" i="20"/>
  <c r="BD41" i="20"/>
  <c r="BC41" i="20"/>
  <c r="BB41" i="20"/>
  <c r="BA41" i="20"/>
  <c r="AZ41" i="20"/>
  <c r="AY41" i="20"/>
  <c r="AX41" i="20"/>
  <c r="AW41" i="20"/>
  <c r="AV41" i="20"/>
  <c r="AU41" i="20"/>
  <c r="AT41" i="20"/>
  <c r="AS41" i="20"/>
  <c r="AR41" i="20"/>
  <c r="AQ41" i="20"/>
  <c r="AP41" i="20"/>
  <c r="AO41" i="20"/>
  <c r="AN41" i="20"/>
  <c r="AM41" i="20"/>
  <c r="AL41" i="20"/>
  <c r="AK41" i="20"/>
  <c r="AJ41" i="20"/>
  <c r="AI41" i="20"/>
  <c r="AH41" i="20"/>
  <c r="AG41" i="20"/>
  <c r="AF41" i="20"/>
  <c r="AE41" i="20"/>
  <c r="AD41" i="20"/>
  <c r="AC41" i="20"/>
  <c r="AB41" i="20"/>
  <c r="AA41" i="20"/>
  <c r="Z41" i="20"/>
  <c r="Y41" i="20"/>
  <c r="X41" i="20"/>
  <c r="W41" i="20"/>
  <c r="V41" i="20"/>
  <c r="U41" i="20"/>
  <c r="T41" i="20"/>
  <c r="S41" i="20"/>
  <c r="R41" i="20"/>
  <c r="Q41" i="20"/>
  <c r="D41" i="20"/>
  <c r="CP38" i="20"/>
  <c r="CO38" i="20"/>
  <c r="CN38" i="20"/>
  <c r="CM38" i="20"/>
  <c r="CL38" i="20"/>
  <c r="CK38" i="20"/>
  <c r="CJ38" i="20"/>
  <c r="CI38" i="20"/>
  <c r="CH38" i="20"/>
  <c r="CG38" i="20"/>
  <c r="CF38" i="20"/>
  <c r="CE38" i="20"/>
  <c r="CD38" i="20"/>
  <c r="CC38" i="20"/>
  <c r="CB38" i="20"/>
  <c r="CA38" i="20"/>
  <c r="BZ38" i="20"/>
  <c r="BY38" i="20"/>
  <c r="BX38" i="20"/>
  <c r="BW38" i="20"/>
  <c r="BV38" i="20"/>
  <c r="BU38" i="20"/>
  <c r="BT38" i="20"/>
  <c r="BS38" i="20"/>
  <c r="BR38" i="20"/>
  <c r="BQ38" i="20"/>
  <c r="BP38" i="20"/>
  <c r="BO38" i="20"/>
  <c r="BN38" i="20"/>
  <c r="BM38" i="20"/>
  <c r="BL38" i="20"/>
  <c r="BK38" i="20"/>
  <c r="BJ38" i="20"/>
  <c r="BI38" i="20"/>
  <c r="BH38" i="20"/>
  <c r="BG38" i="20"/>
  <c r="BF38" i="20"/>
  <c r="BE38" i="20"/>
  <c r="BD38" i="20"/>
  <c r="BC38" i="20"/>
  <c r="BB38" i="20"/>
  <c r="BA38" i="20"/>
  <c r="AZ38" i="20"/>
  <c r="AY38" i="20"/>
  <c r="AX38" i="20"/>
  <c r="AW38" i="20"/>
  <c r="AV38" i="20"/>
  <c r="AU38" i="20"/>
  <c r="AT38" i="20"/>
  <c r="AS38" i="20"/>
  <c r="AR38" i="20"/>
  <c r="AQ38" i="20"/>
  <c r="AP38" i="20"/>
  <c r="AO38" i="20"/>
  <c r="AN38" i="20"/>
  <c r="AM38" i="20"/>
  <c r="AL38" i="20"/>
  <c r="AK38" i="20"/>
  <c r="AJ38" i="20"/>
  <c r="AI38" i="20"/>
  <c r="AH38" i="20"/>
  <c r="AG38" i="20"/>
  <c r="AF38" i="20"/>
  <c r="AE38" i="20"/>
  <c r="AD38" i="20"/>
  <c r="AC38" i="20"/>
  <c r="AB38" i="20"/>
  <c r="AA38" i="20"/>
  <c r="Z38" i="20"/>
  <c r="Y38" i="20"/>
  <c r="X38" i="20"/>
  <c r="W38" i="20"/>
  <c r="V38" i="20"/>
  <c r="U38" i="20"/>
  <c r="T38" i="20"/>
  <c r="S38" i="20"/>
  <c r="R38" i="20"/>
  <c r="Q38" i="20"/>
  <c r="D38" i="20"/>
  <c r="CP35" i="20"/>
  <c r="CO35" i="20"/>
  <c r="CN35" i="20"/>
  <c r="CM35" i="20"/>
  <c r="CL35" i="20"/>
  <c r="CK35" i="20"/>
  <c r="CJ35" i="20"/>
  <c r="CI35" i="20"/>
  <c r="CH35" i="20"/>
  <c r="CG35" i="20"/>
  <c r="CF35" i="20"/>
  <c r="CE35" i="20"/>
  <c r="CD35" i="20"/>
  <c r="CC35" i="20"/>
  <c r="CB35" i="20"/>
  <c r="CA35" i="20"/>
  <c r="BZ35" i="20"/>
  <c r="BY35" i="20"/>
  <c r="BX35" i="20"/>
  <c r="BW35" i="20"/>
  <c r="BV35" i="20"/>
  <c r="BU35" i="20"/>
  <c r="BT35" i="20"/>
  <c r="BS35" i="20"/>
  <c r="BR35" i="20"/>
  <c r="BQ35" i="20"/>
  <c r="BP35" i="20"/>
  <c r="BO35" i="20"/>
  <c r="BN35" i="20"/>
  <c r="BM35" i="20"/>
  <c r="BL35" i="20"/>
  <c r="BK35" i="20"/>
  <c r="BJ35" i="20"/>
  <c r="BI35" i="20"/>
  <c r="BH35" i="20"/>
  <c r="BG35" i="20"/>
  <c r="BF35" i="20"/>
  <c r="BE35" i="20"/>
  <c r="BD35" i="20"/>
  <c r="BC35" i="20"/>
  <c r="BB35" i="20"/>
  <c r="BA35" i="20"/>
  <c r="AZ35" i="20"/>
  <c r="AY35" i="20"/>
  <c r="AX35" i="20"/>
  <c r="AW35" i="20"/>
  <c r="AV35" i="20"/>
  <c r="AU35" i="20"/>
  <c r="AT35" i="20"/>
  <c r="AS35" i="20"/>
  <c r="AR35" i="20"/>
  <c r="AQ35" i="20"/>
  <c r="AP35" i="20"/>
  <c r="AO35" i="20"/>
  <c r="AN35" i="20"/>
  <c r="AM35" i="20"/>
  <c r="AL35" i="20"/>
  <c r="AK35" i="20"/>
  <c r="AJ35" i="20"/>
  <c r="AI35" i="20"/>
  <c r="AH35" i="20"/>
  <c r="AG35" i="20"/>
  <c r="AF35" i="20"/>
  <c r="AE35" i="20"/>
  <c r="AD35" i="20"/>
  <c r="AC35" i="20"/>
  <c r="AB35" i="20"/>
  <c r="AA35" i="20"/>
  <c r="Z35" i="20"/>
  <c r="Y35" i="20"/>
  <c r="X35" i="20"/>
  <c r="W35" i="20"/>
  <c r="V35" i="20"/>
  <c r="U35" i="20"/>
  <c r="T35" i="20"/>
  <c r="S35" i="20"/>
  <c r="R35" i="20"/>
  <c r="Q35" i="20"/>
  <c r="D35" i="20"/>
  <c r="CP32" i="20"/>
  <c r="CO32" i="20"/>
  <c r="CN32" i="20"/>
  <c r="CM32" i="20"/>
  <c r="CL32" i="20"/>
  <c r="CK32" i="20"/>
  <c r="CJ32" i="20"/>
  <c r="CI32" i="20"/>
  <c r="CH32" i="20"/>
  <c r="CG32" i="20"/>
  <c r="CF32" i="20"/>
  <c r="CE32" i="20"/>
  <c r="CD32" i="20"/>
  <c r="CC32" i="20"/>
  <c r="CB32" i="20"/>
  <c r="CA32" i="20"/>
  <c r="BZ32" i="20"/>
  <c r="BY32" i="20"/>
  <c r="BX32" i="20"/>
  <c r="BW32" i="20"/>
  <c r="BV32" i="20"/>
  <c r="BU32" i="20"/>
  <c r="BT32" i="20"/>
  <c r="BS32" i="20"/>
  <c r="BR32" i="20"/>
  <c r="BQ32" i="20"/>
  <c r="BP32" i="20"/>
  <c r="BO32" i="20"/>
  <c r="BN32" i="20"/>
  <c r="BM32" i="20"/>
  <c r="BL32" i="20"/>
  <c r="BK32" i="20"/>
  <c r="BJ32" i="20"/>
  <c r="BI32" i="20"/>
  <c r="BH32" i="20"/>
  <c r="BG32" i="20"/>
  <c r="BF32" i="20"/>
  <c r="BE32" i="20"/>
  <c r="BD32" i="20"/>
  <c r="BC32" i="20"/>
  <c r="BB32" i="20"/>
  <c r="BA32" i="20"/>
  <c r="AZ32" i="20"/>
  <c r="AY32" i="20"/>
  <c r="AX32" i="20"/>
  <c r="AW32" i="20"/>
  <c r="AV32" i="20"/>
  <c r="AU32" i="20"/>
  <c r="AT32" i="20"/>
  <c r="AS32" i="20"/>
  <c r="AR32" i="20"/>
  <c r="AQ32" i="20"/>
  <c r="AP32" i="20"/>
  <c r="AO32" i="20"/>
  <c r="AN32" i="20"/>
  <c r="AM32" i="20"/>
  <c r="AL32" i="20"/>
  <c r="AK32" i="20"/>
  <c r="AJ32" i="20"/>
  <c r="AI32" i="20"/>
  <c r="AH32" i="20"/>
  <c r="AG32" i="20"/>
  <c r="AF32" i="20"/>
  <c r="AE32" i="20"/>
  <c r="AD32" i="20"/>
  <c r="AC32" i="20"/>
  <c r="AB32" i="20"/>
  <c r="AA32" i="20"/>
  <c r="Z32" i="20"/>
  <c r="Y32" i="20"/>
  <c r="X32" i="20"/>
  <c r="W32" i="20"/>
  <c r="V32" i="20"/>
  <c r="U32" i="20"/>
  <c r="T32" i="20"/>
  <c r="S32" i="20"/>
  <c r="R32" i="20"/>
  <c r="Q32" i="20"/>
  <c r="D32" i="20"/>
  <c r="CP29" i="20"/>
  <c r="CO29" i="20"/>
  <c r="CN29" i="20"/>
  <c r="CM29" i="20"/>
  <c r="CL29" i="20"/>
  <c r="CK29" i="20"/>
  <c r="CJ29" i="20"/>
  <c r="CI29" i="20"/>
  <c r="CH29" i="20"/>
  <c r="CG29" i="20"/>
  <c r="CF29" i="20"/>
  <c r="CE29" i="20"/>
  <c r="CD29" i="20"/>
  <c r="CC29" i="20"/>
  <c r="CB29" i="20"/>
  <c r="CA29" i="20"/>
  <c r="BZ29" i="20"/>
  <c r="BY29" i="20"/>
  <c r="BX29" i="20"/>
  <c r="BW29" i="20"/>
  <c r="BV29" i="20"/>
  <c r="BU29" i="20"/>
  <c r="BT29" i="20"/>
  <c r="BS29" i="20"/>
  <c r="BR29" i="20"/>
  <c r="BQ29" i="20"/>
  <c r="BP29" i="20"/>
  <c r="BO29" i="20"/>
  <c r="BN29" i="20"/>
  <c r="BM29" i="20"/>
  <c r="BL29" i="20"/>
  <c r="BK29" i="20"/>
  <c r="BJ29" i="20"/>
  <c r="BI29" i="20"/>
  <c r="BH29" i="20"/>
  <c r="BG29" i="20"/>
  <c r="BF29" i="20"/>
  <c r="BE29" i="20"/>
  <c r="BD29" i="20"/>
  <c r="BC29" i="20"/>
  <c r="BB29" i="20"/>
  <c r="BA29" i="20"/>
  <c r="AZ29" i="20"/>
  <c r="AY29" i="20"/>
  <c r="AX29" i="20"/>
  <c r="AW29" i="20"/>
  <c r="AV29" i="20"/>
  <c r="AU29" i="20"/>
  <c r="AT29" i="20"/>
  <c r="AS29" i="20"/>
  <c r="AR29" i="20"/>
  <c r="AQ29" i="20"/>
  <c r="AP29" i="20"/>
  <c r="AO29" i="20"/>
  <c r="AN29" i="20"/>
  <c r="AM29" i="20"/>
  <c r="AL29" i="20"/>
  <c r="AK29" i="20"/>
  <c r="AJ29" i="20"/>
  <c r="AI29" i="20"/>
  <c r="AH29" i="20"/>
  <c r="AG29" i="20"/>
  <c r="AF29" i="20"/>
  <c r="AE29" i="20"/>
  <c r="AD29" i="20"/>
  <c r="AC29" i="20"/>
  <c r="AB29" i="20"/>
  <c r="AA29" i="20"/>
  <c r="Z29" i="20"/>
  <c r="Y29" i="20"/>
  <c r="X29" i="20"/>
  <c r="W29" i="20"/>
  <c r="V29" i="20"/>
  <c r="U29" i="20"/>
  <c r="T29" i="20"/>
  <c r="S29" i="20"/>
  <c r="R29" i="20"/>
  <c r="Q29" i="20"/>
  <c r="D29" i="20"/>
  <c r="CP26" i="20"/>
  <c r="CO26" i="20"/>
  <c r="CN26" i="20"/>
  <c r="CM26" i="20"/>
  <c r="CL26" i="20"/>
  <c r="CK26" i="20"/>
  <c r="CJ26" i="20"/>
  <c r="CI26" i="20"/>
  <c r="CH26" i="20"/>
  <c r="CG26" i="20"/>
  <c r="CF26" i="20"/>
  <c r="CE26" i="20"/>
  <c r="CD26" i="20"/>
  <c r="CC26" i="20"/>
  <c r="CB26" i="20"/>
  <c r="CA26" i="20"/>
  <c r="BZ26" i="20"/>
  <c r="BY26" i="20"/>
  <c r="BX26" i="20"/>
  <c r="BW26" i="20"/>
  <c r="BV26" i="20"/>
  <c r="BU26" i="20"/>
  <c r="BT26" i="20"/>
  <c r="BS26" i="20"/>
  <c r="BR26" i="20"/>
  <c r="BQ26" i="20"/>
  <c r="BP26" i="20"/>
  <c r="BO26" i="20"/>
  <c r="BN26" i="20"/>
  <c r="BM26" i="20"/>
  <c r="BL26" i="20"/>
  <c r="BK26" i="20"/>
  <c r="BJ26" i="20"/>
  <c r="BI26" i="20"/>
  <c r="BH26" i="20"/>
  <c r="BG26" i="20"/>
  <c r="BF26" i="20"/>
  <c r="BE26" i="20"/>
  <c r="BD26" i="20"/>
  <c r="BC26" i="20"/>
  <c r="BB26" i="20"/>
  <c r="BA26" i="20"/>
  <c r="AZ26" i="20"/>
  <c r="AY26" i="20"/>
  <c r="AX26" i="20"/>
  <c r="AW26" i="20"/>
  <c r="AV26" i="20"/>
  <c r="AU26" i="20"/>
  <c r="AT26" i="20"/>
  <c r="AS26" i="20"/>
  <c r="AR26" i="20"/>
  <c r="AQ26" i="20"/>
  <c r="AP26" i="20"/>
  <c r="AO26" i="20"/>
  <c r="AN26" i="20"/>
  <c r="AM26" i="20"/>
  <c r="AL26" i="20"/>
  <c r="AK26" i="20"/>
  <c r="AJ26" i="20"/>
  <c r="AI26" i="20"/>
  <c r="AH26" i="20"/>
  <c r="AG26" i="20"/>
  <c r="AF26" i="20"/>
  <c r="AE26" i="20"/>
  <c r="AD26" i="20"/>
  <c r="AC26" i="20"/>
  <c r="AB26" i="20"/>
  <c r="AA26" i="20"/>
  <c r="Z26" i="20"/>
  <c r="Y26" i="20"/>
  <c r="X26" i="20"/>
  <c r="W26" i="20"/>
  <c r="V26" i="20"/>
  <c r="U26" i="20"/>
  <c r="T26" i="20"/>
  <c r="S26" i="20"/>
  <c r="R26" i="20"/>
  <c r="Q26" i="20"/>
  <c r="D26" i="20"/>
  <c r="CP23" i="20"/>
  <c r="CO23" i="20"/>
  <c r="CN23" i="20"/>
  <c r="CM23" i="20"/>
  <c r="CL23" i="20"/>
  <c r="CK23" i="20"/>
  <c r="CJ23" i="20"/>
  <c r="CI23" i="20"/>
  <c r="CH23" i="20"/>
  <c r="CG23" i="20"/>
  <c r="CF23" i="20"/>
  <c r="CE23" i="20"/>
  <c r="CD23" i="20"/>
  <c r="CC23" i="20"/>
  <c r="CB23" i="20"/>
  <c r="CA23" i="20"/>
  <c r="BZ23" i="20"/>
  <c r="BY23" i="20"/>
  <c r="BX23" i="20"/>
  <c r="BW23" i="20"/>
  <c r="BV23" i="20"/>
  <c r="BU23" i="20"/>
  <c r="BT23" i="20"/>
  <c r="BS23" i="20"/>
  <c r="BR23" i="20"/>
  <c r="BQ23" i="20"/>
  <c r="BP23" i="20"/>
  <c r="BO23" i="20"/>
  <c r="BN23" i="20"/>
  <c r="BM23" i="20"/>
  <c r="BL23" i="20"/>
  <c r="BK23" i="20"/>
  <c r="BJ23" i="20"/>
  <c r="BI23" i="20"/>
  <c r="BH23" i="20"/>
  <c r="BG23" i="20"/>
  <c r="BF23" i="20"/>
  <c r="BE23" i="20"/>
  <c r="BD23" i="20"/>
  <c r="BC23" i="20"/>
  <c r="BB23" i="20"/>
  <c r="BA23" i="20"/>
  <c r="AZ23" i="20"/>
  <c r="AY23" i="20"/>
  <c r="AX23" i="20"/>
  <c r="AW23" i="20"/>
  <c r="AV23" i="20"/>
  <c r="AU23" i="20"/>
  <c r="AT23" i="20"/>
  <c r="AS23" i="20"/>
  <c r="AR23" i="20"/>
  <c r="AQ23" i="20"/>
  <c r="AP23" i="20"/>
  <c r="AO23" i="20"/>
  <c r="AN23" i="20"/>
  <c r="AM23" i="20"/>
  <c r="AL23" i="20"/>
  <c r="AK23" i="20"/>
  <c r="AJ23" i="20"/>
  <c r="AI23" i="20"/>
  <c r="AH23" i="20"/>
  <c r="AG23" i="20"/>
  <c r="AF23" i="20"/>
  <c r="AE23" i="20"/>
  <c r="AD23" i="20"/>
  <c r="AC23" i="20"/>
  <c r="AB23" i="20"/>
  <c r="AA23" i="20"/>
  <c r="Z23" i="20"/>
  <c r="Y23" i="20"/>
  <c r="X23" i="20"/>
  <c r="W23" i="20"/>
  <c r="V23" i="20"/>
  <c r="U23" i="20"/>
  <c r="T23" i="20"/>
  <c r="S23" i="20"/>
  <c r="R23" i="20"/>
  <c r="Q23" i="20"/>
  <c r="D23" i="20"/>
  <c r="CP20" i="20"/>
  <c r="CO20" i="20"/>
  <c r="CN20" i="20"/>
  <c r="CM20" i="20"/>
  <c r="CL20" i="20"/>
  <c r="CK20" i="20"/>
  <c r="CJ20" i="20"/>
  <c r="CI20" i="20"/>
  <c r="CH20" i="20"/>
  <c r="CG20" i="20"/>
  <c r="CF20" i="20"/>
  <c r="CE20" i="20"/>
  <c r="CD20" i="20"/>
  <c r="CC20" i="20"/>
  <c r="CB20" i="20"/>
  <c r="CA20" i="20"/>
  <c r="BZ20" i="20"/>
  <c r="BY20" i="20"/>
  <c r="BX20" i="20"/>
  <c r="BW20" i="20"/>
  <c r="BV20" i="20"/>
  <c r="BU20" i="20"/>
  <c r="BT20" i="20"/>
  <c r="BS20" i="20"/>
  <c r="BR20" i="20"/>
  <c r="BQ20" i="20"/>
  <c r="BP20" i="20"/>
  <c r="BO20" i="20"/>
  <c r="BN20" i="20"/>
  <c r="BM20" i="20"/>
  <c r="BL20" i="20"/>
  <c r="BK20" i="20"/>
  <c r="BJ20" i="20"/>
  <c r="BI20" i="20"/>
  <c r="BH20" i="20"/>
  <c r="BG20" i="20"/>
  <c r="BF20" i="20"/>
  <c r="BE20" i="20"/>
  <c r="BD20" i="20"/>
  <c r="BC20" i="20"/>
  <c r="BB20" i="20"/>
  <c r="BA20" i="20"/>
  <c r="AZ20" i="20"/>
  <c r="AY20" i="20"/>
  <c r="AX20" i="20"/>
  <c r="AW20" i="20"/>
  <c r="AV20" i="20"/>
  <c r="AU20" i="20"/>
  <c r="AT20" i="20"/>
  <c r="AS20" i="20"/>
  <c r="AR20" i="20"/>
  <c r="AQ20" i="20"/>
  <c r="AP20" i="20"/>
  <c r="AO20" i="20"/>
  <c r="AN20" i="20"/>
  <c r="AM20" i="20"/>
  <c r="AL20" i="20"/>
  <c r="AK20" i="20"/>
  <c r="AJ20" i="20"/>
  <c r="AI20" i="20"/>
  <c r="AH20" i="20"/>
  <c r="AG20" i="20"/>
  <c r="AF20" i="20"/>
  <c r="AE20" i="20"/>
  <c r="AD20" i="20"/>
  <c r="AC20" i="20"/>
  <c r="AB20" i="20"/>
  <c r="AA20" i="20"/>
  <c r="Z20" i="20"/>
  <c r="Y20" i="20"/>
  <c r="X20" i="20"/>
  <c r="W20" i="20"/>
  <c r="V20" i="20"/>
  <c r="U20" i="20"/>
  <c r="T20" i="20"/>
  <c r="S20" i="20"/>
  <c r="R20" i="20"/>
  <c r="Q20" i="20"/>
  <c r="D20" i="20"/>
  <c r="CP17" i="20"/>
  <c r="CO17" i="20"/>
  <c r="CN17" i="20"/>
  <c r="CM17" i="20"/>
  <c r="CL17" i="20"/>
  <c r="CK17" i="20"/>
  <c r="CJ17" i="20"/>
  <c r="CI17" i="20"/>
  <c r="CH17" i="20"/>
  <c r="CG17" i="20"/>
  <c r="CF17" i="20"/>
  <c r="CE17" i="20"/>
  <c r="CD17" i="20"/>
  <c r="CC17" i="20"/>
  <c r="CB17" i="20"/>
  <c r="CA17" i="20"/>
  <c r="BZ17" i="20"/>
  <c r="BY17" i="20"/>
  <c r="BX17" i="20"/>
  <c r="BW17" i="20"/>
  <c r="BV17" i="20"/>
  <c r="BU17" i="20"/>
  <c r="BT17" i="20"/>
  <c r="BS17" i="20"/>
  <c r="BR17" i="20"/>
  <c r="BQ17" i="20"/>
  <c r="BP17" i="20"/>
  <c r="BO17" i="20"/>
  <c r="BN17" i="20"/>
  <c r="BM17" i="20"/>
  <c r="BL17" i="20"/>
  <c r="BK17" i="20"/>
  <c r="BJ17" i="20"/>
  <c r="BI17" i="20"/>
  <c r="BH17" i="20"/>
  <c r="BG17" i="20"/>
  <c r="BF17" i="20"/>
  <c r="BE17" i="20"/>
  <c r="BD17" i="20"/>
  <c r="BC17" i="20"/>
  <c r="BB17" i="20"/>
  <c r="BA17" i="20"/>
  <c r="AZ17" i="20"/>
  <c r="AY17" i="20"/>
  <c r="AX17" i="20"/>
  <c r="AW17" i="20"/>
  <c r="AV17" i="20"/>
  <c r="AU17" i="20"/>
  <c r="AT17" i="20"/>
  <c r="AS17" i="20"/>
  <c r="AR17" i="20"/>
  <c r="AQ17" i="20"/>
  <c r="AP17" i="20"/>
  <c r="AO17" i="20"/>
  <c r="AN17" i="20"/>
  <c r="AM17" i="20"/>
  <c r="AL17" i="20"/>
  <c r="AK17" i="20"/>
  <c r="AJ17" i="20"/>
  <c r="AI17" i="20"/>
  <c r="AH17" i="20"/>
  <c r="AG17" i="20"/>
  <c r="AF17" i="20"/>
  <c r="AE17" i="20"/>
  <c r="AD17" i="20"/>
  <c r="AC17" i="20"/>
  <c r="AB17" i="20"/>
  <c r="AA17" i="20"/>
  <c r="Z17" i="20"/>
  <c r="Y17" i="20"/>
  <c r="X17" i="20"/>
  <c r="W17" i="20"/>
  <c r="V17" i="20"/>
  <c r="U17" i="20"/>
  <c r="T17" i="20"/>
  <c r="S17" i="20"/>
  <c r="R17" i="20"/>
  <c r="Q17" i="20"/>
  <c r="D17" i="20"/>
  <c r="CP14" i="20"/>
  <c r="CO14" i="20"/>
  <c r="CN14" i="20"/>
  <c r="CM14" i="20"/>
  <c r="CL14" i="20"/>
  <c r="CK14" i="20"/>
  <c r="CJ14" i="20"/>
  <c r="CI14" i="20"/>
  <c r="CH14" i="20"/>
  <c r="CG14" i="20"/>
  <c r="CF14" i="20"/>
  <c r="CE14" i="20"/>
  <c r="CD14" i="20"/>
  <c r="CC14" i="20"/>
  <c r="CB14" i="20"/>
  <c r="CA14" i="20"/>
  <c r="BZ14" i="20"/>
  <c r="BY14" i="20"/>
  <c r="BX14" i="20"/>
  <c r="BW14" i="20"/>
  <c r="BV14" i="20"/>
  <c r="BU14" i="20"/>
  <c r="BT14" i="20"/>
  <c r="BS14" i="20"/>
  <c r="BR14" i="20"/>
  <c r="BQ14" i="20"/>
  <c r="BP14" i="20"/>
  <c r="BO14" i="20"/>
  <c r="BN14" i="20"/>
  <c r="BM14" i="20"/>
  <c r="BL14" i="20"/>
  <c r="BK14" i="20"/>
  <c r="BJ14" i="20"/>
  <c r="BI14" i="20"/>
  <c r="BH14" i="20"/>
  <c r="BG14" i="20"/>
  <c r="BF14" i="20"/>
  <c r="BE14" i="20"/>
  <c r="BD14" i="20"/>
  <c r="BC14" i="20"/>
  <c r="BB14" i="20"/>
  <c r="BA14" i="20"/>
  <c r="AZ14" i="20"/>
  <c r="AY14" i="20"/>
  <c r="AX14" i="20"/>
  <c r="AW14" i="20"/>
  <c r="AV14" i="20"/>
  <c r="AU14" i="20"/>
  <c r="AT14" i="20"/>
  <c r="AS14" i="20"/>
  <c r="AR14" i="20"/>
  <c r="AQ14" i="20"/>
  <c r="AP14" i="20"/>
  <c r="AO14" i="20"/>
  <c r="AN14" i="20"/>
  <c r="AM14" i="20"/>
  <c r="AL14" i="20"/>
  <c r="AK14" i="20"/>
  <c r="AJ14" i="20"/>
  <c r="AI14" i="20"/>
  <c r="AH14" i="20"/>
  <c r="AG14" i="20"/>
  <c r="AF14" i="20"/>
  <c r="AE14" i="20"/>
  <c r="AD14" i="20"/>
  <c r="AC14" i="20"/>
  <c r="AB14" i="20"/>
  <c r="AA14" i="20"/>
  <c r="Z14" i="20"/>
  <c r="Y14" i="20"/>
  <c r="X14" i="20"/>
  <c r="W14" i="20"/>
  <c r="V14" i="20"/>
  <c r="U14" i="20"/>
  <c r="T14" i="20"/>
  <c r="S14" i="20"/>
  <c r="R14" i="20"/>
  <c r="Q14" i="20"/>
  <c r="D14" i="20"/>
  <c r="CP11" i="20"/>
  <c r="CO11" i="20"/>
  <c r="CN11" i="20"/>
  <c r="CM11" i="20"/>
  <c r="CL11" i="20"/>
  <c r="CK11" i="20"/>
  <c r="CJ11" i="20"/>
  <c r="CI11" i="20"/>
  <c r="CH11" i="20"/>
  <c r="CG11" i="20"/>
  <c r="CF11" i="20"/>
  <c r="CE11" i="20"/>
  <c r="CD11" i="20"/>
  <c r="CC11" i="20"/>
  <c r="CB11" i="20"/>
  <c r="CA11" i="20"/>
  <c r="BZ11" i="20"/>
  <c r="BY11" i="20"/>
  <c r="BX11" i="20"/>
  <c r="BW11" i="20"/>
  <c r="BV11" i="20"/>
  <c r="BU11" i="20"/>
  <c r="BT11" i="20"/>
  <c r="BS11" i="20"/>
  <c r="BR11" i="20"/>
  <c r="BQ11" i="20"/>
  <c r="BP11" i="20"/>
  <c r="BO11" i="20"/>
  <c r="BN11" i="20"/>
  <c r="BM11" i="20"/>
  <c r="BL11" i="20"/>
  <c r="BK11" i="20"/>
  <c r="BJ11" i="20"/>
  <c r="BI11" i="20"/>
  <c r="BH11" i="20"/>
  <c r="BG11" i="20"/>
  <c r="BF11" i="20"/>
  <c r="BE11" i="20"/>
  <c r="BD11" i="20"/>
  <c r="BC11" i="20"/>
  <c r="BB11" i="20"/>
  <c r="BA11" i="20"/>
  <c r="AZ11" i="20"/>
  <c r="AY11" i="20"/>
  <c r="AX11" i="20"/>
  <c r="AW11" i="20"/>
  <c r="AV11" i="20"/>
  <c r="AU11" i="20"/>
  <c r="AT11" i="20"/>
  <c r="AS11" i="20"/>
  <c r="AR11" i="20"/>
  <c r="AQ11" i="20"/>
  <c r="AP11" i="20"/>
  <c r="AO11" i="20"/>
  <c r="AN11" i="20"/>
  <c r="AM11" i="20"/>
  <c r="AL11" i="20"/>
  <c r="AK11" i="20"/>
  <c r="AJ11" i="20"/>
  <c r="AI11" i="20"/>
  <c r="AH11" i="20"/>
  <c r="AG11" i="20"/>
  <c r="AF11" i="20"/>
  <c r="AE11" i="20"/>
  <c r="AD11" i="20"/>
  <c r="AC11" i="20"/>
  <c r="AB11" i="20"/>
  <c r="AA11" i="20"/>
  <c r="Z11" i="20"/>
  <c r="Y11" i="20"/>
  <c r="X11" i="20"/>
  <c r="W11" i="20"/>
  <c r="V11" i="20"/>
  <c r="U11" i="20"/>
  <c r="T11" i="20"/>
  <c r="S11" i="20"/>
  <c r="R11" i="20"/>
  <c r="Q11" i="20"/>
  <c r="D11" i="20"/>
  <c r="CP8" i="20"/>
  <c r="CO8" i="20"/>
  <c r="CN8" i="20"/>
  <c r="CM8" i="20"/>
  <c r="CL8" i="20"/>
  <c r="CK8" i="20"/>
  <c r="CJ8" i="20"/>
  <c r="CI8" i="20"/>
  <c r="CH8" i="20"/>
  <c r="CG8" i="20"/>
  <c r="CF8" i="20"/>
  <c r="CE8" i="20"/>
  <c r="CD8" i="20"/>
  <c r="CC8" i="20"/>
  <c r="CB8" i="20"/>
  <c r="CA8" i="20"/>
  <c r="BZ8" i="20"/>
  <c r="BY8" i="20"/>
  <c r="BX8" i="20"/>
  <c r="BW8" i="20"/>
  <c r="BV8" i="20"/>
  <c r="BU8" i="20"/>
  <c r="BT8" i="20"/>
  <c r="BS8" i="20"/>
  <c r="BR8" i="20"/>
  <c r="BQ8" i="20"/>
  <c r="BP8" i="20"/>
  <c r="BO8" i="20"/>
  <c r="BN8" i="20"/>
  <c r="BM8" i="20"/>
  <c r="BL8" i="20"/>
  <c r="BK8" i="20"/>
  <c r="BJ8" i="20"/>
  <c r="BI8" i="20"/>
  <c r="BH8" i="20"/>
  <c r="BG8" i="20"/>
  <c r="BF8" i="20"/>
  <c r="BE8" i="20"/>
  <c r="BD8" i="20"/>
  <c r="BC8" i="20"/>
  <c r="BB8" i="20"/>
  <c r="BA8" i="20"/>
  <c r="AZ8" i="20"/>
  <c r="AY8" i="20"/>
  <c r="AX8" i="20"/>
  <c r="AW8" i="20"/>
  <c r="AV8" i="20"/>
  <c r="AU8" i="20"/>
  <c r="AT8" i="20"/>
  <c r="AS8" i="20"/>
  <c r="AR8" i="20"/>
  <c r="AQ8" i="20"/>
  <c r="AP8" i="20"/>
  <c r="AO8" i="20"/>
  <c r="AN8" i="20"/>
  <c r="AM8" i="20"/>
  <c r="AL8" i="20"/>
  <c r="AK8" i="20"/>
  <c r="AJ8" i="20"/>
  <c r="AI8" i="20"/>
  <c r="AH8" i="20"/>
  <c r="AG8" i="20"/>
  <c r="AF8" i="20"/>
  <c r="AE8" i="20"/>
  <c r="AD8" i="20"/>
  <c r="AC8" i="20"/>
  <c r="AB8" i="20"/>
  <c r="AA8" i="20"/>
  <c r="Z8" i="20"/>
  <c r="Y8" i="20"/>
  <c r="X8" i="20"/>
  <c r="W8" i="20"/>
  <c r="V8" i="20"/>
  <c r="U8" i="20"/>
  <c r="T8" i="20"/>
  <c r="S8" i="20"/>
  <c r="R8" i="20"/>
  <c r="Q8" i="20"/>
  <c r="D8" i="20"/>
  <c r="D5" i="20"/>
  <c r="Q5" i="20"/>
  <c r="R5" i="20"/>
  <c r="S5" i="20"/>
  <c r="T5" i="20"/>
  <c r="U5" i="20"/>
  <c r="V5" i="20"/>
  <c r="W5" i="20"/>
  <c r="X5" i="20"/>
  <c r="Y5" i="20"/>
  <c r="Z5" i="20"/>
  <c r="AA5" i="20"/>
  <c r="AB5" i="20"/>
  <c r="AC5" i="20"/>
  <c r="AD5" i="20"/>
  <c r="AE5" i="20"/>
  <c r="AF5" i="20"/>
  <c r="AG5" i="20"/>
  <c r="AH5" i="20"/>
  <c r="AI5" i="20"/>
  <c r="AJ5" i="20"/>
  <c r="AK5" i="20"/>
  <c r="AL5" i="20"/>
  <c r="AM5" i="20"/>
  <c r="AN5" i="20"/>
  <c r="AO5" i="20"/>
  <c r="AP5" i="20"/>
  <c r="AQ5" i="20"/>
  <c r="AR5" i="20"/>
  <c r="AS5" i="20"/>
  <c r="AT5" i="20"/>
  <c r="AU5" i="20"/>
  <c r="AV5" i="20"/>
  <c r="AW5" i="20"/>
  <c r="AX5" i="20"/>
  <c r="AY5" i="20"/>
  <c r="AZ5" i="20"/>
  <c r="BA5" i="20"/>
  <c r="BB5" i="20"/>
  <c r="BC5" i="20"/>
  <c r="BD5" i="20"/>
  <c r="BE5" i="20"/>
  <c r="BF5" i="20"/>
  <c r="BG5" i="20"/>
  <c r="BH5" i="20"/>
  <c r="BI5" i="20"/>
  <c r="BJ5" i="20"/>
  <c r="BK5" i="20"/>
  <c r="BL5" i="20"/>
  <c r="BM5" i="20"/>
  <c r="BN5" i="20"/>
  <c r="BO5" i="20"/>
  <c r="BP5" i="20"/>
  <c r="BQ5" i="20"/>
  <c r="BR5" i="20"/>
  <c r="BS5" i="20"/>
  <c r="BT5" i="20"/>
  <c r="BU5" i="20"/>
  <c r="BV5" i="20"/>
  <c r="BW5" i="20"/>
  <c r="BX5" i="20"/>
  <c r="BY5" i="20"/>
  <c r="BZ5" i="20"/>
  <c r="CA5" i="20"/>
  <c r="CB5" i="20"/>
  <c r="CC5" i="20"/>
  <c r="CD5" i="20"/>
  <c r="CE5" i="20"/>
  <c r="CF5" i="20"/>
  <c r="CG5" i="20"/>
  <c r="CH5" i="20"/>
  <c r="CI5" i="20"/>
  <c r="CJ5" i="20"/>
  <c r="CK5" i="20"/>
  <c r="CL5" i="20"/>
  <c r="CM5" i="20"/>
  <c r="CN5" i="20"/>
  <c r="CO5" i="20"/>
  <c r="CP5" i="20"/>
  <c r="J138" i="18"/>
  <c r="I138" i="18"/>
  <c r="H138" i="18"/>
  <c r="G138" i="18"/>
  <c r="F138" i="18"/>
  <c r="N137" i="18"/>
  <c r="M137" i="18"/>
  <c r="M138" i="18" s="1"/>
  <c r="L137" i="18"/>
  <c r="L138" i="18" s="1"/>
  <c r="K137" i="18"/>
  <c r="J137" i="18"/>
  <c r="I137" i="18"/>
  <c r="H137" i="18"/>
  <c r="G137" i="18"/>
  <c r="F137" i="18"/>
  <c r="E137" i="18"/>
  <c r="E138" i="18" s="1"/>
  <c r="N136" i="18"/>
  <c r="N135" i="18" s="1"/>
  <c r="M136" i="18"/>
  <c r="L136" i="18"/>
  <c r="K136" i="18"/>
  <c r="K138" i="18" s="1"/>
  <c r="J136" i="18"/>
  <c r="I136" i="18"/>
  <c r="H136" i="18"/>
  <c r="G136" i="18"/>
  <c r="F136" i="18"/>
  <c r="E136" i="18"/>
  <c r="M135" i="18"/>
  <c r="L135" i="18"/>
  <c r="K135" i="18"/>
  <c r="J135" i="18"/>
  <c r="I135" i="18"/>
  <c r="H135" i="18"/>
  <c r="G135" i="18"/>
  <c r="F135" i="18"/>
  <c r="E135" i="18"/>
  <c r="N134" i="18"/>
  <c r="A134" i="18"/>
  <c r="A133" i="18"/>
  <c r="A132" i="18"/>
  <c r="A131" i="18"/>
  <c r="N130" i="18"/>
  <c r="A130" i="18"/>
  <c r="A129" i="18"/>
  <c r="A128" i="18"/>
  <c r="A127" i="18"/>
  <c r="N126" i="18"/>
  <c r="A126" i="18"/>
  <c r="A125" i="18"/>
  <c r="A124" i="18"/>
  <c r="A123" i="18"/>
  <c r="N122" i="18"/>
  <c r="A122" i="18"/>
  <c r="A121" i="18"/>
  <c r="A120" i="18"/>
  <c r="A119" i="18"/>
  <c r="N118" i="18"/>
  <c r="A118" i="18"/>
  <c r="A117" i="18"/>
  <c r="A116" i="18"/>
  <c r="A115" i="18"/>
  <c r="N114" i="18"/>
  <c r="A114" i="18"/>
  <c r="A113" i="18"/>
  <c r="A112" i="18"/>
  <c r="A111" i="18"/>
  <c r="N110" i="18"/>
  <c r="G153" i="18" s="1"/>
  <c r="A110" i="18"/>
  <c r="A109" i="18"/>
  <c r="A108" i="18"/>
  <c r="A107" i="18"/>
  <c r="N106" i="18"/>
  <c r="A106" i="18"/>
  <c r="A105" i="18"/>
  <c r="A104" i="18"/>
  <c r="A103" i="18"/>
  <c r="N102" i="18"/>
  <c r="A102" i="18"/>
  <c r="A101" i="18"/>
  <c r="A100" i="18"/>
  <c r="A99" i="18"/>
  <c r="N98" i="18"/>
  <c r="A98" i="18"/>
  <c r="A97" i="18"/>
  <c r="A96" i="18"/>
  <c r="A95" i="18"/>
  <c r="N94" i="18"/>
  <c r="A94" i="18"/>
  <c r="A93" i="18"/>
  <c r="A92" i="18"/>
  <c r="A91" i="18"/>
  <c r="N90" i="18"/>
  <c r="A90" i="18"/>
  <c r="A89" i="18"/>
  <c r="A88" i="18"/>
  <c r="A87" i="18"/>
  <c r="N86" i="18"/>
  <c r="A86" i="18"/>
  <c r="A85" i="18"/>
  <c r="A84" i="18"/>
  <c r="A83" i="18"/>
  <c r="N82" i="18"/>
  <c r="A82" i="18"/>
  <c r="A81" i="18"/>
  <c r="A80" i="18"/>
  <c r="A79" i="18"/>
  <c r="N78" i="18"/>
  <c r="A78" i="18"/>
  <c r="A77" i="18"/>
  <c r="A76" i="18"/>
  <c r="A75" i="18"/>
  <c r="N74" i="18"/>
  <c r="A74" i="18"/>
  <c r="A73" i="18"/>
  <c r="A72" i="18"/>
  <c r="A71" i="18"/>
  <c r="N70" i="18"/>
  <c r="A70" i="18"/>
  <c r="A69" i="18"/>
  <c r="A68" i="18"/>
  <c r="A67" i="18"/>
  <c r="N66" i="18"/>
  <c r="A66" i="18"/>
  <c r="A65" i="18"/>
  <c r="A64" i="18"/>
  <c r="A63" i="18"/>
  <c r="N62" i="18"/>
  <c r="A62" i="18"/>
  <c r="A61" i="18"/>
  <c r="A60" i="18"/>
  <c r="A59" i="18"/>
  <c r="N58" i="18"/>
  <c r="A58" i="18"/>
  <c r="A57" i="18"/>
  <c r="A56" i="18"/>
  <c r="A55" i="18"/>
  <c r="N54" i="18"/>
  <c r="A54" i="18"/>
  <c r="A53" i="18"/>
  <c r="A52" i="18"/>
  <c r="A51" i="18"/>
  <c r="N50" i="18"/>
  <c r="A50" i="18"/>
  <c r="A49" i="18"/>
  <c r="A48" i="18"/>
  <c r="A47" i="18"/>
  <c r="N46" i="18"/>
  <c r="A46" i="18"/>
  <c r="A45" i="18"/>
  <c r="A44" i="18"/>
  <c r="A43" i="18"/>
  <c r="N42" i="18"/>
  <c r="A42" i="18"/>
  <c r="A41" i="18"/>
  <c r="A40" i="18"/>
  <c r="A39" i="18"/>
  <c r="N38" i="18"/>
  <c r="A38" i="18"/>
  <c r="A37" i="18"/>
  <c r="A36" i="18"/>
  <c r="A35" i="18"/>
  <c r="N34" i="18"/>
  <c r="A34" i="18"/>
  <c r="A33" i="18"/>
  <c r="A32" i="18"/>
  <c r="A31" i="18"/>
  <c r="AB30" i="18"/>
  <c r="N30" i="18"/>
  <c r="A30" i="18"/>
  <c r="A29" i="18"/>
  <c r="A28" i="18"/>
  <c r="A27" i="18"/>
  <c r="AB26" i="18"/>
  <c r="N26" i="18"/>
  <c r="A26" i="18"/>
  <c r="A25" i="18"/>
  <c r="A24" i="18"/>
  <c r="A23" i="18"/>
  <c r="AB22" i="18"/>
  <c r="N22" i="18"/>
  <c r="A22" i="18"/>
  <c r="A21" i="18"/>
  <c r="A20" i="18"/>
  <c r="A19" i="18"/>
  <c r="AB18" i="18"/>
  <c r="N18" i="18"/>
  <c r="A18" i="18"/>
  <c r="A17" i="18"/>
  <c r="A16" i="18"/>
  <c r="A15" i="18"/>
  <c r="AB14" i="18"/>
  <c r="N14" i="18"/>
  <c r="A14" i="18"/>
  <c r="A13" i="18"/>
  <c r="A12" i="18"/>
  <c r="A11" i="18"/>
  <c r="AB10" i="18"/>
  <c r="N10" i="18"/>
  <c r="A10" i="18"/>
  <c r="A9" i="18"/>
  <c r="A8" i="18"/>
  <c r="A7" i="18"/>
  <c r="AB6" i="18"/>
  <c r="N6" i="18"/>
  <c r="F153" i="18" s="1"/>
  <c r="A6" i="18"/>
  <c r="A5" i="18"/>
  <c r="A4" i="18"/>
  <c r="A3" i="18"/>
  <c r="K113" i="20" l="1"/>
  <c r="I104" i="20"/>
  <c r="L104" i="20"/>
  <c r="J101" i="20"/>
  <c r="M101" i="20"/>
  <c r="E101" i="20"/>
  <c r="J92" i="20"/>
  <c r="H83" i="20"/>
  <c r="K83" i="20"/>
  <c r="J77" i="20"/>
  <c r="M77" i="20"/>
  <c r="E77" i="20"/>
  <c r="H50" i="20"/>
  <c r="I47" i="20"/>
  <c r="J44" i="20"/>
  <c r="K41" i="20"/>
  <c r="L38" i="20"/>
  <c r="M35" i="20"/>
  <c r="E35" i="20"/>
  <c r="N32" i="20"/>
  <c r="F32" i="20"/>
  <c r="N29" i="20"/>
  <c r="F29" i="20"/>
  <c r="I29" i="20"/>
  <c r="K110" i="20"/>
  <c r="N110" i="20"/>
  <c r="F110" i="20"/>
  <c r="M107" i="20"/>
  <c r="E107" i="20"/>
  <c r="J89" i="20"/>
  <c r="M89" i="20"/>
  <c r="E89" i="20"/>
  <c r="L86" i="20"/>
  <c r="H74" i="20"/>
  <c r="I71" i="20"/>
  <c r="J68" i="20"/>
  <c r="K65" i="20"/>
  <c r="L62" i="20"/>
  <c r="M59" i="20"/>
  <c r="E59" i="20"/>
  <c r="N56" i="20"/>
  <c r="F56" i="20"/>
  <c r="N53" i="20"/>
  <c r="F53" i="20"/>
  <c r="I53" i="20"/>
  <c r="L29" i="20"/>
  <c r="N17" i="20"/>
  <c r="F17" i="20"/>
  <c r="O14" i="20"/>
  <c r="G14" i="20"/>
  <c r="M104" i="20"/>
  <c r="E104" i="20"/>
  <c r="H104" i="20"/>
  <c r="N101" i="20"/>
  <c r="F101" i="20"/>
  <c r="I101" i="20"/>
  <c r="H98" i="20"/>
  <c r="L83" i="20"/>
  <c r="O83" i="20"/>
  <c r="G83" i="20"/>
  <c r="N80" i="20"/>
  <c r="F80" i="20"/>
  <c r="N77" i="20"/>
  <c r="F77" i="20"/>
  <c r="I77" i="20"/>
  <c r="L53" i="20"/>
  <c r="J29" i="20"/>
  <c r="M29" i="20"/>
  <c r="E29" i="20"/>
  <c r="L11" i="20"/>
  <c r="G11" i="20"/>
  <c r="O110" i="20"/>
  <c r="G110" i="20"/>
  <c r="J110" i="20"/>
  <c r="I95" i="20"/>
  <c r="N89" i="20"/>
  <c r="F89" i="20"/>
  <c r="I89" i="20"/>
  <c r="L77" i="20"/>
  <c r="J53" i="20"/>
  <c r="M53" i="20"/>
  <c r="E53" i="20"/>
  <c r="E5" i="20"/>
  <c r="N138" i="18"/>
  <c r="E153" i="18"/>
</calcChain>
</file>

<file path=xl/sharedStrings.xml><?xml version="1.0" encoding="utf-8"?>
<sst xmlns="http://schemas.openxmlformats.org/spreadsheetml/2006/main" count="4485" uniqueCount="822">
  <si>
    <t>名前</t>
  </si>
  <si>
    <t>合計応答数</t>
  </si>
  <si>
    <t>平均応答数</t>
  </si>
  <si>
    <t>CPH</t>
  </si>
  <si>
    <t>AHT</t>
  </si>
  <si>
    <t>合計通話時間</t>
  </si>
  <si>
    <t>ATT</t>
  </si>
  <si>
    <t>合計後処理時間</t>
  </si>
  <si>
    <t>ACW</t>
  </si>
  <si>
    <t>合計保留時間</t>
  </si>
  <si>
    <t>HOLD/acd</t>
  </si>
  <si>
    <t>HOLD/hold</t>
  </si>
  <si>
    <t>保留数</t>
  </si>
  <si>
    <t>保留率</t>
  </si>
  <si>
    <t>実質CPH</t>
  </si>
  <si>
    <t>平均稼働率</t>
  </si>
  <si>
    <t>平均有給稼働時間</t>
  </si>
  <si>
    <t>平均ユーザー対応時間</t>
  </si>
  <si>
    <t>平均離席休憩時間</t>
  </si>
  <si>
    <t>平均食事時間</t>
  </si>
  <si>
    <t>SDA.NGH.田中 克弥</t>
  </si>
  <si>
    <t>NaN</t>
  </si>
  <si>
    <t>00:33:22</t>
  </si>
  <si>
    <t>00:00:00</t>
  </si>
  <si>
    <t>00:00:31</t>
  </si>
  <si>
    <t>SDA.NGH.齋藤 みはる</t>
  </si>
  <si>
    <t>23:45:07</t>
  </si>
  <si>
    <t>02:00:07</t>
  </si>
  <si>
    <t>00:37:00</t>
  </si>
  <si>
    <t>SDA.NGH.相良 智絵</t>
  </si>
  <si>
    <t>14:28:54</t>
  </si>
  <si>
    <t>01:26:33</t>
  </si>
  <si>
    <t>00:39:06</t>
  </si>
  <si>
    <t>SDA.NGH.遠藤 良弘</t>
  </si>
  <si>
    <t>03:04:31</t>
  </si>
  <si>
    <t>00:43:37</t>
  </si>
  <si>
    <t>00:18:36</t>
  </si>
  <si>
    <t>SDA.NGH.髙橋 慎子</t>
  </si>
  <si>
    <t>13:44:15</t>
  </si>
  <si>
    <t>01:07:18</t>
  </si>
  <si>
    <t>00:29:19</t>
  </si>
  <si>
    <t>SDA.NGH.高根 弥生</t>
  </si>
  <si>
    <t>12:41:57</t>
  </si>
  <si>
    <t>01:09:05</t>
  </si>
  <si>
    <t>00:11:11</t>
  </si>
  <si>
    <t>SDA.NGH.千葉 和己</t>
  </si>
  <si>
    <t>22:03:22</t>
  </si>
  <si>
    <t>00:54:32</t>
  </si>
  <si>
    <t>00:12:36</t>
  </si>
  <si>
    <t>SDA.NGH.横山 田恵子</t>
  </si>
  <si>
    <t>17:05:37</t>
  </si>
  <si>
    <t>01:50:13</t>
  </si>
  <si>
    <t>00:12:21</t>
  </si>
  <si>
    <t>SDA.NGH.伊藤 志保</t>
  </si>
  <si>
    <t>15:04:05</t>
  </si>
  <si>
    <t>02:16:57</t>
  </si>
  <si>
    <t>00:23:30</t>
  </si>
  <si>
    <t>SDA.NGH.若生 明美</t>
  </si>
  <si>
    <t>06:30:26</t>
  </si>
  <si>
    <t>00:49:38</t>
  </si>
  <si>
    <t>00:00:13</t>
  </si>
  <si>
    <t>SDA.NGH.高森 真理子</t>
  </si>
  <si>
    <t>16:52:54</t>
  </si>
  <si>
    <t>01:28:35</t>
  </si>
  <si>
    <t>00:10:59</t>
  </si>
  <si>
    <t>SDA.NGH.高橋 ちかこ</t>
  </si>
  <si>
    <t>15:15:38</t>
  </si>
  <si>
    <t>01:17:22</t>
  </si>
  <si>
    <t>00:07:27</t>
  </si>
  <si>
    <t>SDA.NGH.柳谷 敬子</t>
  </si>
  <si>
    <t>19:48:51</t>
  </si>
  <si>
    <t>03:55:05</t>
  </si>
  <si>
    <t>00:30:27</t>
  </si>
  <si>
    <t>SDA.NGH.鳴瀬　和歌子</t>
  </si>
  <si>
    <t>18:58:44</t>
  </si>
  <si>
    <t>01:14:13</t>
  </si>
  <si>
    <t>00:21:35</t>
  </si>
  <si>
    <t>SDA.NGH.菅澤 紀美江</t>
  </si>
  <si>
    <t>20:18:04</t>
  </si>
  <si>
    <t>02:21:25</t>
  </si>
  <si>
    <t>00:11:34</t>
  </si>
  <si>
    <t>SDA.NGH.紺野 真紀</t>
  </si>
  <si>
    <t>14:23:11</t>
  </si>
  <si>
    <t>03:05:46</t>
  </si>
  <si>
    <t>01:51:52</t>
  </si>
  <si>
    <t>SDA.NGH.林 範子</t>
  </si>
  <si>
    <t>15:36:02</t>
  </si>
  <si>
    <t>02:00:02</t>
  </si>
  <si>
    <t>00:13:40</t>
  </si>
  <si>
    <t>SDA.NGH.古山 愛里沙</t>
  </si>
  <si>
    <t>19:21:48</t>
  </si>
  <si>
    <t>01:31:07</t>
  </si>
  <si>
    <t>00:41:04</t>
  </si>
  <si>
    <t>SDA.NGH.田口 大</t>
  </si>
  <si>
    <t>03:39:45</t>
  </si>
  <si>
    <t>00:05:26</t>
  </si>
  <si>
    <t>00:01:27</t>
  </si>
  <si>
    <t>SDA.NGH.乙部 智恵子</t>
  </si>
  <si>
    <t>18:36:39</t>
  </si>
  <si>
    <t>02:23:07</t>
  </si>
  <si>
    <t>00:27:37</t>
  </si>
  <si>
    <t>SDA.NGH.針生 尉</t>
  </si>
  <si>
    <t>18:40:17</t>
  </si>
  <si>
    <t>01:54:36</t>
  </si>
  <si>
    <t>SDA.NGH.佐藤　圭</t>
  </si>
  <si>
    <t>12:03:28</t>
  </si>
  <si>
    <t>00:48:27</t>
  </si>
  <si>
    <t>00:09:27</t>
  </si>
  <si>
    <t>SDA.NGH.長野 祐貴</t>
  </si>
  <si>
    <t>20:21:51</t>
  </si>
  <si>
    <t>01:53:50</t>
  </si>
  <si>
    <t>00:03:55</t>
  </si>
  <si>
    <t>SDA.NGH.髙松 由理</t>
  </si>
  <si>
    <t>08:47:08</t>
  </si>
  <si>
    <t>01:14:42</t>
  </si>
  <si>
    <t>00:08:25</t>
  </si>
  <si>
    <t>SDA.NGH.千坂 ゆき江</t>
  </si>
  <si>
    <t>14:08:40</t>
  </si>
  <si>
    <t>01:54:35</t>
  </si>
  <si>
    <t>00:11:10</t>
  </si>
  <si>
    <t>SDA.NGH.鈴木 奈緒</t>
  </si>
  <si>
    <t>19:40:26</t>
  </si>
  <si>
    <t>01:48:32</t>
  </si>
  <si>
    <t>00:10:47</t>
  </si>
  <si>
    <t>SDA.NGH.鈴木　健一郎</t>
  </si>
  <si>
    <t>19:03:35</t>
  </si>
  <si>
    <t>02:18:46</t>
  </si>
  <si>
    <t>00:26:51</t>
  </si>
  <si>
    <t>SDA.NGH.及川 真理子</t>
  </si>
  <si>
    <t>16:18:38</t>
  </si>
  <si>
    <t>02:42:24</t>
  </si>
  <si>
    <t>00:05:59</t>
  </si>
  <si>
    <t>SDA.NGH.高橋 加奈子</t>
  </si>
  <si>
    <t>16:16:20</t>
  </si>
  <si>
    <t>01:44:14</t>
  </si>
  <si>
    <t>00:28:30</t>
  </si>
  <si>
    <t>SDA.NGH.阿部　賢一</t>
  </si>
  <si>
    <t>18:00:19</t>
  </si>
  <si>
    <t>01:15:38</t>
  </si>
  <si>
    <t>00:07:42</t>
  </si>
  <si>
    <t>SDA.NGH.草野 久美</t>
  </si>
  <si>
    <t>08:06:16</t>
  </si>
  <si>
    <t>01:19:53</t>
  </si>
  <si>
    <t>00:07:53</t>
  </si>
  <si>
    <t>SDA.NGH.佐々木 あゆみ</t>
  </si>
  <si>
    <t>15:58:55</t>
  </si>
  <si>
    <t>01:51:46</t>
  </si>
  <si>
    <t>00:22:16</t>
  </si>
  <si>
    <t>SDA.NGH.桐生 奈津子</t>
  </si>
  <si>
    <t>09:10:20</t>
  </si>
  <si>
    <t>02:01:24</t>
  </si>
  <si>
    <t>00:07:28</t>
  </si>
  <si>
    <t>SDA.NGH.田辺 益子</t>
  </si>
  <si>
    <t>11:39:38</t>
  </si>
  <si>
    <t>01:35:02</t>
  </si>
  <si>
    <t>00:03:46</t>
  </si>
  <si>
    <t>SDA.NGH.三原 健太</t>
  </si>
  <si>
    <t>05:19:13</t>
  </si>
  <si>
    <t>00:50:37</t>
  </si>
  <si>
    <t>00:02:56</t>
  </si>
  <si>
    <t>SDA.NGH.藤原 弥那</t>
  </si>
  <si>
    <t>14:56:24</t>
  </si>
  <si>
    <t>04:55:27</t>
  </si>
  <si>
    <t>00:26:11</t>
  </si>
  <si>
    <t>SDA.NGH.渡邉 民香</t>
  </si>
  <si>
    <t>05:51:27</t>
  </si>
  <si>
    <t>02:06:29</t>
  </si>
  <si>
    <t>00:06:05</t>
  </si>
  <si>
    <t>SDA.NGH.モニタ投影用</t>
  </si>
  <si>
    <t>::</t>
  </si>
  <si>
    <t>Total</t>
  </si>
  <si>
    <t>526:16:07</t>
  </si>
  <si>
    <t>63:56:31</t>
  </si>
  <si>
    <t>11:02:57</t>
  </si>
  <si>
    <t>適用されたフィルター: '
'[usertitle] が OP である'
'[年月_表示用] が 今月 である'
'[rowdate] が 2026年7月10日, 2026年7月9日, 2026年7月8日, 2026年7月7日, 2026年7月6日, 2026年7月5日 または 2026年7月11日 である</t>
  </si>
  <si>
    <t>12:33:37</t>
  </si>
  <si>
    <t>65:22:55</t>
  </si>
  <si>
    <t>567:55:39</t>
  </si>
  <si>
    <t>SDA.NGH.Op.20</t>
  </si>
  <si>
    <t>00:17:33</t>
  </si>
  <si>
    <t>03:34:06</t>
  </si>
  <si>
    <t>10:10:05</t>
  </si>
  <si>
    <t>00:01:57</t>
  </si>
  <si>
    <t>01:30:54</t>
  </si>
  <si>
    <t>10:03:54</t>
  </si>
  <si>
    <t>00:01:26</t>
  </si>
  <si>
    <t>01:29:42</t>
  </si>
  <si>
    <t>09:12:02</t>
  </si>
  <si>
    <t>00:08:19</t>
  </si>
  <si>
    <t>01:57:22</t>
  </si>
  <si>
    <t>15:16:11</t>
  </si>
  <si>
    <t>00:46:30</t>
  </si>
  <si>
    <t>03:41:49</t>
  </si>
  <si>
    <t>14:43:08</t>
  </si>
  <si>
    <t>00:00:57</t>
  </si>
  <si>
    <t>01:13:44</t>
  </si>
  <si>
    <t>12:16:13</t>
  </si>
  <si>
    <t>00:09:29</t>
  </si>
  <si>
    <t>01:26:58</t>
  </si>
  <si>
    <t>19:53:45</t>
  </si>
  <si>
    <t>00:07:37</t>
  </si>
  <si>
    <t>02:56:18</t>
  </si>
  <si>
    <t>17:32:37</t>
  </si>
  <si>
    <t>00:13:09</t>
  </si>
  <si>
    <t>02:45:26</t>
  </si>
  <si>
    <t>19:25:42</t>
  </si>
  <si>
    <t>00:22:53</t>
  </si>
  <si>
    <t>01:42:57</t>
  </si>
  <si>
    <t>15:09:05</t>
  </si>
  <si>
    <t>00:22:39</t>
  </si>
  <si>
    <t>02:22:54</t>
  </si>
  <si>
    <t>16:51:15</t>
  </si>
  <si>
    <t>00:22:38</t>
  </si>
  <si>
    <t>02:00:13</t>
  </si>
  <si>
    <t>17:55:19</t>
  </si>
  <si>
    <t>00:24:47</t>
  </si>
  <si>
    <t>02:14:17</t>
  </si>
  <si>
    <t>14:39:11</t>
  </si>
  <si>
    <t>00:12:59</t>
  </si>
  <si>
    <t>03:04:35</t>
  </si>
  <si>
    <t>19:14:47</t>
  </si>
  <si>
    <t>00:37:24</t>
  </si>
  <si>
    <t>02:46:49</t>
  </si>
  <si>
    <t>20:21:48</t>
  </si>
  <si>
    <t>00:08:32</t>
  </si>
  <si>
    <t>02:08:14</t>
  </si>
  <si>
    <t>16:55:29</t>
  </si>
  <si>
    <t>00:20:55</t>
  </si>
  <si>
    <t>02:10:53</t>
  </si>
  <si>
    <t>20:44:59</t>
  </si>
  <si>
    <t>00:03:31</t>
  </si>
  <si>
    <t>01:03:58</t>
  </si>
  <si>
    <t>07:54:23</t>
  </si>
  <si>
    <t>00:07:03</t>
  </si>
  <si>
    <t>00:58:37</t>
  </si>
  <si>
    <t>20:09:25</t>
  </si>
  <si>
    <t>00:30:38</t>
  </si>
  <si>
    <t>01:22:05</t>
  </si>
  <si>
    <t>19:52:22</t>
  </si>
  <si>
    <t>00:31:07</t>
  </si>
  <si>
    <t>01:18:34</t>
  </si>
  <si>
    <t>22:15:56</t>
  </si>
  <si>
    <t>00:15:09</t>
  </si>
  <si>
    <t>01:48:17</t>
  </si>
  <si>
    <t>17:41:47</t>
  </si>
  <si>
    <t>00:23:07</t>
  </si>
  <si>
    <t>02:22:06</t>
  </si>
  <si>
    <t>15:14:01</t>
  </si>
  <si>
    <t>00:33:10</t>
  </si>
  <si>
    <t>01:46:07</t>
  </si>
  <si>
    <t>20:04:05</t>
  </si>
  <si>
    <t>00:27:04</t>
  </si>
  <si>
    <t>02:57:52</t>
  </si>
  <si>
    <t>20:24:29</t>
  </si>
  <si>
    <t>00:11:17</t>
  </si>
  <si>
    <t>01:51:11</t>
  </si>
  <si>
    <t>22:12:55</t>
  </si>
  <si>
    <t>00:21:15</t>
  </si>
  <si>
    <t>02:14:36</t>
  </si>
  <si>
    <t>22:18:50</t>
  </si>
  <si>
    <t>01:25:50</t>
  </si>
  <si>
    <t>01:48:10</t>
  </si>
  <si>
    <t>17:28:03</t>
  </si>
  <si>
    <t>00:01:53</t>
  </si>
  <si>
    <t>00:58:27</t>
  </si>
  <si>
    <t>14:56:53</t>
  </si>
  <si>
    <t>00:07:15</t>
  </si>
  <si>
    <t>02:17:17</t>
  </si>
  <si>
    <t>22:45:22</t>
  </si>
  <si>
    <t>00:02:55</t>
  </si>
  <si>
    <t>00:38:57</t>
  </si>
  <si>
    <t>09:25:35</t>
  </si>
  <si>
    <t>00:12:24</t>
  </si>
  <si>
    <t>01:10:47</t>
  </si>
  <si>
    <t>09:59:47</t>
  </si>
  <si>
    <t>00:46:48</t>
  </si>
  <si>
    <t>01:38:42</t>
  </si>
  <si>
    <t>24:33:51</t>
  </si>
  <si>
    <t>00:03:36</t>
  </si>
  <si>
    <t>01:16:19</t>
  </si>
  <si>
    <t>00:30:53</t>
  </si>
  <si>
    <t>02:17:22</t>
  </si>
  <si>
    <t>00:17:01</t>
  </si>
  <si>
    <t>02:59:04</t>
  </si>
  <si>
    <t>01:01:56</t>
  </si>
  <si>
    <t>03:39:37</t>
  </si>
  <si>
    <t>適用されたフィルター: '
'[usertitle] が OP である'
'[年月_表示用] が 今月 または 2026年06月 である'
'[rowdate] が 2026年7月3日, 2026年7月2日, 2026年7月1日, 2026年6月30日, 2026年6月29日, 2026年6月28日 または 2026年7月4日 である</t>
  </si>
  <si>
    <t>14:26:31</t>
  </si>
  <si>
    <t>82:36:02</t>
  </si>
  <si>
    <t>603:35:21</t>
  </si>
  <si>
    <t>00:16:08</t>
  </si>
  <si>
    <t>01:31:36</t>
  </si>
  <si>
    <t>06:56:17</t>
  </si>
  <si>
    <t>00:01:46</t>
  </si>
  <si>
    <t>01:43:33</t>
  </si>
  <si>
    <t>10:16:32</t>
  </si>
  <si>
    <t>00:23:43</t>
  </si>
  <si>
    <t>02:27:06</t>
  </si>
  <si>
    <t>08:36:32</t>
  </si>
  <si>
    <t>03:08:06</t>
  </si>
  <si>
    <t>14:47:35</t>
  </si>
  <si>
    <t>00:20:04</t>
  </si>
  <si>
    <t>02:48:41</t>
  </si>
  <si>
    <t>12:29:35</t>
  </si>
  <si>
    <t>00:06:57</t>
  </si>
  <si>
    <t>02:08:13</t>
  </si>
  <si>
    <t>14:50:09</t>
  </si>
  <si>
    <t>00:10:46</t>
  </si>
  <si>
    <t>01:36:43</t>
  </si>
  <si>
    <t>20:51:49</t>
  </si>
  <si>
    <t>00:05:20</t>
  </si>
  <si>
    <t>03:07:25</t>
  </si>
  <si>
    <t>15:01:32</t>
  </si>
  <si>
    <t>00:25:22</t>
  </si>
  <si>
    <t>02:28:48</t>
  </si>
  <si>
    <t>18:44:52</t>
  </si>
  <si>
    <t>00:12:45</t>
  </si>
  <si>
    <t>02:24:33</t>
  </si>
  <si>
    <t>13:17:56</t>
  </si>
  <si>
    <t>00:33:45</t>
  </si>
  <si>
    <t>02:36:50</t>
  </si>
  <si>
    <t>18:32:11</t>
  </si>
  <si>
    <t>00:08:52</t>
  </si>
  <si>
    <t>00:42:03</t>
  </si>
  <si>
    <t>04:37:03</t>
  </si>
  <si>
    <t>SDA.NGH.江渕 真也</t>
  </si>
  <si>
    <t>00:30:52</t>
  </si>
  <si>
    <t>01:14:39</t>
  </si>
  <si>
    <t>20:04:55</t>
  </si>
  <si>
    <t>00:55:49</t>
  </si>
  <si>
    <t>01:59:33</t>
  </si>
  <si>
    <t>18:33:27</t>
  </si>
  <si>
    <t>00:18:06</t>
  </si>
  <si>
    <t>01:46:48</t>
  </si>
  <si>
    <t>19:18:55</t>
  </si>
  <si>
    <t>00:13:53</t>
  </si>
  <si>
    <t>01:56:30</t>
  </si>
  <si>
    <t>18:27:42</t>
  </si>
  <si>
    <t>00:00:48</t>
  </si>
  <si>
    <t>01:05:20</t>
  </si>
  <si>
    <t>13:43:48</t>
  </si>
  <si>
    <t>00:25:20</t>
  </si>
  <si>
    <t>01:23:45</t>
  </si>
  <si>
    <t>07:27:39</t>
  </si>
  <si>
    <t>SDA.NGH.高倉 弘美</t>
  </si>
  <si>
    <t>00:22:45</t>
  </si>
  <si>
    <t>02:32:03</t>
  </si>
  <si>
    <t>17:39:58</t>
  </si>
  <si>
    <t>00:06:46</t>
  </si>
  <si>
    <t>00:33:52</t>
  </si>
  <si>
    <t>06:17:17</t>
  </si>
  <si>
    <t>SDA.NGH.岩佐 桃花</t>
  </si>
  <si>
    <t>00:04:24</t>
  </si>
  <si>
    <t>01:12:03</t>
  </si>
  <si>
    <t>07:54:32</t>
  </si>
  <si>
    <t>SDA.NGH.今 智惠</t>
  </si>
  <si>
    <t>00:17:29</t>
  </si>
  <si>
    <t>03:44:50</t>
  </si>
  <si>
    <t>20:43:57</t>
  </si>
  <si>
    <t>00:12:42</t>
  </si>
  <si>
    <t>02:38:19</t>
  </si>
  <si>
    <t>17:29:32</t>
  </si>
  <si>
    <t>00:26:53</t>
  </si>
  <si>
    <t>02:05:22</t>
  </si>
  <si>
    <t>14:43:38</t>
  </si>
  <si>
    <t>00:15:11</t>
  </si>
  <si>
    <t>03:02:43</t>
  </si>
  <si>
    <t>21:33:28</t>
  </si>
  <si>
    <t>00:30:58</t>
  </si>
  <si>
    <t>03:00:47</t>
  </si>
  <si>
    <t>19:57:37</t>
  </si>
  <si>
    <t>00:29:45</t>
  </si>
  <si>
    <t>00:52:29</t>
  </si>
  <si>
    <t>06:07:26</t>
  </si>
  <si>
    <t>SDA.NGH.二階堂 亘良</t>
  </si>
  <si>
    <t>01:34:41</t>
  </si>
  <si>
    <t>02:17:58</t>
  </si>
  <si>
    <t>15:29:11</t>
  </si>
  <si>
    <t>00:32:17</t>
  </si>
  <si>
    <t>02:40:10</t>
  </si>
  <si>
    <t>16:41:13</t>
  </si>
  <si>
    <t>00:25:21</t>
  </si>
  <si>
    <t>01:28:47</t>
  </si>
  <si>
    <t>19:43:56</t>
  </si>
  <si>
    <t>00:16:25</t>
  </si>
  <si>
    <t>01:18:46</t>
  </si>
  <si>
    <t>10:35:27</t>
  </si>
  <si>
    <t>00:09:01</t>
  </si>
  <si>
    <t>01:15:23</t>
  </si>
  <si>
    <t>09:17:26</t>
  </si>
  <si>
    <t>00:06:42</t>
  </si>
  <si>
    <t>00:47:05</t>
  </si>
  <si>
    <t>07:06:25</t>
  </si>
  <si>
    <t>SDA.NGH.太田 勝己</t>
  </si>
  <si>
    <t>00:32:55</t>
  </si>
  <si>
    <t>02:14:45</t>
  </si>
  <si>
    <t>21:43:27</t>
  </si>
  <si>
    <t>00:11:25</t>
  </si>
  <si>
    <t>03:04:44</t>
  </si>
  <si>
    <t>23:34:52</t>
  </si>
  <si>
    <t>00:08:27</t>
  </si>
  <si>
    <t>02:55:41</t>
  </si>
  <si>
    <t>24:15:08</t>
  </si>
  <si>
    <t>00:14:31</t>
  </si>
  <si>
    <t>03:36:33</t>
  </si>
  <si>
    <t>21:25:00</t>
  </si>
  <si>
    <t>00:09:14</t>
  </si>
  <si>
    <t>00:52:08</t>
  </si>
  <si>
    <t>06:21:42</t>
  </si>
  <si>
    <t>SDA.NGH.森岡 美穂子</t>
  </si>
  <si>
    <t>00:51:36</t>
  </si>
  <si>
    <t>02:09:23</t>
  </si>
  <si>
    <t>20:30:13</t>
  </si>
  <si>
    <t>00:21:42</t>
  </si>
  <si>
    <t>01:34:11</t>
  </si>
  <si>
    <t>11:59:31</t>
  </si>
  <si>
    <t>SDA.NGH.高橋　俊光</t>
  </si>
  <si>
    <t>00:28:47</t>
  </si>
  <si>
    <t>00:27:50</t>
  </si>
  <si>
    <t>04:16:21</t>
  </si>
  <si>
    <t>SDA.NGH.金子 千恵子</t>
  </si>
  <si>
    <t>00:36:49</t>
  </si>
  <si>
    <t>00:18:51</t>
  </si>
  <si>
    <t>00:52:44</t>
  </si>
  <si>
    <t>適用されたフィルター: '
'[usertitle] が OP である'
'[年月_表示用] が 今月 または 2026年06月 である'
'[rowdate] が 2026年6月27日, 2026年6月26日, 2026年6月25日, 2026年6月24日, 2026年6月23日, 2026年6月22日 または 2026年6月21日 である</t>
  </si>
  <si>
    <t>16:24:24</t>
  </si>
  <si>
    <t>96:09:46</t>
  </si>
  <si>
    <t>709:25:49</t>
  </si>
  <si>
    <t>SDA.NGH.Op.68</t>
  </si>
  <si>
    <t>SDA.NGH.Op.19</t>
  </si>
  <si>
    <t>00:07:26</t>
  </si>
  <si>
    <t>03:24:54</t>
  </si>
  <si>
    <t>08:50:46</t>
  </si>
  <si>
    <t>00:06:25</t>
  </si>
  <si>
    <t>01:41:24</t>
  </si>
  <si>
    <t>08:11:54</t>
  </si>
  <si>
    <t>00:03:43</t>
  </si>
  <si>
    <t>01:16:49</t>
  </si>
  <si>
    <t>11:44:42</t>
  </si>
  <si>
    <t>00:21:40</t>
  </si>
  <si>
    <t>02:59:59</t>
  </si>
  <si>
    <t>14:42:20</t>
  </si>
  <si>
    <t>00:03:40</t>
  </si>
  <si>
    <t>02:56:03</t>
  </si>
  <si>
    <t>15:27:55</t>
  </si>
  <si>
    <t>00:14:07</t>
  </si>
  <si>
    <t>01:47:42</t>
  </si>
  <si>
    <t>14:30:44</t>
  </si>
  <si>
    <t>00:11:57</t>
  </si>
  <si>
    <t>02:06:04</t>
  </si>
  <si>
    <t>13:40:02</t>
  </si>
  <si>
    <t>00:03:02</t>
  </si>
  <si>
    <t>01:14:36</t>
  </si>
  <si>
    <t>20:06:24</t>
  </si>
  <si>
    <t>00:07:17</t>
  </si>
  <si>
    <t>01:35:52</t>
  </si>
  <si>
    <t>16:58:17</t>
  </si>
  <si>
    <t>00:15:12</t>
  </si>
  <si>
    <t>02:28:22</t>
  </si>
  <si>
    <t>19:08:22</t>
  </si>
  <si>
    <t>00:12:07</t>
  </si>
  <si>
    <t>01:20:57</t>
  </si>
  <si>
    <t>09:11:44</t>
  </si>
  <si>
    <t>00:40:58</t>
  </si>
  <si>
    <t>02:17:37</t>
  </si>
  <si>
    <t>20:49:00</t>
  </si>
  <si>
    <t>00:09:13</t>
  </si>
  <si>
    <t>02:18:07</t>
  </si>
  <si>
    <t>18:16:41</t>
  </si>
  <si>
    <t>00:37:36</t>
  </si>
  <si>
    <t>03:51:16</t>
  </si>
  <si>
    <t>17:54:21</t>
  </si>
  <si>
    <t>00:44:12</t>
  </si>
  <si>
    <t>01:24:57</t>
  </si>
  <si>
    <t>17:13:15</t>
  </si>
  <si>
    <t>00:17:55</t>
  </si>
  <si>
    <t>02:02:12</t>
  </si>
  <si>
    <t>20:48:57</t>
  </si>
  <si>
    <t>00:31:06</t>
  </si>
  <si>
    <t>03:40:33</t>
  </si>
  <si>
    <t>19:06:33</t>
  </si>
  <si>
    <t>00:34:08</t>
  </si>
  <si>
    <t>01:25:45</t>
  </si>
  <si>
    <t>18:50:44</t>
  </si>
  <si>
    <t>00:27:02</t>
  </si>
  <si>
    <t>02:11:20</t>
  </si>
  <si>
    <t>18:49:40</t>
  </si>
  <si>
    <t>00:26:52</t>
  </si>
  <si>
    <t>01:42:11</t>
  </si>
  <si>
    <t>13:12:25</t>
  </si>
  <si>
    <t>00:25:38</t>
  </si>
  <si>
    <t>02:44:43</t>
  </si>
  <si>
    <t>15:42:08</t>
  </si>
  <si>
    <t>00:15:48</t>
  </si>
  <si>
    <t>00:45:20</t>
  </si>
  <si>
    <t>13:52:14</t>
  </si>
  <si>
    <t>00:44:08</t>
  </si>
  <si>
    <t>03:34:53</t>
  </si>
  <si>
    <t>18:16:08</t>
  </si>
  <si>
    <t>00:03:54</t>
  </si>
  <si>
    <t>03:16:53</t>
  </si>
  <si>
    <t>17:57:28</t>
  </si>
  <si>
    <t>00:50:39</t>
  </si>
  <si>
    <t>01:49:26</t>
  </si>
  <si>
    <t>13:41:11</t>
  </si>
  <si>
    <t>00:51:57</t>
  </si>
  <si>
    <t>02:37:42</t>
  </si>
  <si>
    <t>18:57:29</t>
  </si>
  <si>
    <t>00:14:40</t>
  </si>
  <si>
    <t>01:24:01</t>
  </si>
  <si>
    <t>21:13:54</t>
  </si>
  <si>
    <t>00:24:55</t>
  </si>
  <si>
    <t>02:47:51</t>
  </si>
  <si>
    <t>18:13:21</t>
  </si>
  <si>
    <t>00:08:38</t>
  </si>
  <si>
    <t>02:49:21</t>
  </si>
  <si>
    <t>19:30:52</t>
  </si>
  <si>
    <t>00:19:04</t>
  </si>
  <si>
    <t>02:36:03</t>
  </si>
  <si>
    <t>13:26:26</t>
  </si>
  <si>
    <t>SDA.NGH.星野 紅美子</t>
  </si>
  <si>
    <t>00:37:35</t>
  </si>
  <si>
    <t>01:26:47</t>
  </si>
  <si>
    <t>18:22:38</t>
  </si>
  <si>
    <t>00:00:29</t>
  </si>
  <si>
    <t>02:01:53</t>
  </si>
  <si>
    <t>16:34:11</t>
  </si>
  <si>
    <t>00:22:35</t>
  </si>
  <si>
    <t>02:27:14</t>
  </si>
  <si>
    <t>21:12:14</t>
  </si>
  <si>
    <t>00:11:55</t>
  </si>
  <si>
    <t>02:45:53</t>
  </si>
  <si>
    <t>20:20:39</t>
  </si>
  <si>
    <t>00:29:42</t>
  </si>
  <si>
    <t>03:03:31</t>
  </si>
  <si>
    <t>23:29:38</t>
  </si>
  <si>
    <t>00:12:01</t>
  </si>
  <si>
    <t>02:40:39</t>
  </si>
  <si>
    <t>20:05:35</t>
  </si>
  <si>
    <t>02:00:01</t>
  </si>
  <si>
    <t>14:20:13</t>
  </si>
  <si>
    <t>01:35:10</t>
  </si>
  <si>
    <t>02:55:34</t>
  </si>
  <si>
    <t>19:20:34</t>
  </si>
  <si>
    <t>00:31:46</t>
  </si>
  <si>
    <t>01:59:06</t>
  </si>
  <si>
    <t>14:58:37</t>
  </si>
  <si>
    <t>00:16:21</t>
  </si>
  <si>
    <t>02:24:22</t>
  </si>
  <si>
    <t>20:21:37</t>
  </si>
  <si>
    <t>00:13:49</t>
  </si>
  <si>
    <t>02:32:05</t>
  </si>
  <si>
    <t>20:47:22</t>
  </si>
  <si>
    <t>00:48:19</t>
  </si>
  <si>
    <t>01:39:52</t>
  </si>
  <si>
    <t>11:06:37</t>
  </si>
  <si>
    <t>齋藤 みはる</t>
    <phoneticPr fontId="5"/>
  </si>
  <si>
    <t>相良 智絵</t>
  </si>
  <si>
    <t>相良 智絵</t>
    <phoneticPr fontId="5"/>
  </si>
  <si>
    <t>遠藤 良弘</t>
  </si>
  <si>
    <t>遠藤 良弘</t>
    <phoneticPr fontId="5"/>
  </si>
  <si>
    <t>髙橋 慎子</t>
  </si>
  <si>
    <t>髙橋 慎子</t>
    <phoneticPr fontId="5"/>
  </si>
  <si>
    <t>高根 弥生</t>
    <phoneticPr fontId="5"/>
  </si>
  <si>
    <t>千葉 和己</t>
    <phoneticPr fontId="5"/>
  </si>
  <si>
    <t>横山 田恵子</t>
  </si>
  <si>
    <t>横山 田恵子</t>
    <phoneticPr fontId="5"/>
  </si>
  <si>
    <t>伊藤 志保</t>
    <phoneticPr fontId="5"/>
  </si>
  <si>
    <t>若生 明美</t>
    <phoneticPr fontId="5"/>
  </si>
  <si>
    <t>高森 真理子</t>
  </si>
  <si>
    <t>高森 真理子</t>
    <phoneticPr fontId="5"/>
  </si>
  <si>
    <t>高橋 ちかこ</t>
    <phoneticPr fontId="5"/>
  </si>
  <si>
    <t>柳谷 敬子</t>
    <phoneticPr fontId="5"/>
  </si>
  <si>
    <t>菅澤 紀美江</t>
  </si>
  <si>
    <t>菅澤 紀美江</t>
    <phoneticPr fontId="5"/>
  </si>
  <si>
    <t>紺野 真紀</t>
  </si>
  <si>
    <t>紺野 真紀</t>
    <phoneticPr fontId="5"/>
  </si>
  <si>
    <t>林 範子</t>
    <phoneticPr fontId="5"/>
  </si>
  <si>
    <t>古山 愛里沙</t>
  </si>
  <si>
    <t>古山 愛里沙</t>
    <phoneticPr fontId="5"/>
  </si>
  <si>
    <t>田口 大</t>
  </si>
  <si>
    <t>田口 大</t>
    <phoneticPr fontId="5"/>
  </si>
  <si>
    <t>乙部 智恵子</t>
    <phoneticPr fontId="5"/>
  </si>
  <si>
    <t>針生 尉</t>
  </si>
  <si>
    <t>針生 尉</t>
    <phoneticPr fontId="5"/>
  </si>
  <si>
    <t>長野 祐貴</t>
  </si>
  <si>
    <t>長野 祐貴</t>
    <phoneticPr fontId="5"/>
  </si>
  <si>
    <t>髙松 由理</t>
    <phoneticPr fontId="5"/>
  </si>
  <si>
    <t>千坂 ゆき江</t>
    <phoneticPr fontId="5"/>
  </si>
  <si>
    <t>鈴木 奈緒</t>
    <phoneticPr fontId="5"/>
  </si>
  <si>
    <t>及川 真理子</t>
    <phoneticPr fontId="5"/>
  </si>
  <si>
    <t>高橋 加奈子</t>
    <phoneticPr fontId="5"/>
  </si>
  <si>
    <t>草野 久美</t>
    <phoneticPr fontId="5"/>
  </si>
  <si>
    <t>佐々木 あゆみ</t>
    <phoneticPr fontId="5"/>
  </si>
  <si>
    <t>桐生 奈津子</t>
    <phoneticPr fontId="5"/>
  </si>
  <si>
    <t>田辺 益子</t>
    <phoneticPr fontId="5"/>
  </si>
  <si>
    <t>三原 健太</t>
    <phoneticPr fontId="5"/>
  </si>
  <si>
    <t>藤原 弥那</t>
    <phoneticPr fontId="5"/>
  </si>
  <si>
    <t>渡邉 民香</t>
    <phoneticPr fontId="5"/>
  </si>
  <si>
    <t>名前（既存として振り分け用）</t>
    <rPh sb="0" eb="2">
      <t>ナマエ</t>
    </rPh>
    <rPh sb="3" eb="5">
      <t>キゾン</t>
    </rPh>
    <rPh sb="12" eb="13">
      <t>ヨウ</t>
    </rPh>
    <phoneticPr fontId="7"/>
  </si>
  <si>
    <t>名前（新人として振り分け用）</t>
    <rPh sb="0" eb="2">
      <t>ナマエ</t>
    </rPh>
    <rPh sb="12" eb="13">
      <t>ヨウ</t>
    </rPh>
    <phoneticPr fontId="7"/>
  </si>
  <si>
    <t>前週データ</t>
    <rPh sb="0" eb="2">
      <t>ゼンシュウ</t>
    </rPh>
    <phoneticPr fontId="7"/>
  </si>
  <si>
    <t>今週データ</t>
    <rPh sb="0" eb="2">
      <t>コンシュウ</t>
    </rPh>
    <phoneticPr fontId="7"/>
  </si>
  <si>
    <t>及川 真理子</t>
    <phoneticPr fontId="7"/>
  </si>
  <si>
    <t>鳴瀬 和歌子</t>
    <phoneticPr fontId="7"/>
  </si>
  <si>
    <t>阿部 賢一</t>
    <phoneticPr fontId="7"/>
  </si>
  <si>
    <t>既存メンバー</t>
    <rPh sb="0" eb="2">
      <t>キゾン</t>
    </rPh>
    <phoneticPr fontId="7"/>
  </si>
  <si>
    <t>新人メンバー</t>
    <rPh sb="0" eb="2">
      <t>シンジン</t>
    </rPh>
    <phoneticPr fontId="7"/>
  </si>
  <si>
    <t>事業所全体</t>
    <rPh sb="0" eb="3">
      <t>ジギョウショ</t>
    </rPh>
    <rPh sb="3" eb="5">
      <t>ゼンタイ</t>
    </rPh>
    <phoneticPr fontId="7"/>
  </si>
  <si>
    <t>田辺 益子</t>
    <phoneticPr fontId="7"/>
  </si>
  <si>
    <r>
      <t xml:space="preserve">名前 </t>
    </r>
    <r>
      <rPr>
        <sz val="6"/>
        <color theme="1"/>
        <rFont val="Meiryo UI"/>
        <family val="3"/>
        <charset val="128"/>
      </rPr>
      <t>※降順</t>
    </r>
    <rPh sb="0" eb="2">
      <t>ナマエ</t>
    </rPh>
    <rPh sb="4" eb="6">
      <t>コウジュン</t>
    </rPh>
    <phoneticPr fontId="7"/>
  </si>
  <si>
    <t>ATT（前週差）</t>
    <rPh sb="4" eb="7">
      <t>ゼンシュウサ</t>
    </rPh>
    <phoneticPr fontId="7"/>
  </si>
  <si>
    <t>ACW（前週差）</t>
    <rPh sb="4" eb="7">
      <t>ゼンシュウサ</t>
    </rPh>
    <phoneticPr fontId="7"/>
  </si>
  <si>
    <t>柳谷 敬子</t>
    <phoneticPr fontId="7"/>
  </si>
  <si>
    <t>齋藤 みはる</t>
    <phoneticPr fontId="7"/>
  </si>
  <si>
    <t>鈴木 健一郎</t>
    <phoneticPr fontId="7"/>
  </si>
  <si>
    <t>高根 弥生</t>
    <phoneticPr fontId="7"/>
  </si>
  <si>
    <t>佐藤 圭</t>
    <phoneticPr fontId="7"/>
  </si>
  <si>
    <t>千坂 ゆき江</t>
    <phoneticPr fontId="7"/>
  </si>
  <si>
    <t>伊藤 志保</t>
    <phoneticPr fontId="7"/>
  </si>
  <si>
    <t>渡邉 民香</t>
    <phoneticPr fontId="7"/>
  </si>
  <si>
    <t>若生 明美</t>
    <phoneticPr fontId="7"/>
  </si>
  <si>
    <t>藤原 弥那</t>
    <phoneticPr fontId="7"/>
  </si>
  <si>
    <t>田中 克弥</t>
  </si>
  <si>
    <t>千葉 和己</t>
    <phoneticPr fontId="7"/>
  </si>
  <si>
    <t>佐々木 あゆみ</t>
    <phoneticPr fontId="7"/>
  </si>
  <si>
    <t>高橋 ちかこ</t>
    <phoneticPr fontId="7"/>
  </si>
  <si>
    <t>乙部 智恵子</t>
    <phoneticPr fontId="7"/>
  </si>
  <si>
    <t>林 範子</t>
    <phoneticPr fontId="7"/>
  </si>
  <si>
    <t>三原 健太</t>
    <phoneticPr fontId="7"/>
  </si>
  <si>
    <t>髙松 由理</t>
    <phoneticPr fontId="7"/>
  </si>
  <si>
    <t>平均</t>
  </si>
  <si>
    <t>鈴木 奈緒</t>
    <phoneticPr fontId="7"/>
  </si>
  <si>
    <t>桐生 奈津子</t>
    <phoneticPr fontId="7"/>
  </si>
  <si>
    <t>高橋 加奈子</t>
    <phoneticPr fontId="7"/>
  </si>
  <si>
    <t>草野 久美</t>
    <phoneticPr fontId="7"/>
  </si>
  <si>
    <r>
      <t xml:space="preserve">0:01:21 </t>
    </r>
    <r>
      <rPr>
        <sz val="10"/>
        <color rgb="FF0000FF"/>
        <rFont val="Meiryo UI"/>
        <family val="3"/>
        <charset val="128"/>
      </rPr>
      <t>(+0:00:00)</t>
    </r>
    <phoneticPr fontId="5"/>
  </si>
  <si>
    <r>
      <t xml:space="preserve">0:00:42 </t>
    </r>
    <r>
      <rPr>
        <sz val="10"/>
        <color rgb="FF0000FF"/>
        <rFont val="Meiryo UI"/>
        <family val="3"/>
        <charset val="128"/>
      </rPr>
      <t>(+0:00:00)</t>
    </r>
    <phoneticPr fontId="5"/>
  </si>
  <si>
    <t>鳴瀬和歌子</t>
    <phoneticPr fontId="5"/>
  </si>
  <si>
    <t>鈴木健一郎</t>
    <phoneticPr fontId="5"/>
  </si>
  <si>
    <t>佐藤圭</t>
    <phoneticPr fontId="5"/>
  </si>
  <si>
    <t>阿部賢一</t>
    <phoneticPr fontId="5"/>
  </si>
  <si>
    <r>
      <t xml:space="preserve">0:21:16 </t>
    </r>
    <r>
      <rPr>
        <sz val="10"/>
        <color rgb="FFFF0000"/>
        <rFont val="Meiryo UI"/>
        <family val="3"/>
        <charset val="128"/>
      </rPr>
      <t>(-0:03:43)</t>
    </r>
    <phoneticPr fontId="5"/>
  </si>
  <si>
    <r>
      <t xml:space="preserve">0:01:48 </t>
    </r>
    <r>
      <rPr>
        <sz val="10"/>
        <color rgb="FF0000FF"/>
        <rFont val="Meiryo UI"/>
        <family val="3"/>
        <charset val="128"/>
      </rPr>
      <t>(+0:00:08)</t>
    </r>
    <phoneticPr fontId="5"/>
  </si>
  <si>
    <r>
      <t xml:space="preserve">0:18:09 </t>
    </r>
    <r>
      <rPr>
        <sz val="10"/>
        <color rgb="FF0000FF"/>
        <rFont val="Meiryo UI"/>
        <family val="3"/>
        <charset val="128"/>
      </rPr>
      <t>(+0:03:46)</t>
    </r>
    <phoneticPr fontId="5"/>
  </si>
  <si>
    <r>
      <t xml:space="preserve">0:01:39 </t>
    </r>
    <r>
      <rPr>
        <sz val="10"/>
        <color rgb="FFFF0000"/>
        <rFont val="Meiryo UI"/>
        <family val="3"/>
        <charset val="128"/>
      </rPr>
      <t>(-0:00:17)</t>
    </r>
    <phoneticPr fontId="5"/>
  </si>
  <si>
    <r>
      <t xml:space="preserve">0:16:04 </t>
    </r>
    <r>
      <rPr>
        <sz val="10"/>
        <color rgb="FFFF0000"/>
        <rFont val="Meiryo UI"/>
        <family val="3"/>
        <charset val="128"/>
      </rPr>
      <t>(-0:00:42)</t>
    </r>
    <phoneticPr fontId="5"/>
  </si>
  <si>
    <r>
      <t xml:space="preserve">0:03:11 </t>
    </r>
    <r>
      <rPr>
        <sz val="10"/>
        <color rgb="FF0000FF"/>
        <rFont val="Meiryo UI"/>
        <family val="3"/>
        <charset val="128"/>
      </rPr>
      <t>(+0:00:45)</t>
    </r>
    <phoneticPr fontId="5"/>
  </si>
  <si>
    <r>
      <t xml:space="preserve">0:16:26 </t>
    </r>
    <r>
      <rPr>
        <sz val="10"/>
        <color rgb="FF0000FF"/>
        <rFont val="Meiryo UI"/>
        <family val="3"/>
        <charset val="128"/>
      </rPr>
      <t>(+0:00:07)</t>
    </r>
    <phoneticPr fontId="5"/>
  </si>
  <si>
    <r>
      <t xml:space="preserve">0:02:29 </t>
    </r>
    <r>
      <rPr>
        <sz val="10"/>
        <color rgb="FFFF0000"/>
        <rFont val="Meiryo UI"/>
        <family val="3"/>
        <charset val="128"/>
      </rPr>
      <t>(-0:00:03)</t>
    </r>
    <phoneticPr fontId="5"/>
  </si>
  <si>
    <r>
      <t xml:space="preserve">0:16:16 </t>
    </r>
    <r>
      <rPr>
        <sz val="10"/>
        <color rgb="FF0000FF"/>
        <rFont val="Meiryo UI"/>
        <family val="3"/>
        <charset val="128"/>
      </rPr>
      <t>(+0:03:09)</t>
    </r>
    <phoneticPr fontId="5"/>
  </si>
  <si>
    <r>
      <t xml:space="preserve">0:02:04 </t>
    </r>
    <r>
      <rPr>
        <sz val="10"/>
        <color rgb="FFFF0000"/>
        <rFont val="Meiryo UI"/>
        <family val="3"/>
        <charset val="128"/>
      </rPr>
      <t>(-0:00:02)</t>
    </r>
    <phoneticPr fontId="5"/>
  </si>
  <si>
    <r>
      <t xml:space="preserve">0:16:58 </t>
    </r>
    <r>
      <rPr>
        <sz val="10"/>
        <color rgb="FF0000FF"/>
        <rFont val="Meiryo UI"/>
        <family val="3"/>
        <charset val="128"/>
      </rPr>
      <t>(+0:02:34)</t>
    </r>
    <phoneticPr fontId="5"/>
  </si>
  <si>
    <r>
      <t xml:space="preserve">0:15:49 </t>
    </r>
    <r>
      <rPr>
        <sz val="10"/>
        <color rgb="FFFF0000"/>
        <rFont val="Meiryo UI"/>
        <family val="3"/>
        <charset val="128"/>
      </rPr>
      <t>(-0:02:53)</t>
    </r>
    <phoneticPr fontId="5"/>
  </si>
  <si>
    <r>
      <t xml:space="preserve">0:01:50 </t>
    </r>
    <r>
      <rPr>
        <sz val="10"/>
        <color rgb="FFFF0000"/>
        <rFont val="Meiryo UI"/>
        <family val="3"/>
        <charset val="128"/>
      </rPr>
      <t>(-0:00:03)</t>
    </r>
    <phoneticPr fontId="5"/>
  </si>
  <si>
    <r>
      <t xml:space="preserve">0:16:04 </t>
    </r>
    <r>
      <rPr>
        <sz val="10"/>
        <color rgb="FFFF0000"/>
        <rFont val="Meiryo UI"/>
        <family val="3"/>
        <charset val="128"/>
      </rPr>
      <t>(-0:03:26)</t>
    </r>
    <phoneticPr fontId="5"/>
  </si>
  <si>
    <r>
      <t xml:space="preserve">0:15:06 </t>
    </r>
    <r>
      <rPr>
        <sz val="10"/>
        <color rgb="FFFF0000"/>
        <rFont val="Meiryo UI"/>
        <family val="3"/>
        <charset val="128"/>
      </rPr>
      <t>(-0:01:24)</t>
    </r>
    <phoneticPr fontId="5"/>
  </si>
  <si>
    <r>
      <t xml:space="preserve">0:01:56 </t>
    </r>
    <r>
      <rPr>
        <sz val="10"/>
        <color rgb="FF0000FF"/>
        <rFont val="Meiryo UI"/>
        <family val="3"/>
        <charset val="128"/>
      </rPr>
      <t>(+0:00:29)</t>
    </r>
    <phoneticPr fontId="5"/>
  </si>
  <si>
    <r>
      <t xml:space="preserve">0:14:19 </t>
    </r>
    <r>
      <rPr>
        <sz val="10"/>
        <color rgb="FF0000FF"/>
        <rFont val="Meiryo UI"/>
        <family val="3"/>
        <charset val="128"/>
      </rPr>
      <t>(+0:01:11)</t>
    </r>
    <phoneticPr fontId="5"/>
  </si>
  <si>
    <r>
      <t xml:space="preserve">0:01:50 </t>
    </r>
    <r>
      <rPr>
        <sz val="10"/>
        <color rgb="FF0000FF"/>
        <rFont val="Meiryo UI"/>
        <family val="3"/>
        <charset val="128"/>
      </rPr>
      <t>(+0:00:02)</t>
    </r>
    <phoneticPr fontId="5"/>
  </si>
  <si>
    <r>
      <t xml:space="preserve">0:13:31 </t>
    </r>
    <r>
      <rPr>
        <sz val="10"/>
        <color rgb="FFFF0000"/>
        <rFont val="Meiryo UI"/>
        <family val="3"/>
        <charset val="128"/>
      </rPr>
      <t>(-0:02:34)</t>
    </r>
    <phoneticPr fontId="5"/>
  </si>
  <si>
    <r>
      <t xml:space="preserve">0:01:55 </t>
    </r>
    <r>
      <rPr>
        <sz val="10"/>
        <color rgb="FF0000FF"/>
        <rFont val="Meiryo UI"/>
        <family val="3"/>
        <charset val="128"/>
      </rPr>
      <t>(+0:00:17)</t>
    </r>
    <phoneticPr fontId="5"/>
  </si>
  <si>
    <r>
      <t xml:space="preserve">0:12:40 </t>
    </r>
    <r>
      <rPr>
        <sz val="10"/>
        <color rgb="FF0000FF"/>
        <rFont val="Meiryo UI"/>
        <family val="3"/>
        <charset val="128"/>
      </rPr>
      <t>(+0:01:14)</t>
    </r>
    <phoneticPr fontId="5"/>
  </si>
  <si>
    <r>
      <t xml:space="preserve">0:01:43 </t>
    </r>
    <r>
      <rPr>
        <sz val="10"/>
        <color rgb="FF0000FF"/>
        <rFont val="Meiryo UI"/>
        <family val="3"/>
        <charset val="128"/>
      </rPr>
      <t>(+0:00:06)</t>
    </r>
    <phoneticPr fontId="5"/>
  </si>
  <si>
    <r>
      <t xml:space="preserve">0:12:26 </t>
    </r>
    <r>
      <rPr>
        <sz val="10"/>
        <color rgb="FF0000FF"/>
        <rFont val="Meiryo UI"/>
        <family val="3"/>
        <charset val="128"/>
      </rPr>
      <t>(+0:00:09)</t>
    </r>
    <phoneticPr fontId="5"/>
  </si>
  <si>
    <r>
      <t xml:space="preserve">0:01:09 </t>
    </r>
    <r>
      <rPr>
        <sz val="10"/>
        <color rgb="FFFF0000"/>
        <rFont val="Meiryo UI"/>
        <family val="3"/>
        <charset val="128"/>
      </rPr>
      <t>(-0:00:14)</t>
    </r>
    <phoneticPr fontId="5"/>
  </si>
  <si>
    <r>
      <t xml:space="preserve">0:10:38 </t>
    </r>
    <r>
      <rPr>
        <sz val="10"/>
        <color rgb="FF0000FF"/>
        <rFont val="Meiryo UI"/>
        <family val="3"/>
        <charset val="128"/>
      </rPr>
      <t>(+0:00:36)</t>
    </r>
    <phoneticPr fontId="5"/>
  </si>
  <si>
    <r>
      <t xml:space="preserve">0:01:46 </t>
    </r>
    <r>
      <rPr>
        <sz val="10"/>
        <color rgb="FF0000FF"/>
        <rFont val="Meiryo UI"/>
        <family val="3"/>
        <charset val="128"/>
      </rPr>
      <t>(+0:00:05)</t>
    </r>
    <phoneticPr fontId="5"/>
  </si>
  <si>
    <r>
      <t xml:space="preserve">0:10:37 </t>
    </r>
    <r>
      <rPr>
        <sz val="10"/>
        <color rgb="FF0000FF"/>
        <rFont val="Meiryo UI"/>
        <family val="3"/>
        <charset val="128"/>
      </rPr>
      <t>(+0:02:13)</t>
    </r>
    <phoneticPr fontId="5"/>
  </si>
  <si>
    <r>
      <t xml:space="preserve">0:01:08 </t>
    </r>
    <r>
      <rPr>
        <sz val="10"/>
        <color rgb="FF0000FF"/>
        <rFont val="Meiryo UI"/>
        <family val="3"/>
        <charset val="128"/>
      </rPr>
      <t>(+0:00:03)</t>
    </r>
    <phoneticPr fontId="5"/>
  </si>
  <si>
    <r>
      <t xml:space="preserve">0:10:08 </t>
    </r>
    <r>
      <rPr>
        <sz val="10"/>
        <color rgb="FFFF0000"/>
        <rFont val="Meiryo UI"/>
        <family val="3"/>
        <charset val="128"/>
      </rPr>
      <t>(-0:02:37)</t>
    </r>
    <phoneticPr fontId="5"/>
  </si>
  <si>
    <r>
      <t xml:space="preserve">0:01:40 </t>
    </r>
    <r>
      <rPr>
        <sz val="10"/>
        <color rgb="FFFF0000"/>
        <rFont val="Meiryo UI"/>
        <family val="3"/>
        <charset val="128"/>
      </rPr>
      <t>(-0:00:17)</t>
    </r>
    <phoneticPr fontId="5"/>
  </si>
  <si>
    <r>
      <t xml:space="preserve">0:09:29 </t>
    </r>
    <r>
      <rPr>
        <sz val="10"/>
        <color rgb="FFFF0000"/>
        <rFont val="Meiryo UI"/>
        <family val="3"/>
        <charset val="128"/>
      </rPr>
      <t>(-0:10:31)</t>
    </r>
    <phoneticPr fontId="5"/>
  </si>
  <si>
    <r>
      <t xml:space="preserve">0:02:06 </t>
    </r>
    <r>
      <rPr>
        <sz val="10"/>
        <color rgb="FFFF0000"/>
        <rFont val="Meiryo UI"/>
        <family val="3"/>
        <charset val="128"/>
      </rPr>
      <t>(-0:00:16)</t>
    </r>
    <phoneticPr fontId="5"/>
  </si>
  <si>
    <r>
      <t xml:space="preserve">0:09:53 </t>
    </r>
    <r>
      <rPr>
        <sz val="10"/>
        <color rgb="FFFF0000"/>
        <rFont val="Meiryo UI"/>
        <family val="3"/>
        <charset val="128"/>
      </rPr>
      <t>(-0:02:37)</t>
    </r>
    <phoneticPr fontId="5"/>
  </si>
  <si>
    <r>
      <t xml:space="preserve">0:01:09 </t>
    </r>
    <r>
      <rPr>
        <sz val="10"/>
        <color rgb="FFFF0000"/>
        <rFont val="Meiryo UI"/>
        <family val="3"/>
        <charset val="128"/>
      </rPr>
      <t>(-0:00:15)</t>
    </r>
    <phoneticPr fontId="5"/>
  </si>
  <si>
    <r>
      <t xml:space="preserve">0:08:08 </t>
    </r>
    <r>
      <rPr>
        <sz val="10"/>
        <color rgb="FF0000FF"/>
        <rFont val="Meiryo UI"/>
        <family val="3"/>
        <charset val="128"/>
      </rPr>
      <t>(+0:01:30)</t>
    </r>
    <phoneticPr fontId="5"/>
  </si>
  <si>
    <r>
      <t xml:space="preserve">0:01:06 </t>
    </r>
    <r>
      <rPr>
        <sz val="10"/>
        <color rgb="FF0000FF"/>
        <rFont val="Meiryo UI"/>
        <family val="3"/>
        <charset val="128"/>
      </rPr>
      <t>(+0:00:06)</t>
    </r>
    <phoneticPr fontId="5"/>
  </si>
  <si>
    <r>
      <t xml:space="preserve">0:06:33 </t>
    </r>
    <r>
      <rPr>
        <sz val="10"/>
        <color rgb="FFFF0000"/>
        <rFont val="Meiryo UI"/>
        <family val="3"/>
        <charset val="128"/>
      </rPr>
      <t>(-0:02:12)</t>
    </r>
    <phoneticPr fontId="5"/>
  </si>
  <si>
    <r>
      <t xml:space="preserve">0:02:09 </t>
    </r>
    <r>
      <rPr>
        <sz val="10"/>
        <color rgb="FFFF0000"/>
        <rFont val="Meiryo UI"/>
        <family val="3"/>
        <charset val="128"/>
      </rPr>
      <t>(-0:00:03)</t>
    </r>
    <phoneticPr fontId="5"/>
  </si>
  <si>
    <r>
      <t xml:space="preserve">0:06:04 </t>
    </r>
    <r>
      <rPr>
        <sz val="10"/>
        <color rgb="FFFF0000"/>
        <rFont val="Meiryo UI"/>
        <family val="3"/>
        <charset val="128"/>
      </rPr>
      <t>(-0:00:06)</t>
    </r>
    <phoneticPr fontId="5"/>
  </si>
  <si>
    <r>
      <t xml:space="preserve">0:02:11 </t>
    </r>
    <r>
      <rPr>
        <sz val="10"/>
        <color rgb="FF0000FF"/>
        <rFont val="Meiryo UI"/>
        <family val="3"/>
        <charset val="128"/>
      </rPr>
      <t>(+0:00:01)</t>
    </r>
    <phoneticPr fontId="5"/>
  </si>
  <si>
    <r>
      <t xml:space="preserve">0:06:39 </t>
    </r>
    <r>
      <rPr>
        <sz val="10"/>
        <color rgb="FFFF0000"/>
        <rFont val="Meiryo UI"/>
        <family val="3"/>
        <charset val="128"/>
      </rPr>
      <t>(-0:00:43)</t>
    </r>
    <phoneticPr fontId="5"/>
  </si>
  <si>
    <r>
      <t xml:space="preserve">0:01:03 </t>
    </r>
    <r>
      <rPr>
        <sz val="10"/>
        <color rgb="FFFF0000"/>
        <rFont val="Meiryo UI"/>
        <family val="3"/>
        <charset val="128"/>
      </rPr>
      <t>(-0:00:09)</t>
    </r>
    <phoneticPr fontId="5"/>
  </si>
  <si>
    <r>
      <t xml:space="preserve">0:18:27 </t>
    </r>
    <r>
      <rPr>
        <sz val="10"/>
        <color rgb="FF0000FF"/>
        <rFont val="Meiryo UI"/>
        <family val="3"/>
        <charset val="128"/>
      </rPr>
      <t>(+0:18:27)</t>
    </r>
    <phoneticPr fontId="5"/>
  </si>
  <si>
    <r>
      <t xml:space="preserve">0:04:22 </t>
    </r>
    <r>
      <rPr>
        <sz val="10"/>
        <color rgb="FF0000FF"/>
        <rFont val="Meiryo UI"/>
        <family val="3"/>
        <charset val="128"/>
      </rPr>
      <t>(+0:04:22)</t>
    </r>
    <phoneticPr fontId="5"/>
  </si>
  <si>
    <r>
      <t xml:space="preserve">0:19:19 </t>
    </r>
    <r>
      <rPr>
        <sz val="10"/>
        <color rgb="FF0000FF"/>
        <rFont val="Meiryo UI"/>
        <family val="3"/>
        <charset val="128"/>
      </rPr>
      <t>(+0:00:56)</t>
    </r>
    <phoneticPr fontId="5"/>
  </si>
  <si>
    <r>
      <t xml:space="preserve">0:01:55 </t>
    </r>
    <r>
      <rPr>
        <sz val="10"/>
        <color rgb="FF0000FF"/>
        <rFont val="Meiryo UI"/>
        <family val="3"/>
        <charset val="128"/>
      </rPr>
      <t>(+0:00:01)</t>
    </r>
    <phoneticPr fontId="5"/>
  </si>
  <si>
    <r>
      <t xml:space="preserve">0:18:19 </t>
    </r>
    <r>
      <rPr>
        <sz val="10"/>
        <color rgb="FF0000FF"/>
        <rFont val="Meiryo UI"/>
        <family val="3"/>
        <charset val="128"/>
      </rPr>
      <t>(+0:18:19)</t>
    </r>
    <phoneticPr fontId="5"/>
  </si>
  <si>
    <r>
      <t xml:space="preserve">0:01:30 </t>
    </r>
    <r>
      <rPr>
        <sz val="10"/>
        <color rgb="FF0000FF"/>
        <rFont val="Meiryo UI"/>
        <family val="3"/>
        <charset val="128"/>
      </rPr>
      <t>(+0:01:30)</t>
    </r>
    <phoneticPr fontId="5"/>
  </si>
  <si>
    <r>
      <t xml:space="preserve">0:15:09 </t>
    </r>
    <r>
      <rPr>
        <sz val="10"/>
        <color rgb="FF0000FF"/>
        <rFont val="Meiryo UI"/>
        <family val="3"/>
        <charset val="128"/>
      </rPr>
      <t>(+0:15:09)</t>
    </r>
    <phoneticPr fontId="5"/>
  </si>
  <si>
    <r>
      <t xml:space="preserve">0:03:16 </t>
    </r>
    <r>
      <rPr>
        <sz val="10"/>
        <color rgb="FF0000FF"/>
        <rFont val="Meiryo UI"/>
        <family val="3"/>
        <charset val="128"/>
      </rPr>
      <t>(+0:03:16)</t>
    </r>
    <phoneticPr fontId="5"/>
  </si>
  <si>
    <r>
      <t xml:space="preserve">0:16:33 </t>
    </r>
    <r>
      <rPr>
        <sz val="10"/>
        <color rgb="FFFF0000"/>
        <rFont val="Meiryo UI"/>
        <family val="3"/>
        <charset val="128"/>
      </rPr>
      <t>(-0:00:37)</t>
    </r>
    <phoneticPr fontId="5"/>
  </si>
  <si>
    <r>
      <t xml:space="preserve">0:01:47 </t>
    </r>
    <r>
      <rPr>
        <sz val="10"/>
        <color rgb="FF0000FF"/>
        <rFont val="Meiryo UI"/>
        <family val="3"/>
        <charset val="128"/>
      </rPr>
      <t>(+0:00:03)</t>
    </r>
    <phoneticPr fontId="5"/>
  </si>
  <si>
    <r>
      <t xml:space="preserve">0:16:05 </t>
    </r>
    <r>
      <rPr>
        <sz val="10"/>
        <color rgb="FF0000FF"/>
        <rFont val="Meiryo UI"/>
        <family val="3"/>
        <charset val="128"/>
      </rPr>
      <t>(+0:02:43)</t>
    </r>
    <phoneticPr fontId="5"/>
  </si>
  <si>
    <r>
      <t xml:space="preserve">0:01:24 </t>
    </r>
    <r>
      <rPr>
        <sz val="10"/>
        <color rgb="FFFF0000"/>
        <rFont val="Meiryo UI"/>
        <family val="3"/>
        <charset val="128"/>
      </rPr>
      <t>(-0:00:17)</t>
    </r>
    <phoneticPr fontId="5"/>
  </si>
  <si>
    <r>
      <t xml:space="preserve">0:14:54 </t>
    </r>
    <r>
      <rPr>
        <sz val="10"/>
        <color rgb="FF0000FF"/>
        <rFont val="Meiryo UI"/>
        <family val="3"/>
        <charset val="128"/>
      </rPr>
      <t>(+0:00:11)</t>
    </r>
    <phoneticPr fontId="5"/>
  </si>
  <si>
    <r>
      <t xml:space="preserve">0:01:10 </t>
    </r>
    <r>
      <rPr>
        <sz val="10"/>
        <color rgb="FF0000FF"/>
        <rFont val="Meiryo UI"/>
        <family val="3"/>
        <charset val="128"/>
      </rPr>
      <t>(+0:00:09)</t>
    </r>
    <phoneticPr fontId="5"/>
  </si>
  <si>
    <r>
      <t xml:space="preserve">0:14:11 </t>
    </r>
    <r>
      <rPr>
        <sz val="10"/>
        <color rgb="FFFF0000"/>
        <rFont val="Meiryo UI"/>
        <family val="3"/>
        <charset val="128"/>
      </rPr>
      <t>(-0:00:08)</t>
    </r>
    <phoneticPr fontId="5"/>
  </si>
  <si>
    <r>
      <t xml:space="preserve">0:01:27 </t>
    </r>
    <r>
      <rPr>
        <sz val="10"/>
        <color rgb="FFFF0000"/>
        <rFont val="Meiryo UI"/>
        <family val="3"/>
        <charset val="128"/>
      </rPr>
      <t>(-0:00:03)</t>
    </r>
    <phoneticPr fontId="5"/>
  </si>
  <si>
    <r>
      <t xml:space="preserve">0:14:39 </t>
    </r>
    <r>
      <rPr>
        <sz val="10"/>
        <color rgb="FFFF0000"/>
        <rFont val="Meiryo UI"/>
        <family val="3"/>
        <charset val="128"/>
      </rPr>
      <t>(-0:04:02)</t>
    </r>
    <phoneticPr fontId="5"/>
  </si>
  <si>
    <r>
      <t xml:space="preserve">0:00:22 </t>
    </r>
    <r>
      <rPr>
        <sz val="10"/>
        <color rgb="FFFF0000"/>
        <rFont val="Meiryo UI"/>
        <family val="3"/>
        <charset val="128"/>
      </rPr>
      <t>(-0:00:51)</t>
    </r>
    <phoneticPr fontId="5"/>
  </si>
  <si>
    <r>
      <t xml:space="preserve">0:13:35 </t>
    </r>
    <r>
      <rPr>
        <sz val="10"/>
        <color rgb="FFFF0000"/>
        <rFont val="Meiryo UI"/>
        <family val="3"/>
        <charset val="128"/>
      </rPr>
      <t>(-0:03:30)</t>
    </r>
    <phoneticPr fontId="5"/>
  </si>
  <si>
    <r>
      <t xml:space="preserve">0:01:16 </t>
    </r>
    <r>
      <rPr>
        <sz val="10"/>
        <color rgb="FFFF0000"/>
        <rFont val="Meiryo UI"/>
        <family val="3"/>
        <charset val="128"/>
      </rPr>
      <t>(-0:00:10)</t>
    </r>
    <phoneticPr fontId="5"/>
  </si>
  <si>
    <r>
      <t xml:space="preserve">0:16:02 </t>
    </r>
    <r>
      <rPr>
        <sz val="10"/>
        <color rgb="FF0000FF"/>
        <rFont val="Meiryo UI"/>
        <family val="3"/>
        <charset val="128"/>
      </rPr>
      <t>(+0:00:19)</t>
    </r>
    <phoneticPr fontId="5"/>
  </si>
  <si>
    <r>
      <t xml:space="preserve">0:01:03 </t>
    </r>
    <r>
      <rPr>
        <sz val="10"/>
        <color rgb="FF0000FF"/>
        <rFont val="Meiryo UI"/>
        <family val="3"/>
        <charset val="128"/>
      </rPr>
      <t>(+0:00:08)</t>
    </r>
    <phoneticPr fontId="5"/>
  </si>
  <si>
    <r>
      <t xml:space="preserve">0:13:39 </t>
    </r>
    <r>
      <rPr>
        <sz val="10"/>
        <color rgb="FF0000FF"/>
        <rFont val="Meiryo UI"/>
        <family val="3"/>
        <charset val="128"/>
      </rPr>
      <t>(+0:04:20)</t>
    </r>
    <phoneticPr fontId="5"/>
  </si>
  <si>
    <r>
      <t xml:space="preserve">0:00:55 </t>
    </r>
    <r>
      <rPr>
        <sz val="10"/>
        <color rgb="FFFF0000"/>
        <rFont val="Meiryo UI"/>
        <family val="3"/>
        <charset val="128"/>
      </rPr>
      <t>(-0:00:01)</t>
    </r>
    <phoneticPr fontId="5"/>
  </si>
  <si>
    <r>
      <t xml:space="preserve">0:12:02 </t>
    </r>
    <r>
      <rPr>
        <sz val="10"/>
        <color rgb="FFFF0000"/>
        <rFont val="Meiryo UI"/>
        <family val="3"/>
        <charset val="128"/>
      </rPr>
      <t>(-0:00:18)</t>
    </r>
    <phoneticPr fontId="5"/>
  </si>
  <si>
    <r>
      <t xml:space="preserve">0:01:28 </t>
    </r>
    <r>
      <rPr>
        <sz val="10"/>
        <color rgb="FFFF0000"/>
        <rFont val="Meiryo UI"/>
        <family val="3"/>
        <charset val="128"/>
      </rPr>
      <t>(-0:00:17)</t>
    </r>
    <phoneticPr fontId="5"/>
  </si>
  <si>
    <r>
      <t xml:space="preserve">0:10:12 </t>
    </r>
    <r>
      <rPr>
        <sz val="10"/>
        <color rgb="FF0000FF"/>
        <rFont val="Meiryo UI"/>
        <family val="3"/>
        <charset val="128"/>
      </rPr>
      <t>(+0:00:48)</t>
    </r>
    <phoneticPr fontId="5"/>
  </si>
  <si>
    <r>
      <t xml:space="preserve">0:00:43 </t>
    </r>
    <r>
      <rPr>
        <sz val="10"/>
        <color rgb="FF0000FF"/>
        <rFont val="Meiryo UI"/>
        <family val="3"/>
        <charset val="128"/>
      </rPr>
      <t>(+0:00:02)</t>
    </r>
    <phoneticPr fontId="5"/>
  </si>
  <si>
    <t>適用されたフィルター: '
'[usertitle] が OP である'
'[年月_表示用] が 今月 または 2026年06月 である'
'[rowdate] が 2026年7月18日, 2026年7月17日, 2026年7月16日, 2026年7月15日, 2026年7月14日, 2026年7月13日 または 2026年7月12日 である</t>
  </si>
  <si>
    <t>①転送のページこんな感じの数値にしてほしい</t>
  </si>
  <si>
    <t>対応件数が転送以外も入っているので転送率との相関性がわからない</t>
  </si>
  <si>
    <t>②生産性</t>
  </si>
  <si>
    <t>棒グラフは秒表記だが下の表が時間表記になっているので統一を</t>
  </si>
  <si>
    <t>③この資料作る際の、元データ等はOPNWの共有フォルダにおいてほしい。</t>
  </si>
  <si>
    <t>（ローカルだと我々が確認、修正が出来ないので）</t>
  </si>
  <si>
    <t>今週転送率ボトム層のヒアリングしているのでヒアリング後の推移みてほしいです。</t>
  </si>
  <si>
    <t>生産性の指標が（新人）ATT、ACWだけだったりしていたので記載する指標は統一でお願いします！</t>
  </si>
  <si>
    <t>修正イメージ</t>
  </si>
  <si>
    <t xml:space="preserve"> </t>
    <phoneticPr fontId="7"/>
  </si>
  <si>
    <t>5/3～5/9</t>
    <phoneticPr fontId="7"/>
  </si>
  <si>
    <t>5/10～5/16</t>
  </si>
  <si>
    <t>5/17～5/23</t>
  </si>
  <si>
    <t>5/24～5/30</t>
    <phoneticPr fontId="7"/>
  </si>
  <si>
    <t>5/31～6/6</t>
    <phoneticPr fontId="7"/>
  </si>
  <si>
    <t>6/14～6/20</t>
    <phoneticPr fontId="7"/>
  </si>
  <si>
    <t>6/21～6/27</t>
    <phoneticPr fontId="7"/>
  </si>
  <si>
    <t>6/28～7/4</t>
    <phoneticPr fontId="7"/>
  </si>
  <si>
    <t>7/5~7/11</t>
    <phoneticPr fontId="7"/>
  </si>
  <si>
    <t>及川　真理子</t>
  </si>
  <si>
    <t>応答件数</t>
    <rPh sb="0" eb="4">
      <t>オウトウケンスウ</t>
    </rPh>
    <phoneticPr fontId="7"/>
  </si>
  <si>
    <t>横山　田恵子</t>
  </si>
  <si>
    <t>おかけ直し依頼</t>
    <rPh sb="3" eb="4">
      <t>ナオ</t>
    </rPh>
    <rPh sb="5" eb="7">
      <t>イライ</t>
    </rPh>
    <phoneticPr fontId="7"/>
  </si>
  <si>
    <t>S⇒J転送</t>
    <rPh sb="3" eb="5">
      <t>テンソウ</t>
    </rPh>
    <phoneticPr fontId="7"/>
  </si>
  <si>
    <t>転送割合</t>
    <rPh sb="0" eb="4">
      <t>テンソウワリアイ</t>
    </rPh>
    <phoneticPr fontId="7"/>
  </si>
  <si>
    <t/>
  </si>
  <si>
    <t>鳴瀬　和歌子</t>
  </si>
  <si>
    <t>高森　真理子</t>
  </si>
  <si>
    <t>-</t>
    <phoneticPr fontId="7"/>
  </si>
  <si>
    <t>阿部　賢一</t>
    <phoneticPr fontId="7"/>
  </si>
  <si>
    <t>針生　尉</t>
  </si>
  <si>
    <t>田辺　益子</t>
  </si>
  <si>
    <t>古山　愛里沙</t>
  </si>
  <si>
    <t>柳谷　敬子</t>
  </si>
  <si>
    <t>長野　祐貴</t>
  </si>
  <si>
    <t>鈴木　健一郎</t>
  </si>
  <si>
    <t>相良　智絵</t>
  </si>
  <si>
    <t>佐藤　圭</t>
  </si>
  <si>
    <t>田口　大</t>
  </si>
  <si>
    <t>千坂　ゆき江</t>
  </si>
  <si>
    <t>ボトム層</t>
    <rPh sb="3" eb="4">
      <t>ソウ</t>
    </rPh>
    <phoneticPr fontId="7"/>
  </si>
  <si>
    <t>渡邉　民香</t>
  </si>
  <si>
    <t>藤原　弥那</t>
  </si>
  <si>
    <t>高根　弥生</t>
  </si>
  <si>
    <t>三原　健太</t>
  </si>
  <si>
    <t>佐々木　あゆみ</t>
  </si>
  <si>
    <t>乙部　智恵子</t>
  </si>
  <si>
    <t>トップ層</t>
    <rPh sb="3" eb="4">
      <t>ソウ</t>
    </rPh>
    <phoneticPr fontId="7"/>
  </si>
  <si>
    <t>高橋　ちかこ</t>
  </si>
  <si>
    <t>若生　明美</t>
  </si>
  <si>
    <t>林　範子</t>
  </si>
  <si>
    <t>千葉　和己</t>
  </si>
  <si>
    <t>菅澤　紀美江</t>
  </si>
  <si>
    <t>桐生　奈津子</t>
  </si>
  <si>
    <t>高橋　加奈子</t>
  </si>
  <si>
    <t>伊藤　志保</t>
  </si>
  <si>
    <t>草野　久美</t>
  </si>
  <si>
    <t>齋藤　みはる</t>
  </si>
  <si>
    <t>髙松　由理</t>
  </si>
  <si>
    <t>鈴木　奈緒</t>
  </si>
  <si>
    <t>総計</t>
  </si>
  <si>
    <t>全体</t>
  </si>
  <si>
    <t>既存</t>
  </si>
  <si>
    <t>新人</t>
  </si>
  <si>
    <t>転送開始日(5/2)</t>
  </si>
  <si>
    <t>5/3～5/9</t>
  </si>
  <si>
    <t>5/24～5/30</t>
  </si>
  <si>
    <t>5/31～6/6</t>
  </si>
  <si>
    <t>6/14～6/20</t>
  </si>
  <si>
    <t>6/21～6/27</t>
  </si>
  <si>
    <t>6/28～7/4</t>
  </si>
  <si>
    <t>7/5～7/11</t>
    <phoneticPr fontId="7"/>
  </si>
  <si>
    <t>阿部　賢一</t>
  </si>
  <si>
    <t>遠藤　良弘</t>
  </si>
  <si>
    <t>紺野　真紀</t>
  </si>
  <si>
    <t>髙橋　慎子</t>
  </si>
  <si>
    <t>転送可能件数</t>
    <phoneticPr fontId="5"/>
  </si>
  <si>
    <t xml:space="preserve"> S⇒J転送件数</t>
  </si>
  <si>
    <t>転送割合</t>
    <rPh sb="0" eb="4">
      <t>テンソウワリアイ</t>
    </rPh>
    <phoneticPr fontId="5"/>
  </si>
  <si>
    <t>年月_yyyy年MM月</t>
  </si>
  <si>
    <t>平均通話時間</t>
  </si>
  <si>
    <t>平均後処理時間</t>
  </si>
  <si>
    <t>平均保留時間</t>
  </si>
  <si>
    <t>2025年09月</t>
  </si>
  <si>
    <t>2025年10月</t>
  </si>
  <si>
    <t>2025年11月</t>
  </si>
  <si>
    <t>2025年12月</t>
  </si>
  <si>
    <t>2026年01月</t>
  </si>
  <si>
    <t>2026年02月</t>
  </si>
  <si>
    <t>2026年03月</t>
  </si>
  <si>
    <t>2026年04月</t>
  </si>
  <si>
    <t>2026年05月</t>
  </si>
  <si>
    <t>2026年06月</t>
  </si>
  <si>
    <t>2026年07月</t>
  </si>
  <si>
    <t>0705～0711</t>
    <phoneticPr fontId="5"/>
  </si>
  <si>
    <t>0628～0704</t>
    <phoneticPr fontId="5"/>
  </si>
  <si>
    <t>0712～0718</t>
    <phoneticPr fontId="5"/>
  </si>
  <si>
    <t>-</t>
  </si>
  <si>
    <t>5/3~5/9</t>
    <phoneticPr fontId="5"/>
  </si>
  <si>
    <t>5/10~5/16</t>
    <phoneticPr fontId="5"/>
  </si>
  <si>
    <t>5/17~5/23</t>
    <phoneticPr fontId="5"/>
  </si>
  <si>
    <t>5/24~5/30</t>
    <phoneticPr fontId="5"/>
  </si>
  <si>
    <t>5/31~6/6</t>
    <phoneticPr fontId="5"/>
  </si>
  <si>
    <t>6/7~6/13</t>
    <phoneticPr fontId="5"/>
  </si>
  <si>
    <t>6/14~6/20</t>
    <phoneticPr fontId="5"/>
  </si>
  <si>
    <t>6/21~6/27</t>
    <phoneticPr fontId="5"/>
  </si>
  <si>
    <t>6/28~7/4</t>
    <phoneticPr fontId="5"/>
  </si>
  <si>
    <t>7/5~7/11</t>
    <phoneticPr fontId="5"/>
  </si>
  <si>
    <t>7/12~7/18</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</si>
</sst>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F400]h:mm:ss\ AM/PM"/>
    <numFmt numFmtId="178" formatCode="0.0%;\-0.0%;0.0%"/>
    <numFmt numFmtId="179" formatCode="m/d"/>
    <numFmt numFmtId="183" formatCode="0;\-0;\-;\-"/>
  </numFmts>
  <fonts count="18" x14ac:knownFonts="1">
    <font>
      <sz val="11"/>
      <name val="游ゴシック"/>
    </font>
    <font>
      <sz val="11"/>
      <color theme="1"/>
      <name val="游ゴシック"/>
      <family val="2"/>
      <charset val="128"/>
      <scheme val="minor"/>
    </font>
    <font>
      <b/>
      <sz val="11"/>
      <name val="游ゴシック"/>
      <family val="3"/>
      <charset val="128"/>
    </font>
    <font>
      <sz val="11"/>
      <name val="游ゴシック"/>
      <family val="3"/>
      <charset val="128"/>
    </font>
    <font>
      <b/>
      <sz val="11"/>
      <color theme="0"/>
      <name val="游ゴシック"/>
      <family val="2"/>
      <charset val="128"/>
      <scheme val="minor"/>
    </font>
    <font>
      <sz val="6"/>
      <name val="ＭＳ Ｐゴシック"/>
      <family val="3"/>
      <charset val="128"/>
    </font>
    <font>
      <b/>
      <sz val="10"/>
      <color theme="0"/>
      <name val="Meiryo UI"/>
      <family val="3"/>
      <charset val="128"/>
    </font>
    <font>
      <sz val="6"/>
      <name val="游ゴシック"/>
      <family val="3"/>
      <charset val="128"/>
      <scheme val="minor"/>
    </font>
    <font>
      <sz val="11"/>
      <color theme="1"/>
      <name val="游ゴシック"/>
      <family val="2"/>
      <scheme val="minor"/>
    </font>
    <font>
      <sz val="10"/>
      <color theme="1"/>
      <name val="Meiryo UI"/>
      <family val="3"/>
      <charset val="128"/>
    </font>
    <font>
      <sz val="11"/>
      <color theme="1"/>
      <name val="Meiryo UI"/>
      <family val="3"/>
      <charset val="128"/>
    </font>
    <font>
      <sz val="6"/>
      <color theme="1"/>
      <name val="Meiryo UI"/>
      <family val="3"/>
      <charset val="128"/>
    </font>
    <font>
      <sz val="10"/>
      <color rgb="FF000000"/>
      <name val="Meiryo UI"/>
      <family val="3"/>
      <charset val="128"/>
    </font>
    <font>
      <sz val="10"/>
      <color rgb="FF0000FF"/>
      <name val="Meiryo UI"/>
      <family val="3"/>
      <charset val="128"/>
    </font>
    <font>
      <sz val="10"/>
      <color rgb="FFFF0000"/>
      <name val="Meiryo UI"/>
      <family val="3"/>
      <charset val="128"/>
    </font>
    <font>
      <sz val="11"/>
      <color theme="1"/>
      <name val="Segoe UI"/>
      <family val="2"/>
    </font>
    <font>
      <b/>
      <sz val="10"/>
      <color theme="1"/>
      <name val="Meiryo UI"/>
      <family val="3"/>
      <charset val="128"/>
    </font>
    <font>
      <sz val="12"/>
      <color theme="1"/>
      <name val="Meiryo UI"/>
      <family val="3"/>
      <charset val="128"/>
    </font>
  </fonts>
  <fills count="4">
    <fill>
      <patternFill patternType="none"/>
    </fill>
    <fill>
      <patternFill patternType="gray125"/>
    </fill>
    <fill>
      <patternFill patternType="solid">
        <fgColor rgb="FFA5A5A5"/>
      </patternFill>
    </fill>
    <fill>
      <patternFill patternType="solid">
        <fgColor rgb="FFFFFFCC"/>
      </patternFill>
    </fill>
  </fills>
  <borders count="25">
    <border>
      <left/>
      <right/>
      <top/>
      <bottom/>
      <diagonal/>
    </border>
    <border>
      <left/>
      <right/>
      <top/>
      <bottom style="thin">
        <color auto="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style="dashed">
        <color theme="4"/>
      </bottom>
      <diagonal/>
    </border>
    <border>
      <left style="thin">
        <color theme="4"/>
      </left>
      <right style="thin">
        <color theme="4"/>
      </right>
      <top style="dashed">
        <color theme="4"/>
      </top>
      <bottom style="dashed">
        <color theme="4"/>
      </bottom>
      <diagonal/>
    </border>
    <border>
      <left/>
      <right/>
      <top style="dashed">
        <color theme="4"/>
      </top>
      <bottom style="dashed">
        <color theme="4"/>
      </bottom>
      <diagonal/>
    </border>
    <border>
      <left style="thin">
        <color theme="4"/>
      </left>
      <right/>
      <top style="thin">
        <color theme="4"/>
      </top>
      <bottom style="thin">
        <color theme="4"/>
      </bottom>
      <diagonal/>
    </border>
    <border>
      <left/>
      <right/>
      <top style="dashed">
        <color theme="4"/>
      </top>
      <bottom style="thin">
        <color theme="4"/>
      </bottom>
      <diagonal/>
    </border>
    <border>
      <left style="thin">
        <color theme="4"/>
      </left>
      <right/>
      <top/>
      <bottom style="thin">
        <color theme="4"/>
      </bottom>
      <diagonal/>
    </border>
    <border>
      <left/>
      <right/>
      <top/>
      <bottom style="dashed">
        <color theme="4"/>
      </bottom>
      <diagonal/>
    </border>
    <border>
      <left/>
      <right style="thin">
        <color theme="4"/>
      </right>
      <top style="thin">
        <color theme="4"/>
      </top>
      <bottom style="dashed">
        <color theme="4"/>
      </bottom>
      <diagonal/>
    </border>
    <border>
      <left/>
      <right style="thin">
        <color theme="4"/>
      </right>
      <top style="dashed">
        <color theme="4"/>
      </top>
      <bottom style="dashed">
        <color theme="4"/>
      </bottom>
      <diagonal/>
    </border>
    <border>
      <left/>
      <right style="thin">
        <color theme="4"/>
      </right>
      <top style="dashed">
        <color theme="4"/>
      </top>
      <bottom style="thin">
        <color theme="4"/>
      </bottom>
      <diagonal/>
    </border>
    <border>
      <left/>
      <right style="thin">
        <color theme="4"/>
      </right>
      <top/>
      <bottom style="dashed">
        <color theme="4"/>
      </bottom>
      <diagonal/>
    </border>
  </borders>
  <cellStyleXfs count="6">
    <xf numFmtId="0" fontId="0" fillId="0" borderId="0">
      <alignment vertical="center"/>
    </xf>
    <xf numFmtId="0" fontId="4" fillId="2" borderId="2" applyNumberFormat="0" applyAlignment="0" applyProtection="0">
      <alignment vertical="center"/>
    </xf>
    <xf numFmtId="0" fontId="3" fillId="0" borderId="0">
      <alignment vertical="center"/>
    </xf>
    <xf numFmtId="0" fontId="8" fillId="0" borderId="0"/>
    <xf numFmtId="0" fontId="8" fillId="3" borderId="3" applyNumberFormat="0" applyFont="0" applyAlignment="0" applyProtection="0">
      <alignment vertical="center"/>
    </xf>
    <xf numFmtId="0" fontId="1" fillId="0" borderId="0">
      <alignment vertical="center"/>
    </xf>
  </cellStyleXfs>
  <cellXfs count="89">
    <xf numFmtId="0" fontId="0" fillId="0" borderId="0" xfId="0">
      <alignment vertical="center"/>
    </xf>
    <xf numFmtId="0" fontId="3" fillId="0" borderId="0" xfId="2">
      <alignment vertical="center"/>
    </xf>
    <xf numFmtId="177" fontId="2" fillId="0" borderId="0" xfId="2" applyNumberFormat="1" applyFont="1" applyAlignment="1"/>
    <xf numFmtId="21" fontId="2" fillId="0" borderId="0" xfId="2" applyNumberFormat="1" applyFont="1" applyAlignment="1"/>
    <xf numFmtId="178" fontId="2" fillId="0" borderId="0" xfId="2" applyNumberFormat="1" applyFont="1" applyAlignment="1"/>
    <xf numFmtId="176" fontId="2" fillId="0" borderId="0" xfId="2" applyNumberFormat="1" applyFont="1" applyAlignment="1"/>
    <xf numFmtId="1" fontId="2" fillId="0" borderId="0" xfId="2" applyNumberFormat="1" applyFont="1" applyAlignment="1"/>
    <xf numFmtId="0" fontId="2" fillId="0" borderId="0" xfId="2" applyFont="1" applyAlignment="1"/>
    <xf numFmtId="3" fontId="2" fillId="0" borderId="0" xfId="2" applyNumberFormat="1" applyFont="1" applyAlignment="1"/>
    <xf numFmtId="177" fontId="3" fillId="0" borderId="0" xfId="2" applyNumberFormat="1" applyAlignment="1"/>
    <xf numFmtId="21" fontId="3" fillId="0" borderId="0" xfId="2" applyNumberFormat="1" applyAlignment="1"/>
    <xf numFmtId="178" fontId="3" fillId="0" borderId="0" xfId="2" applyNumberFormat="1" applyAlignment="1"/>
    <xf numFmtId="176" fontId="3" fillId="0" borderId="0" xfId="2" applyNumberFormat="1" applyAlignment="1"/>
    <xf numFmtId="1" fontId="3" fillId="0" borderId="0" xfId="2" applyNumberFormat="1" applyAlignment="1"/>
    <xf numFmtId="3" fontId="3" fillId="0" borderId="0" xfId="2" applyNumberFormat="1" applyAlignment="1"/>
    <xf numFmtId="0" fontId="3" fillId="0" borderId="1" xfId="2" applyBorder="1" applyAlignment="1"/>
    <xf numFmtId="0" fontId="6" fillId="2" borderId="0" xfId="1" applyFont="1" applyBorder="1" applyAlignment="1">
      <alignment vertical="center"/>
    </xf>
    <xf numFmtId="0" fontId="9" fillId="0" borderId="0" xfId="3" applyFont="1" applyAlignment="1">
      <alignment vertical="center"/>
    </xf>
    <xf numFmtId="0" fontId="9" fillId="3" borderId="0" xfId="4" applyFont="1" applyBorder="1" applyAlignment="1">
      <alignment vertical="center"/>
    </xf>
    <xf numFmtId="0" fontId="9" fillId="0" borderId="0" xfId="5" applyFont="1">
      <alignment vertical="center"/>
    </xf>
    <xf numFmtId="0" fontId="10" fillId="0" borderId="0" xfId="3" applyFont="1"/>
    <xf numFmtId="0" fontId="9" fillId="0" borderId="0" xfId="3" applyFont="1" applyAlignment="1">
      <alignment horizontal="center" vertical="center"/>
    </xf>
    <xf numFmtId="0" fontId="9" fillId="0" borderId="0" xfId="3" applyFont="1" applyAlignment="1">
      <alignment horizontal="center" vertical="center" wrapText="1"/>
    </xf>
    <xf numFmtId="0" fontId="9" fillId="0" borderId="0" xfId="5" applyFont="1" applyAlignment="1">
      <alignment horizontal="center" vertical="center"/>
    </xf>
    <xf numFmtId="0" fontId="12" fillId="0" borderId="0" xfId="3" applyFont="1" applyAlignment="1">
      <alignment vertical="center"/>
    </xf>
    <xf numFmtId="0" fontId="12" fillId="0" borderId="0" xfId="3" applyFont="1" applyAlignment="1">
      <alignment vertical="center" wrapText="1"/>
    </xf>
    <xf numFmtId="21" fontId="12" fillId="0" borderId="0" xfId="3" applyNumberFormat="1" applyFont="1" applyAlignment="1">
      <alignment vertical="center"/>
    </xf>
    <xf numFmtId="0" fontId="12" fillId="0" borderId="0" xfId="3" applyFont="1" applyAlignment="1">
      <alignment horizontal="right" vertical="center"/>
    </xf>
    <xf numFmtId="21" fontId="12" fillId="0" borderId="0" xfId="3" applyNumberFormat="1" applyFont="1" applyAlignment="1">
      <alignment horizontal="center" vertical="center"/>
    </xf>
    <xf numFmtId="0" fontId="12" fillId="0" borderId="0" xfId="3" applyFont="1" applyAlignment="1">
      <alignment horizontal="left" vertical="center"/>
    </xf>
    <xf numFmtId="0" fontId="9" fillId="0" borderId="0" xfId="3" applyFont="1" applyAlignment="1">
      <alignment horizontal="left" vertical="center"/>
    </xf>
    <xf numFmtId="0" fontId="12" fillId="0" borderId="0" xfId="3" applyFont="1" applyAlignment="1">
      <alignment horizontal="left" vertical="center" wrapText="1"/>
    </xf>
    <xf numFmtId="21" fontId="12" fillId="0" borderId="0" xfId="3" applyNumberFormat="1" applyFont="1" applyAlignment="1">
      <alignment horizontal="left" vertical="center"/>
    </xf>
    <xf numFmtId="21" fontId="9" fillId="0" borderId="0" xfId="3" applyNumberFormat="1" applyFont="1" applyAlignment="1">
      <alignment horizontal="left" vertical="center"/>
    </xf>
    <xf numFmtId="0" fontId="10" fillId="0" borderId="0" xfId="3" applyFont="1" applyAlignment="1">
      <alignment vertical="center"/>
    </xf>
    <xf numFmtId="0" fontId="10" fillId="0" borderId="0" xfId="5" applyFont="1">
      <alignment vertical="center"/>
    </xf>
    <xf numFmtId="0" fontId="9" fillId="3" borderId="0" xfId="4" applyFont="1" applyBorder="1" applyAlignment="1">
      <alignment horizontal="left" vertical="center"/>
    </xf>
    <xf numFmtId="0" fontId="12" fillId="0" borderId="0" xfId="5" applyFont="1" applyAlignment="1">
      <alignment horizontal="left" vertical="center"/>
    </xf>
    <xf numFmtId="0" fontId="3" fillId="0" borderId="0" xfId="0" applyFont="1">
      <alignment vertical="center"/>
    </xf>
    <xf numFmtId="0" fontId="8" fillId="0" borderId="0" xfId="3" applyAlignment="1">
      <alignment horizontal="center"/>
    </xf>
    <xf numFmtId="0" fontId="8" fillId="0" borderId="0" xfId="3" applyAlignment="1">
      <alignment horizontal="center" vertical="center"/>
    </xf>
    <xf numFmtId="0" fontId="8" fillId="0" borderId="0" xfId="3"/>
    <xf numFmtId="179" fontId="9" fillId="3" borderId="4" xfId="4" applyNumberFormat="1" applyFont="1" applyBorder="1" applyAlignment="1">
      <alignment horizontal="center" vertical="center"/>
    </xf>
    <xf numFmtId="0" fontId="9" fillId="3" borderId="4" xfId="4" applyFont="1" applyBorder="1" applyAlignment="1">
      <alignment horizontal="center" vertical="center"/>
    </xf>
    <xf numFmtId="0" fontId="15" fillId="0" borderId="0" xfId="3" applyFont="1" applyAlignment="1">
      <alignment horizontal="center" vertical="center"/>
    </xf>
    <xf numFmtId="0" fontId="9" fillId="0" borderId="5" xfId="3" applyFont="1" applyBorder="1" applyAlignment="1">
      <alignment horizontal="center" vertical="center"/>
    </xf>
    <xf numFmtId="0" fontId="9" fillId="0" borderId="6" xfId="3" applyFont="1" applyBorder="1" applyAlignment="1">
      <alignment horizontal="center" vertical="center"/>
    </xf>
    <xf numFmtId="0" fontId="9" fillId="0" borderId="7"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9" fontId="9" fillId="0" borderId="10" xfId="3" applyNumberFormat="1" applyFont="1" applyBorder="1" applyAlignment="1">
      <alignment horizontal="center" vertical="center"/>
    </xf>
    <xf numFmtId="9" fontId="16" fillId="0" borderId="10" xfId="3" applyNumberFormat="1" applyFont="1" applyBorder="1" applyAlignment="1">
      <alignment horizontal="center" vertical="center"/>
    </xf>
    <xf numFmtId="0" fontId="8" fillId="0" borderId="0" xfId="3" applyAlignment="1">
      <alignment horizontal="left"/>
    </xf>
    <xf numFmtId="9" fontId="8" fillId="0" borderId="0" xfId="3" applyNumberFormat="1" applyAlignment="1">
      <alignment horizontal="center"/>
    </xf>
    <xf numFmtId="9" fontId="9" fillId="0" borderId="0" xfId="3" applyNumberFormat="1" applyFont="1" applyAlignment="1">
      <alignment horizontal="center" vertical="center"/>
    </xf>
    <xf numFmtId="0" fontId="0" fillId="0" borderId="0" xfId="0"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 xfId="0" applyBorder="1" applyAlignment="1"/>
    <xf numFmtId="21" fontId="0" fillId="0" borderId="0" xfId="0" applyNumberFormat="1" applyAlignment="1"/>
    <xf numFmtId="177" fontId="0" fillId="0" borderId="0" xfId="0" applyNumberFormat="1" applyAlignment="1"/>
    <xf numFmtId="21" fontId="0" fillId="0" borderId="0" xfId="0" applyNumberFormat="1">
      <alignment vertical="center"/>
    </xf>
    <xf numFmtId="0" fontId="9" fillId="0" borderId="4" xfId="3" applyFont="1" applyBorder="1" applyAlignment="1">
      <alignment horizontal="center" vertical="center"/>
    </xf>
    <xf numFmtId="0" fontId="9" fillId="0" borderId="6" xfId="3" applyFont="1" applyBorder="1" applyAlignment="1">
      <alignment horizontal="center" vertical="center"/>
    </xf>
    <xf numFmtId="0" fontId="9" fillId="0" borderId="8" xfId="3" applyFont="1" applyBorder="1" applyAlignment="1">
      <alignment horizontal="center" vertical="center"/>
    </xf>
    <xf numFmtId="0" fontId="9" fillId="0" borderId="10" xfId="3" applyFont="1" applyBorder="1" applyAlignment="1">
      <alignment horizontal="center" vertical="center"/>
    </xf>
    <xf numFmtId="0" fontId="17" fillId="0" borderId="11" xfId="3" applyFont="1" applyBorder="1" applyAlignment="1">
      <alignment horizontal="distributed" vertical="center" justifyLastLine="1"/>
    </xf>
    <xf numFmtId="0" fontId="17" fillId="0" borderId="12" xfId="3" applyFont="1" applyBorder="1" applyAlignment="1">
      <alignment horizontal="distributed" vertical="center" justifyLastLine="1"/>
    </xf>
    <xf numFmtId="0" fontId="9" fillId="0" borderId="11" xfId="3" applyFont="1" applyBorder="1" applyAlignment="1">
      <alignment horizontal="center" vertical="center"/>
    </xf>
    <xf numFmtId="0" fontId="10" fillId="0" borderId="0" xfId="3" applyFont="1" applyAlignment="1">
      <alignment horizontal="center" vertical="center"/>
    </xf>
    <xf numFmtId="0" fontId="3" fillId="0" borderId="14" xfId="0" applyFont="1" applyBorder="1" applyAlignment="1">
      <alignment horizontal="center" vertical="center"/>
    </xf>
    <xf numFmtId="183" fontId="3" fillId="0" borderId="14" xfId="0" applyNumberFormat="1" applyFont="1" applyBorder="1" applyAlignment="1">
      <alignment horizontal="center" vertical="center"/>
    </xf>
    <xf numFmtId="10" fontId="0" fillId="0" borderId="15" xfId="0" applyNumberFormat="1" applyBorder="1" applyAlignment="1">
      <alignment horizontal="center" vertical="center"/>
    </xf>
    <xf numFmtId="0" fontId="3" fillId="0" borderId="16" xfId="0" applyFont="1" applyBorder="1" applyAlignment="1">
      <alignment horizontal="center" vertical="center"/>
    </xf>
    <xf numFmtId="0" fontId="0" fillId="0" borderId="16" xfId="0" applyBorder="1" applyAlignment="1">
      <alignment horizontal="center" vertical="center"/>
    </xf>
    <xf numFmtId="0" fontId="3" fillId="0" borderId="18" xfId="0" applyFont="1"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22" xfId="0"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22" xfId="0" applyFont="1" applyBorder="1" applyAlignment="1">
      <alignment horizontal="center" vertical="center"/>
    </xf>
    <xf numFmtId="179" fontId="3" fillId="0" borderId="0" xfId="0" applyNumberFormat="1" applyFont="1">
      <alignment vertical="center"/>
    </xf>
    <xf numFmtId="179" fontId="3" fillId="0" borderId="0" xfId="0" applyNumberFormat="1" applyFont="1" applyAlignment="1">
      <alignment horizontal="center" vertical="center"/>
    </xf>
    <xf numFmtId="179" fontId="2" fillId="0" borderId="13" xfId="0" applyNumberFormat="1" applyFont="1" applyBorder="1" applyAlignment="1">
      <alignment horizontal="center" vertical="center"/>
    </xf>
    <xf numFmtId="0" fontId="0" fillId="0" borderId="0" xfId="0" applyFill="1">
      <alignment vertical="center"/>
    </xf>
    <xf numFmtId="177" fontId="3" fillId="0" borderId="0" xfId="2" applyNumberFormat="1">
      <alignment vertical="center"/>
    </xf>
  </cellXfs>
  <cellStyles count="6">
    <cellStyle name="チェック セル" xfId="1" builtinId="23"/>
    <cellStyle name="メモ 2" xfId="4" xr:uid="{9ACB3768-A50F-41B5-861E-44A2D4026ADC}"/>
    <cellStyle name="標準" xfId="0" builtinId="0"/>
    <cellStyle name="標準 2" xfId="2" xr:uid="{B13C8313-1FD9-420E-8AFA-3AA647B52CF0}"/>
    <cellStyle name="標準 3" xfId="3" xr:uid="{B51176DF-4162-4D26-8255-23BDEA10DF5E}"/>
    <cellStyle name="標準 8" xfId="5" xr:uid="{9BCC38CE-2733-446D-8878-F77DFBB3F926}"/>
  </cellStyles>
  <dxfs count="26">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fill>
        <patternFill patternType="gray0625">
          <bgColor theme="0" tint="-0.499984740745262"/>
        </patternFill>
      </fill>
    </dxf>
    <dxf>
      <fill>
        <patternFill>
          <bgColor theme="9" tint="0.79998168889431442"/>
        </patternFill>
      </fill>
    </dxf>
    <dxf>
      <border>
        <bottom style="thin">
          <color auto="1"/>
        </bottom>
        <vertical/>
        <horizontal/>
      </border>
    </dxf>
    <dxf>
      <fill>
        <patternFill patternType="gray0625">
          <bgColor theme="0" tint="-0.499984740745262"/>
        </patternFill>
      </fill>
    </dxf>
    <dxf>
      <fill>
        <patternFill>
          <bgColor theme="9" tint="0.79998168889431442"/>
        </patternFill>
      </fill>
    </dxf>
    <dxf>
      <fill>
        <patternFill patternType="gray0625">
          <bgColor theme="0" tint="-0.499984740745262"/>
        </patternFill>
      </fill>
    </dxf>
    <dxf>
      <border>
        <bottom style="thin">
          <color auto="1"/>
        </bottom>
        <vertical/>
        <horizontal/>
      </border>
    </dxf>
    <dxf>
      <fill>
        <patternFill>
          <bgColor theme="9" tint="0.79998168889431442"/>
        </patternFill>
      </fill>
    </dxf>
    <dxf>
      <fill>
        <patternFill patternType="gray0625">
          <bgColor theme="0" tint="-0.499984740745262"/>
        </patternFill>
      </fill>
    </dxf>
    <dxf>
      <border>
        <bottom style="thin">
          <color auto="1"/>
        </bottom>
        <vertical/>
        <horizontal/>
      </border>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JP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15</xdr:col>
      <xdr:colOff>252693</xdr:colOff>
      <xdr:row>11</xdr:row>
      <xdr:rowOff>154081</xdr:rowOff>
    </xdr:to>
    <xdr:pic>
      <xdr:nvPicPr>
        <xdr:cNvPr id="4" name="図 3">
          <a:extLst>
            <a:ext uri="{FF2B5EF4-FFF2-40B4-BE49-F238E27FC236}">
              <a16:creationId xmlns:a16="http://schemas.microsoft.com/office/drawing/2014/main" id="{D67D3C96-EA89-5BB3-9855-FC858A012876}"/>
            </a:ext>
          </a:extLst>
        </xdr:cNvPr>
        <xdr:cNvPicPr>
          <a:picLocks noChangeAspect="1"/>
        </xdr:cNvPicPr>
      </xdr:nvPicPr>
      <xdr:blipFill>
        <a:blip xmlns:r="http://schemas.openxmlformats.org/officeDocument/2006/relationships" r:embed="rId1"/>
        <a:stretch>
          <a:fillRect/>
        </a:stretch>
      </xdr:blipFill>
      <xdr:spPr>
        <a:xfrm>
          <a:off x="11620500" y="1647265"/>
          <a:ext cx="10506075" cy="1095375"/>
        </a:xfrm>
        <a:prstGeom prst="rect">
          <a:avLst/>
        </a:prstGeom>
      </xdr:spPr>
    </xdr:pic>
    <xdr:clientData/>
  </xdr:twoCellAnchor>
  <xdr:twoCellAnchor editAs="oneCell">
    <xdr:from>
      <xdr:col>0</xdr:col>
      <xdr:colOff>0</xdr:colOff>
      <xdr:row>17</xdr:row>
      <xdr:rowOff>0</xdr:rowOff>
    </xdr:from>
    <xdr:to>
      <xdr:col>15</xdr:col>
      <xdr:colOff>666750</xdr:colOff>
      <xdr:row>42</xdr:row>
      <xdr:rowOff>219075</xdr:rowOff>
    </xdr:to>
    <xdr:pic>
      <xdr:nvPicPr>
        <xdr:cNvPr id="5" name="図 4">
          <a:extLst>
            <a:ext uri="{FF2B5EF4-FFF2-40B4-BE49-F238E27FC236}">
              <a16:creationId xmlns:a16="http://schemas.microsoft.com/office/drawing/2014/main" id="{A31CEEB1-26B6-4544-A6DC-E5B4BC31A824}"/>
            </a:ext>
          </a:extLst>
        </xdr:cNvPr>
        <xdr:cNvPicPr>
          <a:picLocks noChangeAspect="1"/>
        </xdr:cNvPicPr>
      </xdr:nvPicPr>
      <xdr:blipFill>
        <a:blip xmlns:r="http://schemas.openxmlformats.org/officeDocument/2006/relationships" r:embed="rId2"/>
        <a:stretch>
          <a:fillRect/>
        </a:stretch>
      </xdr:blipFill>
      <xdr:spPr>
        <a:xfrm>
          <a:off x="11620500" y="4000500"/>
          <a:ext cx="10920132" cy="6102163"/>
        </a:xfrm>
        <a:prstGeom prst="rect">
          <a:avLst/>
        </a:prstGeom>
      </xdr:spPr>
    </xdr:pic>
    <xdr:clientData/>
  </xdr:twoCellAnchor>
  <xdr:twoCellAnchor editAs="oneCell">
    <xdr:from>
      <xdr:col>0</xdr:col>
      <xdr:colOff>0</xdr:colOff>
      <xdr:row>45</xdr:row>
      <xdr:rowOff>0</xdr:rowOff>
    </xdr:from>
    <xdr:to>
      <xdr:col>16</xdr:col>
      <xdr:colOff>85725</xdr:colOff>
      <xdr:row>70</xdr:row>
      <xdr:rowOff>171451</xdr:rowOff>
    </xdr:to>
    <xdr:pic>
      <xdr:nvPicPr>
        <xdr:cNvPr id="6" name="図 5">
          <a:extLst>
            <a:ext uri="{FF2B5EF4-FFF2-40B4-BE49-F238E27FC236}">
              <a16:creationId xmlns:a16="http://schemas.microsoft.com/office/drawing/2014/main" id="{3F4F3302-0834-40F5-858D-455AB7E20A9A}"/>
            </a:ext>
          </a:extLst>
        </xdr:cNvPr>
        <xdr:cNvPicPr>
          <a:picLocks noChangeAspect="1"/>
        </xdr:cNvPicPr>
      </xdr:nvPicPr>
      <xdr:blipFill>
        <a:blip xmlns:r="http://schemas.openxmlformats.org/officeDocument/2006/relationships" r:embed="rId3"/>
        <a:stretch>
          <a:fillRect/>
        </a:stretch>
      </xdr:blipFill>
      <xdr:spPr>
        <a:xfrm>
          <a:off x="11620500" y="10589559"/>
          <a:ext cx="11022666" cy="6054539"/>
        </a:xfrm>
        <a:prstGeom prst="rect">
          <a:avLst/>
        </a:prstGeom>
      </xdr:spPr>
    </xdr:pic>
    <xdr:clientData/>
  </xdr:twoCellAnchor>
  <xdr:twoCellAnchor editAs="oneCell">
    <xdr:from>
      <xdr:col>0</xdr:col>
      <xdr:colOff>0</xdr:colOff>
      <xdr:row>72</xdr:row>
      <xdr:rowOff>201706</xdr:rowOff>
    </xdr:from>
    <xdr:to>
      <xdr:col>17</xdr:col>
      <xdr:colOff>571500</xdr:colOff>
      <xdr:row>102</xdr:row>
      <xdr:rowOff>0</xdr:rowOff>
    </xdr:to>
    <xdr:pic>
      <xdr:nvPicPr>
        <xdr:cNvPr id="3" name="図 2">
          <a:extLst>
            <a:ext uri="{FF2B5EF4-FFF2-40B4-BE49-F238E27FC236}">
              <a16:creationId xmlns:a16="http://schemas.microsoft.com/office/drawing/2014/main" id="{F2633222-5A65-FE15-B8D3-A061389FDAD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7145000"/>
          <a:ext cx="12192000" cy="6858000"/>
        </a:xfrm>
        <a:prstGeom prst="rect">
          <a:avLst/>
        </a:prstGeom>
      </xdr:spPr>
    </xdr:pic>
    <xdr:clientData/>
  </xdr:twoCellAnchor>
  <xdr:twoCellAnchor editAs="oneCell">
    <xdr:from>
      <xdr:col>0</xdr:col>
      <xdr:colOff>0</xdr:colOff>
      <xdr:row>104</xdr:row>
      <xdr:rowOff>0</xdr:rowOff>
    </xdr:from>
    <xdr:to>
      <xdr:col>17</xdr:col>
      <xdr:colOff>571500</xdr:colOff>
      <xdr:row>133</xdr:row>
      <xdr:rowOff>33618</xdr:rowOff>
    </xdr:to>
    <xdr:pic>
      <xdr:nvPicPr>
        <xdr:cNvPr id="8" name="図 7">
          <a:extLst>
            <a:ext uri="{FF2B5EF4-FFF2-40B4-BE49-F238E27FC236}">
              <a16:creationId xmlns:a16="http://schemas.microsoft.com/office/drawing/2014/main" id="{97E3CC18-7345-8E14-09D7-540EC87DF7A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4473647"/>
          <a:ext cx="12192000" cy="6858000"/>
        </a:xfrm>
        <a:prstGeom prst="rect">
          <a:avLst/>
        </a:prstGeom>
      </xdr:spPr>
    </xdr:pic>
    <xdr:clientData/>
  </xdr:twoCellAnchor>
  <xdr:twoCellAnchor editAs="oneCell">
    <xdr:from>
      <xdr:col>0</xdr:col>
      <xdr:colOff>0</xdr:colOff>
      <xdr:row>135</xdr:row>
      <xdr:rowOff>168089</xdr:rowOff>
    </xdr:from>
    <xdr:to>
      <xdr:col>17</xdr:col>
      <xdr:colOff>571500</xdr:colOff>
      <xdr:row>164</xdr:row>
      <xdr:rowOff>201706</xdr:rowOff>
    </xdr:to>
    <xdr:pic>
      <xdr:nvPicPr>
        <xdr:cNvPr id="10" name="図 9">
          <a:extLst>
            <a:ext uri="{FF2B5EF4-FFF2-40B4-BE49-F238E27FC236}">
              <a16:creationId xmlns:a16="http://schemas.microsoft.com/office/drawing/2014/main" id="{CE847CD0-75BA-DB1E-4E37-75EFC5C6FBD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31936765"/>
          <a:ext cx="12192000" cy="6858000"/>
        </a:xfrm>
        <a:prstGeom prst="rect">
          <a:avLst/>
        </a:prstGeom>
      </xdr:spPr>
    </xdr:pic>
    <xdr:clientData/>
  </xdr:twoCellAnchor>
  <xdr:twoCellAnchor editAs="oneCell">
    <xdr:from>
      <xdr:col>0</xdr:col>
      <xdr:colOff>0</xdr:colOff>
      <xdr:row>167</xdr:row>
      <xdr:rowOff>0</xdr:rowOff>
    </xdr:from>
    <xdr:to>
      <xdr:col>17</xdr:col>
      <xdr:colOff>571500</xdr:colOff>
      <xdr:row>196</xdr:row>
      <xdr:rowOff>33617</xdr:rowOff>
    </xdr:to>
    <xdr:pic>
      <xdr:nvPicPr>
        <xdr:cNvPr id="12" name="図 11">
          <a:extLst>
            <a:ext uri="{FF2B5EF4-FFF2-40B4-BE49-F238E27FC236}">
              <a16:creationId xmlns:a16="http://schemas.microsoft.com/office/drawing/2014/main" id="{D79E545D-B9CB-0FDC-26BD-F04DF613980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40903071"/>
          <a:ext cx="12137571" cy="71365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6</xdr:col>
          <xdr:colOff>0</xdr:colOff>
          <xdr:row>2</xdr:row>
          <xdr:rowOff>0</xdr:rowOff>
        </xdr:to>
        <xdr:sp macro="" textlink="">
          <xdr:nvSpPr>
            <xdr:cNvPr id="6145" name="ComboBox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6</xdr:col>
          <xdr:colOff>0</xdr:colOff>
          <xdr:row>4</xdr:row>
          <xdr:rowOff>0</xdr:rowOff>
        </xdr:to>
        <xdr:sp macro="" textlink="">
          <xdr:nvSpPr>
            <xdr:cNvPr id="6146" name="ComboBox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4</xdr:col>
          <xdr:colOff>0</xdr:colOff>
          <xdr:row>6</xdr:row>
          <xdr:rowOff>123825</xdr:rowOff>
        </xdr:to>
        <xdr:sp macro="" textlink="">
          <xdr:nvSpPr>
            <xdr:cNvPr id="6147" name="ToggleButton1"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2503;&#12525;&#12472;&#12455;&#12463;&#12488;&#12398;&#12479;&#12452;&#12512;&#12521;&#12452;&#1253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alcs"/>
    </sheetNames>
    <sheetDataSet>
      <sheetData sheetId="0" refreshError="1"/>
      <sheetData sheetId="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8.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4F402-3FE2-4D1F-836B-EBEA98CEB82F}">
  <sheetPr published="0" codeName="Sheet7"/>
  <dimension ref="A1:V24"/>
  <sheetViews>
    <sheetView zoomScale="70" zoomScaleNormal="70" workbookViewId="0">
      <selection activeCell="U34" sqref="U34"/>
    </sheetView>
  </sheetViews>
  <sheetFormatPr defaultRowHeight="18.75" x14ac:dyDescent="0.4"/>
  <cols>
    <col min="19" max="19" width="17.75" bestFit="1" customWidth="1"/>
    <col min="20" max="20" width="13" bestFit="1" customWidth="1"/>
    <col min="21" max="21" width="15.125" bestFit="1" customWidth="1"/>
    <col min="22" max="22" width="13" bestFit="1" customWidth="1"/>
  </cols>
  <sheetData>
    <row r="1" spans="1:22" x14ac:dyDescent="0.4">
      <c r="S1" s="58" t="s">
        <v>792</v>
      </c>
      <c r="T1" s="58" t="s">
        <v>793</v>
      </c>
      <c r="U1" s="58" t="s">
        <v>794</v>
      </c>
      <c r="V1" s="58" t="s">
        <v>795</v>
      </c>
    </row>
    <row r="2" spans="1:22" x14ac:dyDescent="0.4">
      <c r="A2" s="38" t="s">
        <v>713</v>
      </c>
      <c r="S2" t="s">
        <v>796</v>
      </c>
      <c r="T2" s="59">
        <v>3.7847222222222223E-3</v>
      </c>
      <c r="U2" s="59">
        <v>2.2222222222222222E-3</v>
      </c>
      <c r="V2" s="60">
        <v>5.3240740740740744E-4</v>
      </c>
    </row>
    <row r="3" spans="1:22" x14ac:dyDescent="0.4">
      <c r="A3" s="38" t="s">
        <v>714</v>
      </c>
      <c r="S3" t="s">
        <v>797</v>
      </c>
      <c r="T3" s="59">
        <v>1.0856481481481481E-2</v>
      </c>
      <c r="U3" s="59">
        <v>1.7824074074074075E-3</v>
      </c>
      <c r="V3" s="60">
        <v>5.4398148148148144E-4</v>
      </c>
    </row>
    <row r="4" spans="1:22" x14ac:dyDescent="0.4">
      <c r="A4" s="38" t="s">
        <v>715</v>
      </c>
      <c r="S4" t="s">
        <v>798</v>
      </c>
      <c r="T4" s="59">
        <v>1.0474537037037037E-2</v>
      </c>
      <c r="U4" s="59">
        <v>2.1527777777777778E-3</v>
      </c>
      <c r="V4" s="60">
        <v>4.1666666666666669E-4</v>
      </c>
    </row>
    <row r="5" spans="1:22" x14ac:dyDescent="0.4">
      <c r="A5" s="38" t="s">
        <v>716</v>
      </c>
      <c r="S5" t="s">
        <v>799</v>
      </c>
      <c r="T5" s="59">
        <v>9.7222222222222224E-3</v>
      </c>
      <c r="U5" s="59">
        <v>2.6967592592592594E-3</v>
      </c>
      <c r="V5" s="60">
        <v>3.8194444444444446E-4</v>
      </c>
    </row>
    <row r="6" spans="1:22" x14ac:dyDescent="0.4">
      <c r="A6" s="38" t="s">
        <v>717</v>
      </c>
      <c r="S6" t="s">
        <v>800</v>
      </c>
      <c r="T6" s="59">
        <v>8.9351851851851849E-3</v>
      </c>
      <c r="U6" s="59">
        <v>1.9097222222222222E-3</v>
      </c>
      <c r="V6" s="60">
        <v>2.6620370370370372E-4</v>
      </c>
    </row>
    <row r="7" spans="1:22" x14ac:dyDescent="0.4">
      <c r="A7" s="38" t="s">
        <v>718</v>
      </c>
      <c r="S7" t="s">
        <v>801</v>
      </c>
      <c r="T7" s="59">
        <v>9.0856481481481483E-3</v>
      </c>
      <c r="U7" s="59">
        <v>1.5625000000000001E-3</v>
      </c>
      <c r="V7" s="60">
        <v>3.3564814814814812E-4</v>
      </c>
    </row>
    <row r="8" spans="1:22" x14ac:dyDescent="0.4">
      <c r="S8" t="s">
        <v>802</v>
      </c>
      <c r="T8" s="59">
        <v>8.9467592592592585E-3</v>
      </c>
      <c r="U8" s="59">
        <v>1.0763888888888889E-3</v>
      </c>
      <c r="V8" s="60">
        <v>2.0833333333333335E-4</v>
      </c>
    </row>
    <row r="9" spans="1:22" x14ac:dyDescent="0.4">
      <c r="S9" t="s">
        <v>803</v>
      </c>
      <c r="T9" s="59">
        <v>8.8425925925925929E-3</v>
      </c>
      <c r="U9" s="59">
        <v>1.0763888888888889E-3</v>
      </c>
      <c r="V9" s="60">
        <v>1.7361111111111112E-4</v>
      </c>
    </row>
    <row r="10" spans="1:22" x14ac:dyDescent="0.4">
      <c r="S10" t="s">
        <v>804</v>
      </c>
      <c r="T10" s="59">
        <v>9.3749999999999997E-3</v>
      </c>
      <c r="U10" s="59">
        <v>1.0648148148148149E-3</v>
      </c>
      <c r="V10" s="60">
        <v>2.199074074074074E-4</v>
      </c>
    </row>
    <row r="11" spans="1:22" x14ac:dyDescent="0.4">
      <c r="S11" t="s">
        <v>805</v>
      </c>
      <c r="T11" s="59">
        <v>9.2824074074074076E-3</v>
      </c>
      <c r="U11" s="59">
        <v>1.2268518518518518E-3</v>
      </c>
      <c r="V11" s="60">
        <v>2.7777777777777778E-4</v>
      </c>
    </row>
    <row r="12" spans="1:22" x14ac:dyDescent="0.4">
      <c r="S12" t="s">
        <v>806</v>
      </c>
      <c r="T12" s="59">
        <v>8.9930555555555562E-3</v>
      </c>
      <c r="U12" s="59">
        <v>1.1458333333333333E-3</v>
      </c>
      <c r="V12" s="60">
        <v>1.8518518518518518E-4</v>
      </c>
    </row>
    <row r="14" spans="1:22" x14ac:dyDescent="0.4">
      <c r="A14" s="38" t="s">
        <v>721</v>
      </c>
      <c r="S14" s="38" t="s">
        <v>808</v>
      </c>
      <c r="T14" s="61">
        <v>8.7152777777777784E-3</v>
      </c>
      <c r="U14" s="61">
        <v>1.2152777777777778E-3</v>
      </c>
      <c r="V14" s="61">
        <v>2.0833333333333335E-4</v>
      </c>
    </row>
    <row r="15" spans="1:22" x14ac:dyDescent="0.4">
      <c r="A15" s="38" t="s">
        <v>719</v>
      </c>
      <c r="S15" s="38" t="s">
        <v>807</v>
      </c>
      <c r="T15" s="59">
        <v>9.0393518518518522E-3</v>
      </c>
      <c r="U15" s="59">
        <v>1.0763888888888889E-3</v>
      </c>
      <c r="V15" s="60">
        <v>1.7361111111111112E-4</v>
      </c>
    </row>
    <row r="16" spans="1:22" x14ac:dyDescent="0.4">
      <c r="A16" s="38" t="s">
        <v>720</v>
      </c>
      <c r="S16" s="38" t="s">
        <v>809</v>
      </c>
      <c r="T16" s="59">
        <v>9.0972222222222218E-3</v>
      </c>
      <c r="U16" s="59">
        <v>1.1111111111111111E-3</v>
      </c>
      <c r="V16" s="60">
        <v>1.9675925925925926E-4</v>
      </c>
    </row>
    <row r="23" spans="20:20" x14ac:dyDescent="0.4">
      <c r="T23" s="61"/>
    </row>
    <row r="24" spans="20:20" x14ac:dyDescent="0.4">
      <c r="T24" s="61"/>
    </row>
  </sheetData>
  <phoneticPr fontId="5"/>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E603-454C-4011-9274-C308D7A988A2}">
  <sheetPr published="0" codeName="Sheet5"/>
  <dimension ref="B1:CP113"/>
  <sheetViews>
    <sheetView showGridLines="0" zoomScale="70" zoomScaleNormal="70" workbookViewId="0">
      <selection activeCell="I3" sqref="I3"/>
    </sheetView>
  </sheetViews>
  <sheetFormatPr defaultColWidth="10.625" defaultRowHeight="20.100000000000001" customHeight="1" x14ac:dyDescent="0.4"/>
  <cols>
    <col min="1" max="1" width="1.625" style="55" customWidth="1"/>
    <col min="2" max="2" width="15.625" customWidth="1"/>
    <col min="3" max="3" width="15.625" style="55" customWidth="1"/>
    <col min="4" max="15" width="10.625" style="55"/>
    <col min="16" max="16" width="10.625" style="87"/>
    <col min="17" max="16384" width="10.625" style="55"/>
  </cols>
  <sheetData>
    <row r="1" spans="2:94" ht="20.100000000000001" customHeight="1" x14ac:dyDescent="0.4">
      <c r="Q1" s="55" t="str">
        <f t="shared" ref="Q1:CB1" si="0">TEXT(Q2,"aaa")</f>
        <v>日</v>
      </c>
      <c r="R1" s="55" t="str">
        <f t="shared" si="0"/>
        <v>月</v>
      </c>
      <c r="S1" s="55" t="str">
        <f t="shared" si="0"/>
        <v>火</v>
      </c>
      <c r="T1" s="55" t="str">
        <f t="shared" si="0"/>
        <v>水</v>
      </c>
      <c r="U1" s="55" t="str">
        <f t="shared" si="0"/>
        <v>木</v>
      </c>
      <c r="V1" s="55" t="str">
        <f t="shared" si="0"/>
        <v>金</v>
      </c>
      <c r="W1" s="55" t="str">
        <f t="shared" si="0"/>
        <v>土</v>
      </c>
      <c r="X1" s="55" t="str">
        <f t="shared" si="0"/>
        <v>日</v>
      </c>
      <c r="Y1" s="55" t="str">
        <f t="shared" si="0"/>
        <v>月</v>
      </c>
      <c r="Z1" s="55" t="str">
        <f t="shared" si="0"/>
        <v>火</v>
      </c>
      <c r="AA1" s="55" t="str">
        <f t="shared" si="0"/>
        <v>水</v>
      </c>
      <c r="AB1" s="55" t="str">
        <f t="shared" si="0"/>
        <v>木</v>
      </c>
      <c r="AC1" s="55" t="str">
        <f t="shared" si="0"/>
        <v>金</v>
      </c>
      <c r="AD1" s="55" t="str">
        <f t="shared" si="0"/>
        <v>土</v>
      </c>
      <c r="AE1" s="55" t="str">
        <f t="shared" si="0"/>
        <v>日</v>
      </c>
      <c r="AF1" s="55" t="str">
        <f t="shared" si="0"/>
        <v>月</v>
      </c>
      <c r="AG1" s="55" t="str">
        <f t="shared" si="0"/>
        <v>火</v>
      </c>
      <c r="AH1" s="55" t="str">
        <f t="shared" si="0"/>
        <v>水</v>
      </c>
      <c r="AI1" s="55" t="str">
        <f t="shared" si="0"/>
        <v>木</v>
      </c>
      <c r="AJ1" s="55" t="str">
        <f t="shared" si="0"/>
        <v>金</v>
      </c>
      <c r="AK1" s="55" t="str">
        <f t="shared" si="0"/>
        <v>土</v>
      </c>
      <c r="AL1" s="55" t="str">
        <f t="shared" si="0"/>
        <v>日</v>
      </c>
      <c r="AM1" s="55" t="str">
        <f t="shared" si="0"/>
        <v>月</v>
      </c>
      <c r="AN1" s="55" t="str">
        <f t="shared" si="0"/>
        <v>火</v>
      </c>
      <c r="AO1" s="55" t="str">
        <f t="shared" si="0"/>
        <v>水</v>
      </c>
      <c r="AP1" s="55" t="str">
        <f t="shared" si="0"/>
        <v>木</v>
      </c>
      <c r="AQ1" s="55" t="str">
        <f t="shared" si="0"/>
        <v>金</v>
      </c>
      <c r="AR1" s="55" t="str">
        <f t="shared" si="0"/>
        <v>土</v>
      </c>
      <c r="AS1" s="55" t="str">
        <f t="shared" si="0"/>
        <v>日</v>
      </c>
      <c r="AT1" s="55" t="str">
        <f t="shared" si="0"/>
        <v>月</v>
      </c>
      <c r="AU1" s="55" t="str">
        <f t="shared" si="0"/>
        <v>火</v>
      </c>
      <c r="AV1" s="55" t="str">
        <f t="shared" si="0"/>
        <v>水</v>
      </c>
      <c r="AW1" s="55" t="str">
        <f t="shared" si="0"/>
        <v>木</v>
      </c>
      <c r="AX1" s="55" t="str">
        <f t="shared" si="0"/>
        <v>金</v>
      </c>
      <c r="AY1" s="55" t="str">
        <f t="shared" si="0"/>
        <v>土</v>
      </c>
      <c r="AZ1" s="55" t="str">
        <f t="shared" si="0"/>
        <v>日</v>
      </c>
      <c r="BA1" s="55" t="str">
        <f t="shared" si="0"/>
        <v>月</v>
      </c>
      <c r="BB1" s="55" t="str">
        <f t="shared" si="0"/>
        <v>火</v>
      </c>
      <c r="BC1" s="55" t="str">
        <f t="shared" si="0"/>
        <v>水</v>
      </c>
      <c r="BD1" s="55" t="str">
        <f t="shared" si="0"/>
        <v>木</v>
      </c>
      <c r="BE1" s="55" t="str">
        <f t="shared" si="0"/>
        <v>金</v>
      </c>
      <c r="BF1" s="55" t="str">
        <f t="shared" si="0"/>
        <v>土</v>
      </c>
      <c r="BG1" s="55" t="str">
        <f t="shared" si="0"/>
        <v>日</v>
      </c>
      <c r="BH1" s="55" t="str">
        <f t="shared" si="0"/>
        <v>月</v>
      </c>
      <c r="BI1" s="55" t="str">
        <f t="shared" si="0"/>
        <v>火</v>
      </c>
      <c r="BJ1" s="55" t="str">
        <f t="shared" si="0"/>
        <v>水</v>
      </c>
      <c r="BK1" s="55" t="str">
        <f t="shared" si="0"/>
        <v>木</v>
      </c>
      <c r="BL1" s="55" t="str">
        <f t="shared" si="0"/>
        <v>金</v>
      </c>
      <c r="BM1" s="55" t="str">
        <f t="shared" si="0"/>
        <v>土</v>
      </c>
      <c r="BN1" s="55" t="str">
        <f t="shared" si="0"/>
        <v>日</v>
      </c>
      <c r="BO1" s="55" t="str">
        <f t="shared" si="0"/>
        <v>月</v>
      </c>
      <c r="BP1" s="55" t="str">
        <f t="shared" si="0"/>
        <v>火</v>
      </c>
      <c r="BQ1" s="55" t="str">
        <f t="shared" si="0"/>
        <v>水</v>
      </c>
      <c r="BR1" s="55" t="str">
        <f t="shared" si="0"/>
        <v>木</v>
      </c>
      <c r="BS1" s="55" t="str">
        <f t="shared" si="0"/>
        <v>金</v>
      </c>
      <c r="BT1" s="55" t="str">
        <f t="shared" si="0"/>
        <v>土</v>
      </c>
      <c r="BU1" s="55" t="str">
        <f t="shared" si="0"/>
        <v>日</v>
      </c>
      <c r="BV1" s="55" t="str">
        <f t="shared" si="0"/>
        <v>月</v>
      </c>
      <c r="BW1" s="55" t="str">
        <f t="shared" si="0"/>
        <v>火</v>
      </c>
      <c r="BX1" s="55" t="str">
        <f t="shared" si="0"/>
        <v>水</v>
      </c>
      <c r="BY1" s="55" t="str">
        <f t="shared" si="0"/>
        <v>木</v>
      </c>
      <c r="BZ1" s="55" t="str">
        <f t="shared" si="0"/>
        <v>金</v>
      </c>
      <c r="CA1" s="55" t="str">
        <f t="shared" si="0"/>
        <v>土</v>
      </c>
      <c r="CB1" s="55" t="str">
        <f t="shared" si="0"/>
        <v>日</v>
      </c>
      <c r="CC1" s="55" t="str">
        <f t="shared" ref="CC1:CO1" si="1">TEXT(CC2,"aaa")</f>
        <v>月</v>
      </c>
      <c r="CD1" s="55" t="str">
        <f t="shared" si="1"/>
        <v>火</v>
      </c>
      <c r="CE1" s="55" t="str">
        <f t="shared" si="1"/>
        <v>水</v>
      </c>
      <c r="CF1" s="55" t="str">
        <f t="shared" si="1"/>
        <v>木</v>
      </c>
      <c r="CG1" s="55" t="str">
        <f t="shared" si="1"/>
        <v>金</v>
      </c>
      <c r="CH1" s="55" t="str">
        <f t="shared" si="1"/>
        <v>土</v>
      </c>
      <c r="CI1" s="55" t="str">
        <f t="shared" si="1"/>
        <v>日</v>
      </c>
      <c r="CJ1" s="55" t="str">
        <f t="shared" si="1"/>
        <v>月</v>
      </c>
      <c r="CK1" s="55" t="str">
        <f t="shared" si="1"/>
        <v>火</v>
      </c>
      <c r="CL1" s="55" t="str">
        <f t="shared" si="1"/>
        <v>水</v>
      </c>
      <c r="CM1" s="55" t="str">
        <f t="shared" si="1"/>
        <v>木</v>
      </c>
      <c r="CN1" s="55" t="str">
        <f t="shared" si="1"/>
        <v>金</v>
      </c>
      <c r="CO1" s="55" t="str">
        <f t="shared" si="1"/>
        <v>土</v>
      </c>
    </row>
    <row r="2" spans="2:94" s="85" customFormat="1" ht="20.100000000000001" customHeight="1" x14ac:dyDescent="0.4">
      <c r="B2" s="84"/>
      <c r="D2" s="86">
        <v>46144</v>
      </c>
      <c r="E2" s="86" t="s">
        <v>811</v>
      </c>
      <c r="F2" s="86" t="s">
        <v>812</v>
      </c>
      <c r="G2" s="86" t="s">
        <v>813</v>
      </c>
      <c r="H2" s="86" t="s">
        <v>814</v>
      </c>
      <c r="I2" s="86" t="s">
        <v>815</v>
      </c>
      <c r="J2" s="86" t="s">
        <v>816</v>
      </c>
      <c r="K2" s="86" t="s">
        <v>817</v>
      </c>
      <c r="L2" s="86" t="s">
        <v>818</v>
      </c>
      <c r="M2" s="86" t="s">
        <v>819</v>
      </c>
      <c r="N2" s="86" t="s">
        <v>820</v>
      </c>
      <c r="O2" s="86" t="s">
        <v>821</v>
      </c>
      <c r="P2" s="87"/>
      <c r="Q2" s="86">
        <v>46145</v>
      </c>
      <c r="R2" s="86">
        <v>46146</v>
      </c>
      <c r="S2" s="86">
        <v>46147</v>
      </c>
      <c r="T2" s="86">
        <v>46148</v>
      </c>
      <c r="U2" s="86">
        <v>46149</v>
      </c>
      <c r="V2" s="86">
        <v>46150</v>
      </c>
      <c r="W2" s="86">
        <v>46151</v>
      </c>
      <c r="X2" s="86">
        <v>46152</v>
      </c>
      <c r="Y2" s="86">
        <v>46153</v>
      </c>
      <c r="Z2" s="86">
        <v>46154</v>
      </c>
      <c r="AA2" s="86">
        <v>46155</v>
      </c>
      <c r="AB2" s="86">
        <v>46156</v>
      </c>
      <c r="AC2" s="86">
        <v>46157</v>
      </c>
      <c r="AD2" s="86">
        <v>46158</v>
      </c>
      <c r="AE2" s="86">
        <v>46159</v>
      </c>
      <c r="AF2" s="86">
        <v>46160</v>
      </c>
      <c r="AG2" s="86">
        <v>46161</v>
      </c>
      <c r="AH2" s="86">
        <v>46162</v>
      </c>
      <c r="AI2" s="86">
        <v>46163</v>
      </c>
      <c r="AJ2" s="86">
        <v>46164</v>
      </c>
      <c r="AK2" s="86">
        <v>46165</v>
      </c>
      <c r="AL2" s="86">
        <v>46166</v>
      </c>
      <c r="AM2" s="86">
        <v>46167</v>
      </c>
      <c r="AN2" s="86">
        <v>46168</v>
      </c>
      <c r="AO2" s="86">
        <v>46169</v>
      </c>
      <c r="AP2" s="86">
        <v>46170</v>
      </c>
      <c r="AQ2" s="86">
        <v>46171</v>
      </c>
      <c r="AR2" s="86">
        <v>46172</v>
      </c>
      <c r="AS2" s="86">
        <v>46173</v>
      </c>
      <c r="AT2" s="86">
        <v>46174</v>
      </c>
      <c r="AU2" s="86">
        <v>46175</v>
      </c>
      <c r="AV2" s="86">
        <v>46176</v>
      </c>
      <c r="AW2" s="86">
        <v>46177</v>
      </c>
      <c r="AX2" s="86">
        <v>46178</v>
      </c>
      <c r="AY2" s="86">
        <v>46179</v>
      </c>
      <c r="AZ2" s="86">
        <v>46180</v>
      </c>
      <c r="BA2" s="86">
        <v>46181</v>
      </c>
      <c r="BB2" s="86">
        <v>46182</v>
      </c>
      <c r="BC2" s="86">
        <v>46183</v>
      </c>
      <c r="BD2" s="86">
        <v>46184</v>
      </c>
      <c r="BE2" s="86">
        <v>46185</v>
      </c>
      <c r="BF2" s="86">
        <v>46186</v>
      </c>
      <c r="BG2" s="86">
        <v>46187</v>
      </c>
      <c r="BH2" s="86">
        <v>46188</v>
      </c>
      <c r="BI2" s="86">
        <v>46189</v>
      </c>
      <c r="BJ2" s="86">
        <v>46190</v>
      </c>
      <c r="BK2" s="86">
        <v>46191</v>
      </c>
      <c r="BL2" s="86">
        <v>46192</v>
      </c>
      <c r="BM2" s="86">
        <v>46193</v>
      </c>
      <c r="BN2" s="86">
        <v>46194</v>
      </c>
      <c r="BO2" s="86">
        <v>46195</v>
      </c>
      <c r="BP2" s="86">
        <v>46196</v>
      </c>
      <c r="BQ2" s="86">
        <v>46197</v>
      </c>
      <c r="BR2" s="86">
        <v>46198</v>
      </c>
      <c r="BS2" s="86">
        <v>46199</v>
      </c>
      <c r="BT2" s="86">
        <v>46200</v>
      </c>
      <c r="BU2" s="86">
        <v>46201</v>
      </c>
      <c r="BV2" s="86">
        <v>46202</v>
      </c>
      <c r="BW2" s="86">
        <v>46203</v>
      </c>
      <c r="BX2" s="86">
        <v>46204</v>
      </c>
      <c r="BY2" s="86">
        <v>46205</v>
      </c>
      <c r="BZ2" s="86">
        <v>46206</v>
      </c>
      <c r="CA2" s="86">
        <v>46207</v>
      </c>
      <c r="CB2" s="86">
        <v>46208</v>
      </c>
      <c r="CC2" s="86">
        <v>46209</v>
      </c>
      <c r="CD2" s="86">
        <v>46210</v>
      </c>
      <c r="CE2" s="86">
        <v>46211</v>
      </c>
      <c r="CF2" s="86">
        <v>46212</v>
      </c>
      <c r="CG2" s="86">
        <v>46213</v>
      </c>
      <c r="CH2" s="86">
        <v>46214</v>
      </c>
      <c r="CI2" s="86">
        <v>46215</v>
      </c>
      <c r="CJ2" s="86">
        <v>46216</v>
      </c>
      <c r="CK2" s="86">
        <v>46217</v>
      </c>
      <c r="CL2" s="86">
        <v>46218</v>
      </c>
      <c r="CM2" s="86">
        <v>46219</v>
      </c>
      <c r="CN2" s="86">
        <v>46220</v>
      </c>
      <c r="CO2" s="86">
        <v>46221</v>
      </c>
      <c r="CP2" s="86" t="s">
        <v>773</v>
      </c>
    </row>
    <row r="3" spans="2:94" ht="20.100000000000001" customHeight="1" x14ac:dyDescent="0.4">
      <c r="B3" s="77" t="s">
        <v>732</v>
      </c>
      <c r="C3" s="79" t="s">
        <v>789</v>
      </c>
      <c r="D3" s="56">
        <v>5</v>
      </c>
      <c r="E3" s="56">
        <f>SUM(Q3:W3)</f>
        <v>35</v>
      </c>
      <c r="F3" s="56">
        <f>SUM(X3:AD3)</f>
        <v>23</v>
      </c>
      <c r="G3" s="56">
        <f>SUM(AE3:AK3)</f>
        <v>23</v>
      </c>
      <c r="H3" s="56">
        <f>SUM(AL3:AR3)</f>
        <v>21</v>
      </c>
      <c r="I3" s="56">
        <f>SUM(AS3:AY3)</f>
        <v>29</v>
      </c>
      <c r="J3" s="56">
        <f>SUM(AZ3:BF3)</f>
        <v>23</v>
      </c>
      <c r="K3" s="56">
        <f>SUM(BG3:BM3)</f>
        <v>19</v>
      </c>
      <c r="L3" s="56">
        <f>SUM(BN3:BT3)</f>
        <v>26</v>
      </c>
      <c r="M3" s="56">
        <f>SUM(BU3:CA3)</f>
        <v>25</v>
      </c>
      <c r="N3" s="56">
        <f>SUM(CB3:CH3)</f>
        <v>31</v>
      </c>
      <c r="O3" s="56">
        <f>SUM(CI3:CO3)</f>
        <v>15</v>
      </c>
      <c r="Q3" s="56">
        <v>2</v>
      </c>
      <c r="R3" s="56">
        <v>12</v>
      </c>
      <c r="S3" s="71" t="s">
        <v>810</v>
      </c>
      <c r="T3" s="70" t="s">
        <v>810</v>
      </c>
      <c r="U3" s="56">
        <v>6</v>
      </c>
      <c r="V3" s="56">
        <v>6</v>
      </c>
      <c r="W3" s="56">
        <v>9</v>
      </c>
      <c r="X3" s="56">
        <v>6</v>
      </c>
      <c r="Y3" s="56" t="s">
        <v>810</v>
      </c>
      <c r="Z3" s="56">
        <v>7</v>
      </c>
      <c r="AA3" s="56">
        <v>3</v>
      </c>
      <c r="AB3" s="56" t="s">
        <v>810</v>
      </c>
      <c r="AC3" s="56" t="s">
        <v>810</v>
      </c>
      <c r="AD3" s="56">
        <v>7</v>
      </c>
      <c r="AE3" s="56">
        <v>4</v>
      </c>
      <c r="AF3" s="56" t="s">
        <v>810</v>
      </c>
      <c r="AG3" s="56" t="s">
        <v>810</v>
      </c>
      <c r="AH3" s="56">
        <v>7</v>
      </c>
      <c r="AI3" s="56">
        <v>10</v>
      </c>
      <c r="AJ3" s="56" t="s">
        <v>810</v>
      </c>
      <c r="AK3" s="56">
        <v>2</v>
      </c>
      <c r="AL3" s="56">
        <v>5</v>
      </c>
      <c r="AM3" s="56">
        <v>9</v>
      </c>
      <c r="AN3" s="56" t="s">
        <v>810</v>
      </c>
      <c r="AO3" s="56" t="s">
        <v>810</v>
      </c>
      <c r="AP3" s="56" t="s">
        <v>810</v>
      </c>
      <c r="AQ3" s="56">
        <v>5</v>
      </c>
      <c r="AR3" s="56">
        <v>2</v>
      </c>
      <c r="AS3" s="56">
        <v>4</v>
      </c>
      <c r="AT3" s="56">
        <v>5</v>
      </c>
      <c r="AU3" s="56" t="s">
        <v>810</v>
      </c>
      <c r="AV3" s="56">
        <v>2</v>
      </c>
      <c r="AW3" s="56">
        <v>6</v>
      </c>
      <c r="AX3" s="56">
        <v>7</v>
      </c>
      <c r="AY3" s="56">
        <v>5</v>
      </c>
      <c r="AZ3" s="56">
        <v>9</v>
      </c>
      <c r="BA3" s="56" t="s">
        <v>810</v>
      </c>
      <c r="BB3" s="56">
        <v>4</v>
      </c>
      <c r="BC3" s="56">
        <v>3</v>
      </c>
      <c r="BD3" s="56" t="s">
        <v>810</v>
      </c>
      <c r="BE3" s="56">
        <v>4</v>
      </c>
      <c r="BF3" s="56">
        <v>3</v>
      </c>
      <c r="BG3" s="56" t="s">
        <v>810</v>
      </c>
      <c r="BH3" s="56">
        <v>6</v>
      </c>
      <c r="BI3" s="56">
        <v>1</v>
      </c>
      <c r="BJ3" s="56" t="s">
        <v>810</v>
      </c>
      <c r="BK3" s="56">
        <v>2</v>
      </c>
      <c r="BL3" s="56">
        <v>5</v>
      </c>
      <c r="BM3" s="56">
        <v>5</v>
      </c>
      <c r="BN3" s="56">
        <v>2</v>
      </c>
      <c r="BO3" s="56" t="s">
        <v>810</v>
      </c>
      <c r="BP3" s="56">
        <v>3</v>
      </c>
      <c r="BQ3" s="56">
        <v>5</v>
      </c>
      <c r="BR3" s="56">
        <v>10</v>
      </c>
      <c r="BS3" s="56">
        <v>6</v>
      </c>
      <c r="BT3" s="56" t="s">
        <v>810</v>
      </c>
      <c r="BU3" s="56">
        <v>9</v>
      </c>
      <c r="BV3" s="56">
        <v>4</v>
      </c>
      <c r="BW3" s="56">
        <v>5</v>
      </c>
      <c r="BX3" s="56">
        <v>5</v>
      </c>
      <c r="BY3" s="56" t="s">
        <v>810</v>
      </c>
      <c r="BZ3" s="56" t="s">
        <v>810</v>
      </c>
      <c r="CA3" s="56">
        <v>2</v>
      </c>
      <c r="CB3" s="56">
        <v>6</v>
      </c>
      <c r="CC3" s="56">
        <v>6</v>
      </c>
      <c r="CD3" s="56" t="s">
        <v>810</v>
      </c>
      <c r="CE3" s="56" t="s">
        <v>810</v>
      </c>
      <c r="CF3" s="56">
        <v>11</v>
      </c>
      <c r="CG3" s="56">
        <v>4</v>
      </c>
      <c r="CH3" s="56">
        <v>4</v>
      </c>
      <c r="CI3" s="56">
        <v>5</v>
      </c>
      <c r="CJ3" s="56" t="s">
        <v>810</v>
      </c>
      <c r="CK3" s="56" t="s">
        <v>810</v>
      </c>
      <c r="CL3" s="56">
        <v>2</v>
      </c>
      <c r="CM3" s="56">
        <v>3</v>
      </c>
      <c r="CN3" s="56">
        <v>3</v>
      </c>
      <c r="CO3" s="56">
        <v>2</v>
      </c>
      <c r="CP3" s="56">
        <v>275</v>
      </c>
    </row>
    <row r="4" spans="2:94" ht="20.100000000000001" customHeight="1" x14ac:dyDescent="0.4">
      <c r="B4" s="77"/>
      <c r="C4" s="80" t="s">
        <v>790</v>
      </c>
      <c r="D4" s="57">
        <v>0</v>
      </c>
      <c r="E4" s="56">
        <f>SUM(Q4:W4)</f>
        <v>10</v>
      </c>
      <c r="F4" s="56">
        <f>SUM(X4:AD4)</f>
        <v>5</v>
      </c>
      <c r="G4" s="56">
        <f>SUM(AE4:AK4)</f>
        <v>5</v>
      </c>
      <c r="H4" s="56">
        <f>SUM(AL4:AR4)</f>
        <v>8</v>
      </c>
      <c r="I4" s="56">
        <f>SUM(AS4:AY4)</f>
        <v>17</v>
      </c>
      <c r="J4" s="56">
        <f>SUM(AZ4:BF4)</f>
        <v>10</v>
      </c>
      <c r="K4" s="56">
        <f>SUM(BG4:BM4)</f>
        <v>8</v>
      </c>
      <c r="L4" s="56">
        <f>SUM(BN4:BT4)</f>
        <v>14</v>
      </c>
      <c r="M4" s="56">
        <f>SUM(BU4:CA4)</f>
        <v>12</v>
      </c>
      <c r="N4" s="56">
        <f>SUM(CB4:CH4)</f>
        <v>18</v>
      </c>
      <c r="O4" s="56">
        <f>SUM(CI4:CO4)</f>
        <v>9</v>
      </c>
      <c r="Q4" s="57">
        <v>1</v>
      </c>
      <c r="R4" s="57">
        <v>4</v>
      </c>
      <c r="S4" s="57" t="s">
        <v>810</v>
      </c>
      <c r="T4" s="57" t="s">
        <v>810</v>
      </c>
      <c r="U4" s="57">
        <v>1</v>
      </c>
      <c r="V4" s="57">
        <v>3</v>
      </c>
      <c r="W4" s="57">
        <v>1</v>
      </c>
      <c r="X4" s="57">
        <v>2</v>
      </c>
      <c r="Y4" s="57" t="s">
        <v>810</v>
      </c>
      <c r="Z4" s="57">
        <v>1</v>
      </c>
      <c r="AA4" s="57">
        <v>0</v>
      </c>
      <c r="AB4" s="57" t="s">
        <v>810</v>
      </c>
      <c r="AC4" s="57" t="s">
        <v>810</v>
      </c>
      <c r="AD4" s="57">
        <v>2</v>
      </c>
      <c r="AE4" s="57">
        <v>1</v>
      </c>
      <c r="AF4" s="57" t="s">
        <v>810</v>
      </c>
      <c r="AG4" s="57" t="s">
        <v>810</v>
      </c>
      <c r="AH4" s="57">
        <v>0</v>
      </c>
      <c r="AI4" s="57">
        <v>3</v>
      </c>
      <c r="AJ4" s="57" t="s">
        <v>810</v>
      </c>
      <c r="AK4" s="57">
        <v>1</v>
      </c>
      <c r="AL4" s="57">
        <v>3</v>
      </c>
      <c r="AM4" s="57">
        <v>2</v>
      </c>
      <c r="AN4" s="57" t="s">
        <v>810</v>
      </c>
      <c r="AO4" s="57" t="s">
        <v>810</v>
      </c>
      <c r="AP4" s="57" t="s">
        <v>810</v>
      </c>
      <c r="AQ4" s="57">
        <v>2</v>
      </c>
      <c r="AR4" s="57">
        <v>1</v>
      </c>
      <c r="AS4" s="57">
        <v>3</v>
      </c>
      <c r="AT4" s="57">
        <v>3</v>
      </c>
      <c r="AU4" s="57" t="s">
        <v>810</v>
      </c>
      <c r="AV4" s="57">
        <v>2</v>
      </c>
      <c r="AW4" s="57">
        <v>4</v>
      </c>
      <c r="AX4" s="57">
        <v>2</v>
      </c>
      <c r="AY4" s="57">
        <v>3</v>
      </c>
      <c r="AZ4" s="57">
        <v>2</v>
      </c>
      <c r="BA4" s="57" t="s">
        <v>810</v>
      </c>
      <c r="BB4" s="57">
        <v>3</v>
      </c>
      <c r="BC4" s="57">
        <v>1</v>
      </c>
      <c r="BD4" s="57" t="s">
        <v>810</v>
      </c>
      <c r="BE4" s="57">
        <v>2</v>
      </c>
      <c r="BF4" s="57">
        <v>2</v>
      </c>
      <c r="BG4" s="57" t="s">
        <v>810</v>
      </c>
      <c r="BH4" s="57">
        <v>3</v>
      </c>
      <c r="BI4" s="57">
        <v>0</v>
      </c>
      <c r="BJ4" s="57" t="s">
        <v>810</v>
      </c>
      <c r="BK4" s="57">
        <v>2</v>
      </c>
      <c r="BL4" s="57">
        <v>2</v>
      </c>
      <c r="BM4" s="57">
        <v>1</v>
      </c>
      <c r="BN4" s="57">
        <v>1</v>
      </c>
      <c r="BO4" s="57" t="s">
        <v>810</v>
      </c>
      <c r="BP4" s="57">
        <v>1</v>
      </c>
      <c r="BQ4" s="57">
        <v>3</v>
      </c>
      <c r="BR4" s="57">
        <v>5</v>
      </c>
      <c r="BS4" s="57">
        <v>4</v>
      </c>
      <c r="BT4" s="57" t="s">
        <v>810</v>
      </c>
      <c r="BU4" s="57">
        <v>3</v>
      </c>
      <c r="BV4" s="57">
        <v>2</v>
      </c>
      <c r="BW4" s="57">
        <v>2</v>
      </c>
      <c r="BX4" s="57">
        <v>3</v>
      </c>
      <c r="BY4" s="57" t="s">
        <v>810</v>
      </c>
      <c r="BZ4" s="57" t="s">
        <v>810</v>
      </c>
      <c r="CA4" s="57">
        <v>2</v>
      </c>
      <c r="CB4" s="57">
        <v>4</v>
      </c>
      <c r="CC4" s="57">
        <v>2</v>
      </c>
      <c r="CD4" s="57" t="s">
        <v>810</v>
      </c>
      <c r="CE4" s="57" t="s">
        <v>810</v>
      </c>
      <c r="CF4" s="57">
        <v>7</v>
      </c>
      <c r="CG4" s="57">
        <v>2</v>
      </c>
      <c r="CH4" s="57">
        <v>3</v>
      </c>
      <c r="CI4" s="57">
        <v>2</v>
      </c>
      <c r="CJ4" s="57" t="s">
        <v>810</v>
      </c>
      <c r="CK4" s="57" t="s">
        <v>810</v>
      </c>
      <c r="CL4" s="57">
        <v>1</v>
      </c>
      <c r="CM4" s="57">
        <v>3</v>
      </c>
      <c r="CN4" s="57">
        <v>1</v>
      </c>
      <c r="CO4" s="57">
        <v>2</v>
      </c>
      <c r="CP4" s="57">
        <v>116</v>
      </c>
    </row>
    <row r="5" spans="2:94" ht="20.100000000000001" customHeight="1" x14ac:dyDescent="0.4">
      <c r="B5" s="77"/>
      <c r="C5" s="81" t="s">
        <v>791</v>
      </c>
      <c r="D5" s="72">
        <f t="shared" ref="D5:CA5" si="2">IFERROR(D4/D3,"-")</f>
        <v>0</v>
      </c>
      <c r="E5" s="72">
        <f t="shared" si="2"/>
        <v>0.2857142857142857</v>
      </c>
      <c r="F5" s="72">
        <f t="shared" ref="F5" si="3">IFERROR(F4/F3,"-")</f>
        <v>0.21739130434782608</v>
      </c>
      <c r="G5" s="72">
        <f t="shared" ref="G5" si="4">IFERROR(G4/G3,"-")</f>
        <v>0.21739130434782608</v>
      </c>
      <c r="H5" s="72">
        <f t="shared" ref="H5" si="5">IFERROR(H4/H3,"-")</f>
        <v>0.38095238095238093</v>
      </c>
      <c r="I5" s="72">
        <f t="shared" ref="I5" si="6">IFERROR(I4/I3,"-")</f>
        <v>0.58620689655172409</v>
      </c>
      <c r="J5" s="72">
        <f t="shared" ref="J5" si="7">IFERROR(J4/J3,"-")</f>
        <v>0.43478260869565216</v>
      </c>
      <c r="K5" s="72">
        <f t="shared" ref="K5" si="8">IFERROR(K4/K3,"-")</f>
        <v>0.42105263157894735</v>
      </c>
      <c r="L5" s="72">
        <f t="shared" ref="L5" si="9">IFERROR(L4/L3,"-")</f>
        <v>0.53846153846153844</v>
      </c>
      <c r="M5" s="72">
        <f t="shared" ref="M5" si="10">IFERROR(M4/M3,"-")</f>
        <v>0.48</v>
      </c>
      <c r="N5" s="72">
        <f t="shared" ref="N5" si="11">IFERROR(N4/N3,"-")</f>
        <v>0.58064516129032262</v>
      </c>
      <c r="O5" s="72">
        <f t="shared" ref="O5" si="12">IFERROR(O4/O3,"-")</f>
        <v>0.6</v>
      </c>
      <c r="Q5" s="72">
        <f t="shared" si="2"/>
        <v>0.5</v>
      </c>
      <c r="R5" s="72">
        <f t="shared" si="2"/>
        <v>0.33333333333333331</v>
      </c>
      <c r="S5" s="72" t="str">
        <f t="shared" si="2"/>
        <v>-</v>
      </c>
      <c r="T5" s="72" t="str">
        <f t="shared" si="2"/>
        <v>-</v>
      </c>
      <c r="U5" s="72">
        <f t="shared" si="2"/>
        <v>0.16666666666666666</v>
      </c>
      <c r="V5" s="72">
        <f t="shared" si="2"/>
        <v>0.5</v>
      </c>
      <c r="W5" s="72">
        <f t="shared" si="2"/>
        <v>0.1111111111111111</v>
      </c>
      <c r="X5" s="72">
        <f t="shared" si="2"/>
        <v>0.33333333333333331</v>
      </c>
      <c r="Y5" s="72" t="str">
        <f t="shared" si="2"/>
        <v>-</v>
      </c>
      <c r="Z5" s="72">
        <f t="shared" si="2"/>
        <v>0.14285714285714285</v>
      </c>
      <c r="AA5" s="72">
        <f t="shared" si="2"/>
        <v>0</v>
      </c>
      <c r="AB5" s="72" t="str">
        <f t="shared" si="2"/>
        <v>-</v>
      </c>
      <c r="AC5" s="72" t="str">
        <f t="shared" si="2"/>
        <v>-</v>
      </c>
      <c r="AD5" s="72">
        <f t="shared" si="2"/>
        <v>0.2857142857142857</v>
      </c>
      <c r="AE5" s="72">
        <f t="shared" si="2"/>
        <v>0.25</v>
      </c>
      <c r="AF5" s="72" t="str">
        <f t="shared" si="2"/>
        <v>-</v>
      </c>
      <c r="AG5" s="72" t="str">
        <f t="shared" si="2"/>
        <v>-</v>
      </c>
      <c r="AH5" s="72">
        <f t="shared" si="2"/>
        <v>0</v>
      </c>
      <c r="AI5" s="72">
        <f t="shared" si="2"/>
        <v>0.3</v>
      </c>
      <c r="AJ5" s="72" t="str">
        <f t="shared" si="2"/>
        <v>-</v>
      </c>
      <c r="AK5" s="72">
        <f t="shared" si="2"/>
        <v>0.5</v>
      </c>
      <c r="AL5" s="72">
        <f t="shared" si="2"/>
        <v>0.6</v>
      </c>
      <c r="AM5" s="72">
        <f t="shared" si="2"/>
        <v>0.22222222222222221</v>
      </c>
      <c r="AN5" s="72" t="str">
        <f t="shared" si="2"/>
        <v>-</v>
      </c>
      <c r="AO5" s="72" t="str">
        <f t="shared" si="2"/>
        <v>-</v>
      </c>
      <c r="AP5" s="72" t="str">
        <f t="shared" si="2"/>
        <v>-</v>
      </c>
      <c r="AQ5" s="72">
        <f t="shared" si="2"/>
        <v>0.4</v>
      </c>
      <c r="AR5" s="72">
        <f t="shared" si="2"/>
        <v>0.5</v>
      </c>
      <c r="AS5" s="72">
        <f t="shared" si="2"/>
        <v>0.75</v>
      </c>
      <c r="AT5" s="72">
        <f t="shared" si="2"/>
        <v>0.6</v>
      </c>
      <c r="AU5" s="72" t="str">
        <f t="shared" si="2"/>
        <v>-</v>
      </c>
      <c r="AV5" s="72">
        <f t="shared" si="2"/>
        <v>1</v>
      </c>
      <c r="AW5" s="72">
        <f t="shared" si="2"/>
        <v>0.66666666666666663</v>
      </c>
      <c r="AX5" s="72">
        <f t="shared" si="2"/>
        <v>0.2857142857142857</v>
      </c>
      <c r="AY5" s="72">
        <f t="shared" si="2"/>
        <v>0.6</v>
      </c>
      <c r="AZ5" s="72">
        <f t="shared" si="2"/>
        <v>0.22222222222222221</v>
      </c>
      <c r="BA5" s="72" t="str">
        <f t="shared" si="2"/>
        <v>-</v>
      </c>
      <c r="BB5" s="72">
        <f t="shared" si="2"/>
        <v>0.75</v>
      </c>
      <c r="BC5" s="72">
        <f t="shared" si="2"/>
        <v>0.33333333333333331</v>
      </c>
      <c r="BD5" s="72" t="str">
        <f t="shared" si="2"/>
        <v>-</v>
      </c>
      <c r="BE5" s="72">
        <f t="shared" si="2"/>
        <v>0.5</v>
      </c>
      <c r="BF5" s="72">
        <f t="shared" si="2"/>
        <v>0.66666666666666663</v>
      </c>
      <c r="BG5" s="72" t="str">
        <f t="shared" si="2"/>
        <v>-</v>
      </c>
      <c r="BH5" s="72">
        <f t="shared" si="2"/>
        <v>0.5</v>
      </c>
      <c r="BI5" s="72">
        <f t="shared" si="2"/>
        <v>0</v>
      </c>
      <c r="BJ5" s="72" t="str">
        <f t="shared" si="2"/>
        <v>-</v>
      </c>
      <c r="BK5" s="72">
        <f t="shared" si="2"/>
        <v>1</v>
      </c>
      <c r="BL5" s="72">
        <f t="shared" si="2"/>
        <v>0.4</v>
      </c>
      <c r="BM5" s="72">
        <f t="shared" si="2"/>
        <v>0.2</v>
      </c>
      <c r="BN5" s="72">
        <f t="shared" si="2"/>
        <v>0.5</v>
      </c>
      <c r="BO5" s="72" t="str">
        <f t="shared" si="2"/>
        <v>-</v>
      </c>
      <c r="BP5" s="72">
        <f t="shared" si="2"/>
        <v>0.33333333333333331</v>
      </c>
      <c r="BQ5" s="72">
        <f t="shared" si="2"/>
        <v>0.6</v>
      </c>
      <c r="BR5" s="72">
        <f t="shared" si="2"/>
        <v>0.5</v>
      </c>
      <c r="BS5" s="72">
        <f t="shared" si="2"/>
        <v>0.66666666666666663</v>
      </c>
      <c r="BT5" s="72" t="str">
        <f t="shared" si="2"/>
        <v>-</v>
      </c>
      <c r="BU5" s="72">
        <f t="shared" si="2"/>
        <v>0.33333333333333331</v>
      </c>
      <c r="BV5" s="72">
        <f t="shared" si="2"/>
        <v>0.5</v>
      </c>
      <c r="BW5" s="72">
        <f t="shared" si="2"/>
        <v>0.4</v>
      </c>
      <c r="BX5" s="72">
        <f t="shared" si="2"/>
        <v>0.6</v>
      </c>
      <c r="BY5" s="72" t="str">
        <f t="shared" si="2"/>
        <v>-</v>
      </c>
      <c r="BZ5" s="72" t="str">
        <f t="shared" si="2"/>
        <v>-</v>
      </c>
      <c r="CA5" s="72">
        <f t="shared" si="2"/>
        <v>1</v>
      </c>
      <c r="CB5" s="72">
        <f t="shared" ref="CB5:CO5" si="13">IFERROR(CB4/CB3,"-")</f>
        <v>0.66666666666666663</v>
      </c>
      <c r="CC5" s="72">
        <f t="shared" si="13"/>
        <v>0.33333333333333331</v>
      </c>
      <c r="CD5" s="72" t="str">
        <f t="shared" si="13"/>
        <v>-</v>
      </c>
      <c r="CE5" s="72" t="str">
        <f t="shared" si="13"/>
        <v>-</v>
      </c>
      <c r="CF5" s="72">
        <f t="shared" si="13"/>
        <v>0.63636363636363635</v>
      </c>
      <c r="CG5" s="72">
        <f t="shared" si="13"/>
        <v>0.5</v>
      </c>
      <c r="CH5" s="72">
        <f t="shared" si="13"/>
        <v>0.75</v>
      </c>
      <c r="CI5" s="72">
        <f t="shared" si="13"/>
        <v>0.4</v>
      </c>
      <c r="CJ5" s="72" t="str">
        <f t="shared" si="13"/>
        <v>-</v>
      </c>
      <c r="CK5" s="72" t="str">
        <f t="shared" si="13"/>
        <v>-</v>
      </c>
      <c r="CL5" s="72">
        <f t="shared" si="13"/>
        <v>0.5</v>
      </c>
      <c r="CM5" s="72">
        <f t="shared" si="13"/>
        <v>1</v>
      </c>
      <c r="CN5" s="72">
        <f t="shared" si="13"/>
        <v>0.33333333333333331</v>
      </c>
      <c r="CO5" s="72">
        <f t="shared" si="13"/>
        <v>1</v>
      </c>
      <c r="CP5" s="72">
        <f>IFERROR(CP4/CP3,"-")</f>
        <v>0.42181818181818181</v>
      </c>
    </row>
    <row r="6" spans="2:94" ht="20.100000000000001" customHeight="1" x14ac:dyDescent="0.4">
      <c r="B6" s="76" t="s">
        <v>739</v>
      </c>
      <c r="C6" s="82" t="s">
        <v>789</v>
      </c>
      <c r="D6" s="57">
        <v>5</v>
      </c>
      <c r="E6" s="56">
        <f t="shared" ref="E6:E37" si="14">SUM(Q6:W6)</f>
        <v>16</v>
      </c>
      <c r="F6" s="56">
        <f t="shared" ref="F6:F37" si="15">SUM(X6:AD6)</f>
        <v>19</v>
      </c>
      <c r="G6" s="56">
        <f t="shared" ref="G6:G37" si="16">SUM(AE6:AK6)</f>
        <v>20</v>
      </c>
      <c r="H6" s="56">
        <f t="shared" ref="H6:H37" si="17">SUM(AL6:AR6)</f>
        <v>20</v>
      </c>
      <c r="I6" s="56">
        <f t="shared" ref="I6:I37" si="18">SUM(AS6:AY6)</f>
        <v>6</v>
      </c>
      <c r="J6" s="56">
        <f t="shared" ref="J6:J37" si="19">SUM(AZ6:BF6)</f>
        <v>18</v>
      </c>
      <c r="K6" s="56">
        <f t="shared" ref="K6:K37" si="20">SUM(BG6:BM6)</f>
        <v>14</v>
      </c>
      <c r="L6" s="56">
        <f t="shared" ref="L6:L37" si="21">SUM(BN6:BT6)</f>
        <v>25</v>
      </c>
      <c r="M6" s="56">
        <f t="shared" ref="M6:M37" si="22">SUM(BU6:CA6)</f>
        <v>27</v>
      </c>
      <c r="N6" s="56">
        <f t="shared" ref="N6:N37" si="23">SUM(CB6:CH6)</f>
        <v>22</v>
      </c>
      <c r="O6" s="56">
        <f t="shared" ref="O6:O37" si="24">SUM(CI6:CO6)</f>
        <v>19</v>
      </c>
      <c r="Q6" s="57">
        <v>5</v>
      </c>
      <c r="R6" s="57" t="s">
        <v>810</v>
      </c>
      <c r="S6" s="57" t="s">
        <v>810</v>
      </c>
      <c r="T6" s="57">
        <v>7</v>
      </c>
      <c r="U6" s="57">
        <v>4</v>
      </c>
      <c r="V6" s="57" t="s">
        <v>810</v>
      </c>
      <c r="W6" s="57" t="s">
        <v>810</v>
      </c>
      <c r="X6" s="57">
        <v>4</v>
      </c>
      <c r="Y6" s="57">
        <v>6</v>
      </c>
      <c r="Z6" s="57">
        <v>5</v>
      </c>
      <c r="AA6" s="57" t="s">
        <v>810</v>
      </c>
      <c r="AB6" s="57" t="s">
        <v>810</v>
      </c>
      <c r="AC6" s="57" t="s">
        <v>810</v>
      </c>
      <c r="AD6" s="57">
        <v>4</v>
      </c>
      <c r="AE6" s="57">
        <v>5</v>
      </c>
      <c r="AF6" s="57">
        <v>8</v>
      </c>
      <c r="AG6" s="57">
        <v>5</v>
      </c>
      <c r="AH6" s="57" t="s">
        <v>810</v>
      </c>
      <c r="AI6" s="57" t="s">
        <v>810</v>
      </c>
      <c r="AJ6" s="57" t="s">
        <v>810</v>
      </c>
      <c r="AK6" s="57">
        <v>2</v>
      </c>
      <c r="AL6" s="57" t="s">
        <v>810</v>
      </c>
      <c r="AM6" s="57">
        <v>6</v>
      </c>
      <c r="AN6" s="57">
        <v>8</v>
      </c>
      <c r="AO6" s="57">
        <v>4</v>
      </c>
      <c r="AP6" s="57" t="s">
        <v>810</v>
      </c>
      <c r="AQ6" s="57" t="s">
        <v>810</v>
      </c>
      <c r="AR6" s="57">
        <v>2</v>
      </c>
      <c r="AS6" s="57" t="s">
        <v>810</v>
      </c>
      <c r="AT6" s="57">
        <v>1</v>
      </c>
      <c r="AU6" s="57">
        <v>3</v>
      </c>
      <c r="AV6" s="57" t="s">
        <v>810</v>
      </c>
      <c r="AW6" s="57">
        <v>2</v>
      </c>
      <c r="AX6" s="57" t="s">
        <v>810</v>
      </c>
      <c r="AY6" s="57" t="s">
        <v>810</v>
      </c>
      <c r="AZ6" s="57">
        <v>4</v>
      </c>
      <c r="BA6" s="57">
        <v>4</v>
      </c>
      <c r="BB6" s="57" t="s">
        <v>810</v>
      </c>
      <c r="BC6" s="57">
        <v>2</v>
      </c>
      <c r="BD6" s="57" t="s">
        <v>810</v>
      </c>
      <c r="BE6" s="57" t="s">
        <v>810</v>
      </c>
      <c r="BF6" s="57">
        <v>8</v>
      </c>
      <c r="BG6" s="57" t="s">
        <v>810</v>
      </c>
      <c r="BH6" s="57">
        <v>2</v>
      </c>
      <c r="BI6" s="57">
        <v>2</v>
      </c>
      <c r="BJ6" s="57">
        <v>3</v>
      </c>
      <c r="BK6" s="57">
        <v>2</v>
      </c>
      <c r="BL6" s="57" t="s">
        <v>810</v>
      </c>
      <c r="BM6" s="57">
        <v>5</v>
      </c>
      <c r="BN6" s="57">
        <v>6</v>
      </c>
      <c r="BO6" s="57">
        <v>5</v>
      </c>
      <c r="BP6" s="57">
        <v>2</v>
      </c>
      <c r="BQ6" s="57" t="s">
        <v>810</v>
      </c>
      <c r="BR6" s="57">
        <v>7</v>
      </c>
      <c r="BS6" s="57" t="s">
        <v>810</v>
      </c>
      <c r="BT6" s="57">
        <v>5</v>
      </c>
      <c r="BU6" s="57">
        <v>5</v>
      </c>
      <c r="BV6" s="57">
        <v>6</v>
      </c>
      <c r="BW6" s="57">
        <v>4</v>
      </c>
      <c r="BX6" s="57">
        <v>5</v>
      </c>
      <c r="BY6" s="57" t="s">
        <v>810</v>
      </c>
      <c r="BZ6" s="57">
        <v>7</v>
      </c>
      <c r="CA6" s="57" t="s">
        <v>810</v>
      </c>
      <c r="CB6" s="57">
        <v>8</v>
      </c>
      <c r="CC6" s="57">
        <v>2</v>
      </c>
      <c r="CD6" s="57" t="s">
        <v>810</v>
      </c>
      <c r="CE6" s="57" t="s">
        <v>810</v>
      </c>
      <c r="CF6" s="57">
        <v>7</v>
      </c>
      <c r="CG6" s="57">
        <v>3</v>
      </c>
      <c r="CH6" s="57">
        <v>2</v>
      </c>
      <c r="CI6" s="57">
        <v>3</v>
      </c>
      <c r="CJ6" s="57" t="s">
        <v>810</v>
      </c>
      <c r="CK6" s="57" t="s">
        <v>810</v>
      </c>
      <c r="CL6" s="57">
        <v>3</v>
      </c>
      <c r="CM6" s="57">
        <v>4</v>
      </c>
      <c r="CN6" s="57">
        <v>7</v>
      </c>
      <c r="CO6" s="57">
        <v>2</v>
      </c>
      <c r="CP6" s="57">
        <v>211</v>
      </c>
    </row>
    <row r="7" spans="2:94" ht="20.100000000000001" customHeight="1" x14ac:dyDescent="0.4">
      <c r="B7" s="77"/>
      <c r="C7" s="80" t="s">
        <v>790</v>
      </c>
      <c r="D7" s="57">
        <v>3</v>
      </c>
      <c r="E7" s="56">
        <f t="shared" si="14"/>
        <v>8</v>
      </c>
      <c r="F7" s="56">
        <f t="shared" si="15"/>
        <v>5</v>
      </c>
      <c r="G7" s="56">
        <f t="shared" si="16"/>
        <v>8</v>
      </c>
      <c r="H7" s="56">
        <f t="shared" si="17"/>
        <v>9</v>
      </c>
      <c r="I7" s="56">
        <f t="shared" si="18"/>
        <v>6</v>
      </c>
      <c r="J7" s="56">
        <f t="shared" si="19"/>
        <v>13</v>
      </c>
      <c r="K7" s="56">
        <f t="shared" si="20"/>
        <v>10</v>
      </c>
      <c r="L7" s="56">
        <f t="shared" si="21"/>
        <v>12</v>
      </c>
      <c r="M7" s="56">
        <f t="shared" si="22"/>
        <v>16</v>
      </c>
      <c r="N7" s="56">
        <f t="shared" si="23"/>
        <v>15</v>
      </c>
      <c r="O7" s="56">
        <f t="shared" si="24"/>
        <v>14</v>
      </c>
      <c r="Q7" s="57">
        <v>1</v>
      </c>
      <c r="R7" s="57" t="s">
        <v>810</v>
      </c>
      <c r="S7" s="57" t="s">
        <v>810</v>
      </c>
      <c r="T7" s="57">
        <v>6</v>
      </c>
      <c r="U7" s="57">
        <v>1</v>
      </c>
      <c r="V7" s="57" t="s">
        <v>810</v>
      </c>
      <c r="W7" s="57" t="s">
        <v>810</v>
      </c>
      <c r="X7" s="57">
        <v>0</v>
      </c>
      <c r="Y7" s="57">
        <v>2</v>
      </c>
      <c r="Z7" s="57">
        <v>0</v>
      </c>
      <c r="AA7" s="57" t="s">
        <v>810</v>
      </c>
      <c r="AB7" s="57" t="s">
        <v>810</v>
      </c>
      <c r="AC7" s="57" t="s">
        <v>810</v>
      </c>
      <c r="AD7" s="57">
        <v>3</v>
      </c>
      <c r="AE7" s="57">
        <v>1</v>
      </c>
      <c r="AF7" s="57">
        <v>4</v>
      </c>
      <c r="AG7" s="57">
        <v>2</v>
      </c>
      <c r="AH7" s="57" t="s">
        <v>810</v>
      </c>
      <c r="AI7" s="57" t="s">
        <v>810</v>
      </c>
      <c r="AJ7" s="57" t="s">
        <v>810</v>
      </c>
      <c r="AK7" s="57">
        <v>1</v>
      </c>
      <c r="AL7" s="57" t="s">
        <v>810</v>
      </c>
      <c r="AM7" s="57">
        <v>2</v>
      </c>
      <c r="AN7" s="57">
        <v>4</v>
      </c>
      <c r="AO7" s="57">
        <v>2</v>
      </c>
      <c r="AP7" s="57" t="s">
        <v>810</v>
      </c>
      <c r="AQ7" s="57" t="s">
        <v>810</v>
      </c>
      <c r="AR7" s="57">
        <v>1</v>
      </c>
      <c r="AS7" s="57" t="s">
        <v>810</v>
      </c>
      <c r="AT7" s="57">
        <v>1</v>
      </c>
      <c r="AU7" s="57">
        <v>3</v>
      </c>
      <c r="AV7" s="57" t="s">
        <v>810</v>
      </c>
      <c r="AW7" s="57">
        <v>2</v>
      </c>
      <c r="AX7" s="57" t="s">
        <v>810</v>
      </c>
      <c r="AY7" s="57" t="s">
        <v>810</v>
      </c>
      <c r="AZ7" s="57">
        <v>3</v>
      </c>
      <c r="BA7" s="57">
        <v>2</v>
      </c>
      <c r="BB7" s="57" t="s">
        <v>810</v>
      </c>
      <c r="BC7" s="57">
        <v>2</v>
      </c>
      <c r="BD7" s="57" t="s">
        <v>810</v>
      </c>
      <c r="BE7" s="57" t="s">
        <v>810</v>
      </c>
      <c r="BF7" s="57">
        <v>6</v>
      </c>
      <c r="BG7" s="57" t="s">
        <v>810</v>
      </c>
      <c r="BH7" s="57">
        <v>1</v>
      </c>
      <c r="BI7" s="57">
        <v>2</v>
      </c>
      <c r="BJ7" s="57">
        <v>2</v>
      </c>
      <c r="BK7" s="57">
        <v>2</v>
      </c>
      <c r="BL7" s="57" t="s">
        <v>810</v>
      </c>
      <c r="BM7" s="57">
        <v>3</v>
      </c>
      <c r="BN7" s="57">
        <v>3</v>
      </c>
      <c r="BO7" s="57">
        <v>3</v>
      </c>
      <c r="BP7" s="57">
        <v>2</v>
      </c>
      <c r="BQ7" s="57" t="s">
        <v>810</v>
      </c>
      <c r="BR7" s="57">
        <v>2</v>
      </c>
      <c r="BS7" s="57" t="s">
        <v>810</v>
      </c>
      <c r="BT7" s="57">
        <v>2</v>
      </c>
      <c r="BU7" s="57">
        <v>3</v>
      </c>
      <c r="BV7" s="57">
        <v>2</v>
      </c>
      <c r="BW7" s="57">
        <v>2</v>
      </c>
      <c r="BX7" s="57">
        <v>4</v>
      </c>
      <c r="BY7" s="57" t="s">
        <v>810</v>
      </c>
      <c r="BZ7" s="57">
        <v>5</v>
      </c>
      <c r="CA7" s="57" t="s">
        <v>810</v>
      </c>
      <c r="CB7" s="57">
        <v>6</v>
      </c>
      <c r="CC7" s="57">
        <v>2</v>
      </c>
      <c r="CD7" s="57" t="s">
        <v>810</v>
      </c>
      <c r="CE7" s="57" t="s">
        <v>810</v>
      </c>
      <c r="CF7" s="57">
        <v>4</v>
      </c>
      <c r="CG7" s="57">
        <v>2</v>
      </c>
      <c r="CH7" s="57">
        <v>1</v>
      </c>
      <c r="CI7" s="57">
        <v>3</v>
      </c>
      <c r="CJ7" s="57" t="s">
        <v>810</v>
      </c>
      <c r="CK7" s="57" t="s">
        <v>810</v>
      </c>
      <c r="CL7" s="57">
        <v>2</v>
      </c>
      <c r="CM7" s="57">
        <v>3</v>
      </c>
      <c r="CN7" s="57">
        <v>5</v>
      </c>
      <c r="CO7" s="57">
        <v>1</v>
      </c>
      <c r="CP7" s="57">
        <v>119</v>
      </c>
    </row>
    <row r="8" spans="2:94" ht="20.100000000000001" customHeight="1" x14ac:dyDescent="0.4">
      <c r="B8" s="77"/>
      <c r="C8" s="83" t="s">
        <v>791</v>
      </c>
      <c r="D8" s="72">
        <f t="shared" ref="D8" si="25">IFERROR(D7/D6,"-")</f>
        <v>0.6</v>
      </c>
      <c r="E8" s="72">
        <f t="shared" ref="E8" si="26">IFERROR(E7/E6,"-")</f>
        <v>0.5</v>
      </c>
      <c r="F8" s="72">
        <f t="shared" ref="F8" si="27">IFERROR(F7/F6,"-")</f>
        <v>0.26315789473684209</v>
      </c>
      <c r="G8" s="72">
        <f t="shared" ref="G8" si="28">IFERROR(G7/G6,"-")</f>
        <v>0.4</v>
      </c>
      <c r="H8" s="72">
        <f t="shared" ref="H8" si="29">IFERROR(H7/H6,"-")</f>
        <v>0.45</v>
      </c>
      <c r="I8" s="72">
        <f t="shared" ref="I8" si="30">IFERROR(I7/I6,"-")</f>
        <v>1</v>
      </c>
      <c r="J8" s="72">
        <f t="shared" ref="J8" si="31">IFERROR(J7/J6,"-")</f>
        <v>0.72222222222222221</v>
      </c>
      <c r="K8" s="72">
        <f t="shared" ref="K8" si="32">IFERROR(K7/K6,"-")</f>
        <v>0.7142857142857143</v>
      </c>
      <c r="L8" s="72">
        <f t="shared" ref="L8" si="33">IFERROR(L7/L6,"-")</f>
        <v>0.48</v>
      </c>
      <c r="M8" s="72">
        <f t="shared" ref="M8" si="34">IFERROR(M7/M6,"-")</f>
        <v>0.59259259259259256</v>
      </c>
      <c r="N8" s="72">
        <f t="shared" ref="N8" si="35">IFERROR(N7/N6,"-")</f>
        <v>0.68181818181818177</v>
      </c>
      <c r="O8" s="72">
        <f t="shared" ref="O8" si="36">IFERROR(O7/O6,"-")</f>
        <v>0.73684210526315785</v>
      </c>
      <c r="Q8" s="72">
        <f t="shared" ref="Q8" si="37">IFERROR(Q7/Q6,"-")</f>
        <v>0.2</v>
      </c>
      <c r="R8" s="72" t="str">
        <f t="shared" ref="R8" si="38">IFERROR(R7/R6,"-")</f>
        <v>-</v>
      </c>
      <c r="S8" s="72" t="str">
        <f t="shared" ref="S8" si="39">IFERROR(S7/S6,"-")</f>
        <v>-</v>
      </c>
      <c r="T8" s="72">
        <f t="shared" ref="T8" si="40">IFERROR(T7/T6,"-")</f>
        <v>0.8571428571428571</v>
      </c>
      <c r="U8" s="72">
        <f t="shared" ref="U8" si="41">IFERROR(U7/U6,"-")</f>
        <v>0.25</v>
      </c>
      <c r="V8" s="72" t="str">
        <f t="shared" ref="V8" si="42">IFERROR(V7/V6,"-")</f>
        <v>-</v>
      </c>
      <c r="W8" s="72" t="str">
        <f t="shared" ref="W8" si="43">IFERROR(W7/W6,"-")</f>
        <v>-</v>
      </c>
      <c r="X8" s="72">
        <f t="shared" ref="X8" si="44">IFERROR(X7/X6,"-")</f>
        <v>0</v>
      </c>
      <c r="Y8" s="72">
        <f t="shared" ref="Y8" si="45">IFERROR(Y7/Y6,"-")</f>
        <v>0.33333333333333331</v>
      </c>
      <c r="Z8" s="72">
        <f t="shared" ref="Z8" si="46">IFERROR(Z7/Z6,"-")</f>
        <v>0</v>
      </c>
      <c r="AA8" s="72" t="str">
        <f t="shared" ref="AA8" si="47">IFERROR(AA7/AA6,"-")</f>
        <v>-</v>
      </c>
      <c r="AB8" s="72" t="str">
        <f t="shared" ref="AB8" si="48">IFERROR(AB7/AB6,"-")</f>
        <v>-</v>
      </c>
      <c r="AC8" s="72" t="str">
        <f t="shared" ref="AC8" si="49">IFERROR(AC7/AC6,"-")</f>
        <v>-</v>
      </c>
      <c r="AD8" s="72">
        <f t="shared" ref="AD8" si="50">IFERROR(AD7/AD6,"-")</f>
        <v>0.75</v>
      </c>
      <c r="AE8" s="72">
        <f t="shared" ref="AE8" si="51">IFERROR(AE7/AE6,"-")</f>
        <v>0.2</v>
      </c>
      <c r="AF8" s="72">
        <f t="shared" ref="AF8" si="52">IFERROR(AF7/AF6,"-")</f>
        <v>0.5</v>
      </c>
      <c r="AG8" s="72">
        <f t="shared" ref="AG8" si="53">IFERROR(AG7/AG6,"-")</f>
        <v>0.4</v>
      </c>
      <c r="AH8" s="72" t="str">
        <f t="shared" ref="AH8" si="54">IFERROR(AH7/AH6,"-")</f>
        <v>-</v>
      </c>
      <c r="AI8" s="72" t="str">
        <f t="shared" ref="AI8" si="55">IFERROR(AI7/AI6,"-")</f>
        <v>-</v>
      </c>
      <c r="AJ8" s="72" t="str">
        <f t="shared" ref="AJ8" si="56">IFERROR(AJ7/AJ6,"-")</f>
        <v>-</v>
      </c>
      <c r="AK8" s="72">
        <f t="shared" ref="AK8" si="57">IFERROR(AK7/AK6,"-")</f>
        <v>0.5</v>
      </c>
      <c r="AL8" s="72" t="str">
        <f t="shared" ref="AL8" si="58">IFERROR(AL7/AL6,"-")</f>
        <v>-</v>
      </c>
      <c r="AM8" s="72">
        <f t="shared" ref="AM8" si="59">IFERROR(AM7/AM6,"-")</f>
        <v>0.33333333333333331</v>
      </c>
      <c r="AN8" s="72">
        <f t="shared" ref="AN8" si="60">IFERROR(AN7/AN6,"-")</f>
        <v>0.5</v>
      </c>
      <c r="AO8" s="72">
        <f t="shared" ref="AO8" si="61">IFERROR(AO7/AO6,"-")</f>
        <v>0.5</v>
      </c>
      <c r="AP8" s="72" t="str">
        <f t="shared" ref="AP8" si="62">IFERROR(AP7/AP6,"-")</f>
        <v>-</v>
      </c>
      <c r="AQ8" s="72" t="str">
        <f t="shared" ref="AQ8" si="63">IFERROR(AQ7/AQ6,"-")</f>
        <v>-</v>
      </c>
      <c r="AR8" s="72">
        <f t="shared" ref="AR8" si="64">IFERROR(AR7/AR6,"-")</f>
        <v>0.5</v>
      </c>
      <c r="AS8" s="72" t="str">
        <f t="shared" ref="AS8" si="65">IFERROR(AS7/AS6,"-")</f>
        <v>-</v>
      </c>
      <c r="AT8" s="72">
        <f t="shared" ref="AT8" si="66">IFERROR(AT7/AT6,"-")</f>
        <v>1</v>
      </c>
      <c r="AU8" s="72">
        <f t="shared" ref="AU8" si="67">IFERROR(AU7/AU6,"-")</f>
        <v>1</v>
      </c>
      <c r="AV8" s="72" t="str">
        <f t="shared" ref="AV8" si="68">IFERROR(AV7/AV6,"-")</f>
        <v>-</v>
      </c>
      <c r="AW8" s="72">
        <f t="shared" ref="AW8" si="69">IFERROR(AW7/AW6,"-")</f>
        <v>1</v>
      </c>
      <c r="AX8" s="72" t="str">
        <f t="shared" ref="AX8" si="70">IFERROR(AX7/AX6,"-")</f>
        <v>-</v>
      </c>
      <c r="AY8" s="72" t="str">
        <f t="shared" ref="AY8" si="71">IFERROR(AY7/AY6,"-")</f>
        <v>-</v>
      </c>
      <c r="AZ8" s="72">
        <f t="shared" ref="AZ8" si="72">IFERROR(AZ7/AZ6,"-")</f>
        <v>0.75</v>
      </c>
      <c r="BA8" s="72">
        <f t="shared" ref="BA8" si="73">IFERROR(BA7/BA6,"-")</f>
        <v>0.5</v>
      </c>
      <c r="BB8" s="72" t="str">
        <f t="shared" ref="BB8" si="74">IFERROR(BB7/BB6,"-")</f>
        <v>-</v>
      </c>
      <c r="BC8" s="72">
        <f t="shared" ref="BC8" si="75">IFERROR(BC7/BC6,"-")</f>
        <v>1</v>
      </c>
      <c r="BD8" s="72" t="str">
        <f t="shared" ref="BD8" si="76">IFERROR(BD7/BD6,"-")</f>
        <v>-</v>
      </c>
      <c r="BE8" s="72" t="str">
        <f t="shared" ref="BE8" si="77">IFERROR(BE7/BE6,"-")</f>
        <v>-</v>
      </c>
      <c r="BF8" s="72">
        <f t="shared" ref="BF8" si="78">IFERROR(BF7/BF6,"-")</f>
        <v>0.75</v>
      </c>
      <c r="BG8" s="72" t="str">
        <f t="shared" ref="BG8" si="79">IFERROR(BG7/BG6,"-")</f>
        <v>-</v>
      </c>
      <c r="BH8" s="72">
        <f t="shared" ref="BH8" si="80">IFERROR(BH7/BH6,"-")</f>
        <v>0.5</v>
      </c>
      <c r="BI8" s="72">
        <f t="shared" ref="BI8" si="81">IFERROR(BI7/BI6,"-")</f>
        <v>1</v>
      </c>
      <c r="BJ8" s="72">
        <f t="shared" ref="BJ8" si="82">IFERROR(BJ7/BJ6,"-")</f>
        <v>0.66666666666666663</v>
      </c>
      <c r="BK8" s="72">
        <f t="shared" ref="BK8" si="83">IFERROR(BK7/BK6,"-")</f>
        <v>1</v>
      </c>
      <c r="BL8" s="72" t="str">
        <f t="shared" ref="BL8" si="84">IFERROR(BL7/BL6,"-")</f>
        <v>-</v>
      </c>
      <c r="BM8" s="72">
        <f t="shared" ref="BM8" si="85">IFERROR(BM7/BM6,"-")</f>
        <v>0.6</v>
      </c>
      <c r="BN8" s="72">
        <f t="shared" ref="BN8" si="86">IFERROR(BN7/BN6,"-")</f>
        <v>0.5</v>
      </c>
      <c r="BO8" s="72">
        <f t="shared" ref="BO8" si="87">IFERROR(BO7/BO6,"-")</f>
        <v>0.6</v>
      </c>
      <c r="BP8" s="72">
        <f t="shared" ref="BP8" si="88">IFERROR(BP7/BP6,"-")</f>
        <v>1</v>
      </c>
      <c r="BQ8" s="72" t="str">
        <f t="shared" ref="BQ8" si="89">IFERROR(BQ7/BQ6,"-")</f>
        <v>-</v>
      </c>
      <c r="BR8" s="72">
        <f t="shared" ref="BR8" si="90">IFERROR(BR7/BR6,"-")</f>
        <v>0.2857142857142857</v>
      </c>
      <c r="BS8" s="72" t="str">
        <f t="shared" ref="BS8" si="91">IFERROR(BS7/BS6,"-")</f>
        <v>-</v>
      </c>
      <c r="BT8" s="72">
        <f t="shared" ref="BT8" si="92">IFERROR(BT7/BT6,"-")</f>
        <v>0.4</v>
      </c>
      <c r="BU8" s="72">
        <f t="shared" ref="BU8" si="93">IFERROR(BU7/BU6,"-")</f>
        <v>0.6</v>
      </c>
      <c r="BV8" s="72">
        <f t="shared" ref="BV8" si="94">IFERROR(BV7/BV6,"-")</f>
        <v>0.33333333333333331</v>
      </c>
      <c r="BW8" s="72">
        <f t="shared" ref="BW8" si="95">IFERROR(BW7/BW6,"-")</f>
        <v>0.5</v>
      </c>
      <c r="BX8" s="72">
        <f t="shared" ref="BX8" si="96">IFERROR(BX7/BX6,"-")</f>
        <v>0.8</v>
      </c>
      <c r="BY8" s="72" t="str">
        <f t="shared" ref="BY8" si="97">IFERROR(BY7/BY6,"-")</f>
        <v>-</v>
      </c>
      <c r="BZ8" s="72">
        <f t="shared" ref="BZ8" si="98">IFERROR(BZ7/BZ6,"-")</f>
        <v>0.7142857142857143</v>
      </c>
      <c r="CA8" s="72" t="str">
        <f t="shared" ref="CA8" si="99">IFERROR(CA7/CA6,"-")</f>
        <v>-</v>
      </c>
      <c r="CB8" s="72">
        <f t="shared" ref="CB8" si="100">IFERROR(CB7/CB6,"-")</f>
        <v>0.75</v>
      </c>
      <c r="CC8" s="72">
        <f t="shared" ref="CC8" si="101">IFERROR(CC7/CC6,"-")</f>
        <v>1</v>
      </c>
      <c r="CD8" s="72" t="str">
        <f t="shared" ref="CD8" si="102">IFERROR(CD7/CD6,"-")</f>
        <v>-</v>
      </c>
      <c r="CE8" s="72" t="str">
        <f t="shared" ref="CE8" si="103">IFERROR(CE7/CE6,"-")</f>
        <v>-</v>
      </c>
      <c r="CF8" s="72">
        <f t="shared" ref="CF8" si="104">IFERROR(CF7/CF6,"-")</f>
        <v>0.5714285714285714</v>
      </c>
      <c r="CG8" s="72">
        <f t="shared" ref="CG8" si="105">IFERROR(CG7/CG6,"-")</f>
        <v>0.66666666666666663</v>
      </c>
      <c r="CH8" s="72">
        <f t="shared" ref="CH8" si="106">IFERROR(CH7/CH6,"-")</f>
        <v>0.5</v>
      </c>
      <c r="CI8" s="72">
        <f t="shared" ref="CI8" si="107">IFERROR(CI7/CI6,"-")</f>
        <v>1</v>
      </c>
      <c r="CJ8" s="72" t="str">
        <f t="shared" ref="CJ8" si="108">IFERROR(CJ7/CJ6,"-")</f>
        <v>-</v>
      </c>
      <c r="CK8" s="72" t="str">
        <f t="shared" ref="CK8" si="109">IFERROR(CK7/CK6,"-")</f>
        <v>-</v>
      </c>
      <c r="CL8" s="72">
        <f t="shared" ref="CL8" si="110">IFERROR(CL7/CL6,"-")</f>
        <v>0.66666666666666663</v>
      </c>
      <c r="CM8" s="72">
        <f t="shared" ref="CM8" si="111">IFERROR(CM7/CM6,"-")</f>
        <v>0.75</v>
      </c>
      <c r="CN8" s="72">
        <f t="shared" ref="CN8" si="112">IFERROR(CN7/CN6,"-")</f>
        <v>0.7142857142857143</v>
      </c>
      <c r="CO8" s="72">
        <f t="shared" ref="CO8" si="113">IFERROR(CO7/CO6,"-")</f>
        <v>0.5</v>
      </c>
      <c r="CP8" s="72">
        <f>IFERROR(CP7/CP6,"-")</f>
        <v>0.56398104265402849</v>
      </c>
    </row>
    <row r="9" spans="2:94" ht="20.100000000000001" customHeight="1" x14ac:dyDescent="0.4">
      <c r="B9" s="77" t="s">
        <v>785</v>
      </c>
      <c r="C9" s="83" t="s">
        <v>789</v>
      </c>
      <c r="D9" s="57">
        <v>15</v>
      </c>
      <c r="E9" s="56">
        <f t="shared" ref="E9:E40" si="114">SUM(Q9:W9)</f>
        <v>54</v>
      </c>
      <c r="F9" s="56">
        <f t="shared" ref="F9:F40" si="115">SUM(X9:AD9)</f>
        <v>45</v>
      </c>
      <c r="G9" s="56">
        <f t="shared" ref="G9:G40" si="116">SUM(AE9:AK9)</f>
        <v>49</v>
      </c>
      <c r="H9" s="56">
        <f t="shared" ref="H9:H40" si="117">SUM(AL9:AR9)</f>
        <v>43</v>
      </c>
      <c r="I9" s="56">
        <f t="shared" ref="I9:I40" si="118">SUM(AS9:AY9)</f>
        <v>39</v>
      </c>
      <c r="J9" s="56">
        <f t="shared" ref="J9:J40" si="119">SUM(AZ9:BF9)</f>
        <v>43</v>
      </c>
      <c r="K9" s="56">
        <f t="shared" ref="K9:K40" si="120">SUM(BG9:BM9)</f>
        <v>46</v>
      </c>
      <c r="L9" s="56">
        <f t="shared" ref="L9:L40" si="121">SUM(BN9:BT9)</f>
        <v>46</v>
      </c>
      <c r="M9" s="56">
        <f t="shared" ref="M9:M40" si="122">SUM(BU9:CA9)</f>
        <v>50</v>
      </c>
      <c r="N9" s="56">
        <f t="shared" ref="N9:N40" si="123">SUM(CB9:CH9)</f>
        <v>45</v>
      </c>
      <c r="O9" s="56">
        <f t="shared" ref="O9:O40" si="124">SUM(CI9:CO9)</f>
        <v>45</v>
      </c>
      <c r="Q9" s="57">
        <v>10</v>
      </c>
      <c r="R9" s="57" t="s">
        <v>810</v>
      </c>
      <c r="S9" s="57">
        <v>21</v>
      </c>
      <c r="T9" s="57">
        <v>12</v>
      </c>
      <c r="U9" s="57" t="s">
        <v>810</v>
      </c>
      <c r="V9" s="57" t="s">
        <v>810</v>
      </c>
      <c r="W9" s="57">
        <v>11</v>
      </c>
      <c r="X9" s="57">
        <v>12</v>
      </c>
      <c r="Y9" s="57" t="s">
        <v>810</v>
      </c>
      <c r="Z9" s="57">
        <v>7</v>
      </c>
      <c r="AA9" s="57">
        <v>8</v>
      </c>
      <c r="AB9" s="57">
        <v>10</v>
      </c>
      <c r="AC9" s="57" t="s">
        <v>810</v>
      </c>
      <c r="AD9" s="57">
        <v>8</v>
      </c>
      <c r="AE9" s="57">
        <v>14</v>
      </c>
      <c r="AF9" s="57">
        <v>13</v>
      </c>
      <c r="AG9" s="57">
        <v>12</v>
      </c>
      <c r="AH9" s="57" t="s">
        <v>810</v>
      </c>
      <c r="AI9" s="57" t="s">
        <v>810</v>
      </c>
      <c r="AJ9" s="57" t="s">
        <v>810</v>
      </c>
      <c r="AK9" s="57">
        <v>10</v>
      </c>
      <c r="AL9" s="57">
        <v>15</v>
      </c>
      <c r="AM9" s="57" t="s">
        <v>810</v>
      </c>
      <c r="AN9" s="57">
        <v>14</v>
      </c>
      <c r="AO9" s="57">
        <v>14</v>
      </c>
      <c r="AP9" s="57" t="s">
        <v>810</v>
      </c>
      <c r="AQ9" s="57" t="s">
        <v>810</v>
      </c>
      <c r="AR9" s="57" t="s">
        <v>810</v>
      </c>
      <c r="AS9" s="57">
        <v>8</v>
      </c>
      <c r="AT9" s="57">
        <v>7</v>
      </c>
      <c r="AU9" s="57">
        <v>5</v>
      </c>
      <c r="AV9" s="57">
        <v>5</v>
      </c>
      <c r="AW9" s="57">
        <v>6</v>
      </c>
      <c r="AX9" s="57">
        <v>8</v>
      </c>
      <c r="AY9" s="57" t="s">
        <v>810</v>
      </c>
      <c r="AZ9" s="57">
        <v>10</v>
      </c>
      <c r="BA9" s="57">
        <v>8</v>
      </c>
      <c r="BB9" s="57">
        <v>4</v>
      </c>
      <c r="BC9" s="57">
        <v>4</v>
      </c>
      <c r="BD9" s="57">
        <v>12</v>
      </c>
      <c r="BE9" s="57" t="s">
        <v>810</v>
      </c>
      <c r="BF9" s="57">
        <v>5</v>
      </c>
      <c r="BG9" s="57">
        <v>14</v>
      </c>
      <c r="BH9" s="57">
        <v>9</v>
      </c>
      <c r="BI9" s="57">
        <v>6</v>
      </c>
      <c r="BJ9" s="57">
        <v>6</v>
      </c>
      <c r="BK9" s="57" t="s">
        <v>810</v>
      </c>
      <c r="BL9" s="57" t="s">
        <v>810</v>
      </c>
      <c r="BM9" s="57">
        <v>11</v>
      </c>
      <c r="BN9" s="57">
        <v>9</v>
      </c>
      <c r="BO9" s="57">
        <v>10</v>
      </c>
      <c r="BP9" s="57">
        <v>4</v>
      </c>
      <c r="BQ9" s="57">
        <v>6</v>
      </c>
      <c r="BR9" s="57" t="s">
        <v>810</v>
      </c>
      <c r="BS9" s="57">
        <v>7</v>
      </c>
      <c r="BT9" s="57">
        <v>10</v>
      </c>
      <c r="BU9" s="57">
        <v>14</v>
      </c>
      <c r="BV9" s="57">
        <v>4</v>
      </c>
      <c r="BW9" s="57" t="s">
        <v>810</v>
      </c>
      <c r="BX9" s="57">
        <v>10</v>
      </c>
      <c r="BY9" s="57">
        <v>13</v>
      </c>
      <c r="BZ9" s="57" t="s">
        <v>810</v>
      </c>
      <c r="CA9" s="57">
        <v>9</v>
      </c>
      <c r="CB9" s="57">
        <v>8</v>
      </c>
      <c r="CC9" s="57">
        <v>16</v>
      </c>
      <c r="CD9" s="57" t="s">
        <v>810</v>
      </c>
      <c r="CE9" s="57">
        <v>10</v>
      </c>
      <c r="CF9" s="57">
        <v>7</v>
      </c>
      <c r="CG9" s="57">
        <v>4</v>
      </c>
      <c r="CH9" s="57" t="s">
        <v>810</v>
      </c>
      <c r="CI9" s="57">
        <v>10</v>
      </c>
      <c r="CJ9" s="57" t="s">
        <v>810</v>
      </c>
      <c r="CK9" s="57">
        <v>12</v>
      </c>
      <c r="CL9" s="57">
        <v>6</v>
      </c>
      <c r="CM9" s="57">
        <v>6</v>
      </c>
      <c r="CN9" s="57" t="s">
        <v>810</v>
      </c>
      <c r="CO9" s="57">
        <v>11</v>
      </c>
      <c r="CP9" s="57">
        <v>520</v>
      </c>
    </row>
    <row r="10" spans="2:94" ht="20.100000000000001" customHeight="1" x14ac:dyDescent="0.4">
      <c r="B10" s="77"/>
      <c r="C10" s="80" t="s">
        <v>790</v>
      </c>
      <c r="D10" s="57">
        <v>6</v>
      </c>
      <c r="E10" s="56">
        <f t="shared" si="114"/>
        <v>12</v>
      </c>
      <c r="F10" s="56">
        <f t="shared" si="115"/>
        <v>10</v>
      </c>
      <c r="G10" s="56">
        <f t="shared" si="116"/>
        <v>15</v>
      </c>
      <c r="H10" s="56">
        <f t="shared" si="117"/>
        <v>6</v>
      </c>
      <c r="I10" s="56">
        <f t="shared" si="118"/>
        <v>19</v>
      </c>
      <c r="J10" s="56">
        <f t="shared" si="119"/>
        <v>20</v>
      </c>
      <c r="K10" s="56">
        <f t="shared" si="120"/>
        <v>26</v>
      </c>
      <c r="L10" s="56">
        <f t="shared" si="121"/>
        <v>17</v>
      </c>
      <c r="M10" s="56">
        <f t="shared" si="122"/>
        <v>19</v>
      </c>
      <c r="N10" s="56">
        <f t="shared" si="123"/>
        <v>18</v>
      </c>
      <c r="O10" s="56">
        <f t="shared" si="124"/>
        <v>32</v>
      </c>
      <c r="Q10" s="57">
        <v>2</v>
      </c>
      <c r="R10" s="57" t="s">
        <v>810</v>
      </c>
      <c r="S10" s="57">
        <v>6</v>
      </c>
      <c r="T10" s="57">
        <v>1</v>
      </c>
      <c r="U10" s="57" t="s">
        <v>810</v>
      </c>
      <c r="V10" s="57" t="s">
        <v>810</v>
      </c>
      <c r="W10" s="57">
        <v>3</v>
      </c>
      <c r="X10" s="57">
        <v>1</v>
      </c>
      <c r="Y10" s="57" t="s">
        <v>810</v>
      </c>
      <c r="Z10" s="57">
        <v>1</v>
      </c>
      <c r="AA10" s="57">
        <v>4</v>
      </c>
      <c r="AB10" s="57">
        <v>2</v>
      </c>
      <c r="AC10" s="57" t="s">
        <v>810</v>
      </c>
      <c r="AD10" s="57">
        <v>2</v>
      </c>
      <c r="AE10" s="57">
        <v>3</v>
      </c>
      <c r="AF10" s="57">
        <v>4</v>
      </c>
      <c r="AG10" s="57">
        <v>5</v>
      </c>
      <c r="AH10" s="57" t="s">
        <v>810</v>
      </c>
      <c r="AI10" s="57" t="s">
        <v>810</v>
      </c>
      <c r="AJ10" s="57" t="s">
        <v>810</v>
      </c>
      <c r="AK10" s="57">
        <v>3</v>
      </c>
      <c r="AL10" s="57">
        <v>6</v>
      </c>
      <c r="AM10" s="57" t="s">
        <v>810</v>
      </c>
      <c r="AN10" s="57">
        <v>0</v>
      </c>
      <c r="AO10" s="57">
        <v>0</v>
      </c>
      <c r="AP10" s="57" t="s">
        <v>810</v>
      </c>
      <c r="AQ10" s="57" t="s">
        <v>810</v>
      </c>
      <c r="AR10" s="57" t="s">
        <v>810</v>
      </c>
      <c r="AS10" s="57">
        <v>4</v>
      </c>
      <c r="AT10" s="57">
        <v>3</v>
      </c>
      <c r="AU10" s="57">
        <v>0</v>
      </c>
      <c r="AV10" s="57">
        <v>4</v>
      </c>
      <c r="AW10" s="57">
        <v>3</v>
      </c>
      <c r="AX10" s="57">
        <v>5</v>
      </c>
      <c r="AY10" s="57" t="s">
        <v>810</v>
      </c>
      <c r="AZ10" s="57">
        <v>5</v>
      </c>
      <c r="BA10" s="57">
        <v>4</v>
      </c>
      <c r="BB10" s="57">
        <v>4</v>
      </c>
      <c r="BC10" s="57">
        <v>1</v>
      </c>
      <c r="BD10" s="57">
        <v>3</v>
      </c>
      <c r="BE10" s="57" t="s">
        <v>810</v>
      </c>
      <c r="BF10" s="57">
        <v>3</v>
      </c>
      <c r="BG10" s="57">
        <v>8</v>
      </c>
      <c r="BH10" s="57">
        <v>4</v>
      </c>
      <c r="BI10" s="57">
        <v>6</v>
      </c>
      <c r="BJ10" s="57">
        <v>3</v>
      </c>
      <c r="BK10" s="57" t="s">
        <v>810</v>
      </c>
      <c r="BL10" s="57" t="s">
        <v>810</v>
      </c>
      <c r="BM10" s="57">
        <v>5</v>
      </c>
      <c r="BN10" s="57">
        <v>3</v>
      </c>
      <c r="BO10" s="57">
        <v>3</v>
      </c>
      <c r="BP10" s="57">
        <v>2</v>
      </c>
      <c r="BQ10" s="57">
        <v>4</v>
      </c>
      <c r="BR10" s="57" t="s">
        <v>810</v>
      </c>
      <c r="BS10" s="57">
        <v>1</v>
      </c>
      <c r="BT10" s="57">
        <v>4</v>
      </c>
      <c r="BU10" s="57">
        <v>3</v>
      </c>
      <c r="BV10" s="57">
        <v>1</v>
      </c>
      <c r="BW10" s="57" t="s">
        <v>810</v>
      </c>
      <c r="BX10" s="57">
        <v>6</v>
      </c>
      <c r="BY10" s="57">
        <v>6</v>
      </c>
      <c r="BZ10" s="57" t="s">
        <v>810</v>
      </c>
      <c r="CA10" s="57">
        <v>3</v>
      </c>
      <c r="CB10" s="57">
        <v>1</v>
      </c>
      <c r="CC10" s="57">
        <v>5</v>
      </c>
      <c r="CD10" s="57" t="s">
        <v>810</v>
      </c>
      <c r="CE10" s="57">
        <v>4</v>
      </c>
      <c r="CF10" s="57">
        <v>6</v>
      </c>
      <c r="CG10" s="57">
        <v>2</v>
      </c>
      <c r="CH10" s="57" t="s">
        <v>810</v>
      </c>
      <c r="CI10" s="57">
        <v>7</v>
      </c>
      <c r="CJ10" s="57" t="s">
        <v>810</v>
      </c>
      <c r="CK10" s="57">
        <v>9</v>
      </c>
      <c r="CL10" s="57">
        <v>3</v>
      </c>
      <c r="CM10" s="57">
        <v>4</v>
      </c>
      <c r="CN10" s="57" t="s">
        <v>810</v>
      </c>
      <c r="CO10" s="57">
        <v>9</v>
      </c>
      <c r="CP10" s="57">
        <v>200</v>
      </c>
    </row>
    <row r="11" spans="2:94" ht="20.100000000000001" customHeight="1" x14ac:dyDescent="0.4">
      <c r="B11" s="77"/>
      <c r="C11" s="81" t="s">
        <v>791</v>
      </c>
      <c r="D11" s="72">
        <f t="shared" ref="D11" si="125">IFERROR(D10/D9,"-")</f>
        <v>0.4</v>
      </c>
      <c r="E11" s="72">
        <f t="shared" ref="E11" si="126">IFERROR(E10/E9,"-")</f>
        <v>0.22222222222222221</v>
      </c>
      <c r="F11" s="72">
        <f t="shared" ref="F11" si="127">IFERROR(F10/F9,"-")</f>
        <v>0.22222222222222221</v>
      </c>
      <c r="G11" s="72">
        <f t="shared" ref="G11" si="128">IFERROR(G10/G9,"-")</f>
        <v>0.30612244897959184</v>
      </c>
      <c r="H11" s="72">
        <f t="shared" ref="H11" si="129">IFERROR(H10/H9,"-")</f>
        <v>0.13953488372093023</v>
      </c>
      <c r="I11" s="72">
        <f t="shared" ref="I11" si="130">IFERROR(I10/I9,"-")</f>
        <v>0.48717948717948717</v>
      </c>
      <c r="J11" s="72">
        <f t="shared" ref="J11" si="131">IFERROR(J10/J9,"-")</f>
        <v>0.46511627906976744</v>
      </c>
      <c r="K11" s="72">
        <f t="shared" ref="K11" si="132">IFERROR(K10/K9,"-")</f>
        <v>0.56521739130434778</v>
      </c>
      <c r="L11" s="72">
        <f t="shared" ref="L11" si="133">IFERROR(L10/L9,"-")</f>
        <v>0.36956521739130432</v>
      </c>
      <c r="M11" s="72">
        <f t="shared" ref="M11" si="134">IFERROR(M10/M9,"-")</f>
        <v>0.38</v>
      </c>
      <c r="N11" s="72">
        <f t="shared" ref="N11" si="135">IFERROR(N10/N9,"-")</f>
        <v>0.4</v>
      </c>
      <c r="O11" s="72">
        <f t="shared" ref="O11" si="136">IFERROR(O10/O9,"-")</f>
        <v>0.71111111111111114</v>
      </c>
      <c r="Q11" s="72">
        <f t="shared" ref="Q11" si="137">IFERROR(Q10/Q9,"-")</f>
        <v>0.2</v>
      </c>
      <c r="R11" s="72" t="str">
        <f t="shared" ref="R11" si="138">IFERROR(R10/R9,"-")</f>
        <v>-</v>
      </c>
      <c r="S11" s="72">
        <f t="shared" ref="S11" si="139">IFERROR(S10/S9,"-")</f>
        <v>0.2857142857142857</v>
      </c>
      <c r="T11" s="72">
        <f t="shared" ref="T11" si="140">IFERROR(T10/T9,"-")</f>
        <v>8.3333333333333329E-2</v>
      </c>
      <c r="U11" s="72" t="str">
        <f t="shared" ref="U11" si="141">IFERROR(U10/U9,"-")</f>
        <v>-</v>
      </c>
      <c r="V11" s="72" t="str">
        <f t="shared" ref="V11" si="142">IFERROR(V10/V9,"-")</f>
        <v>-</v>
      </c>
      <c r="W11" s="72">
        <f t="shared" ref="W11" si="143">IFERROR(W10/W9,"-")</f>
        <v>0.27272727272727271</v>
      </c>
      <c r="X11" s="72">
        <f t="shared" ref="X11" si="144">IFERROR(X10/X9,"-")</f>
        <v>8.3333333333333329E-2</v>
      </c>
      <c r="Y11" s="72" t="str">
        <f t="shared" ref="Y11" si="145">IFERROR(Y10/Y9,"-")</f>
        <v>-</v>
      </c>
      <c r="Z11" s="72">
        <f t="shared" ref="Z11" si="146">IFERROR(Z10/Z9,"-")</f>
        <v>0.14285714285714285</v>
      </c>
      <c r="AA11" s="72">
        <f t="shared" ref="AA11" si="147">IFERROR(AA10/AA9,"-")</f>
        <v>0.5</v>
      </c>
      <c r="AB11" s="72">
        <f t="shared" ref="AB11" si="148">IFERROR(AB10/AB9,"-")</f>
        <v>0.2</v>
      </c>
      <c r="AC11" s="72" t="str">
        <f t="shared" ref="AC11" si="149">IFERROR(AC10/AC9,"-")</f>
        <v>-</v>
      </c>
      <c r="AD11" s="72">
        <f t="shared" ref="AD11" si="150">IFERROR(AD10/AD9,"-")</f>
        <v>0.25</v>
      </c>
      <c r="AE11" s="72">
        <f t="shared" ref="AE11" si="151">IFERROR(AE10/AE9,"-")</f>
        <v>0.21428571428571427</v>
      </c>
      <c r="AF11" s="72">
        <f t="shared" ref="AF11" si="152">IFERROR(AF10/AF9,"-")</f>
        <v>0.30769230769230771</v>
      </c>
      <c r="AG11" s="72">
        <f t="shared" ref="AG11" si="153">IFERROR(AG10/AG9,"-")</f>
        <v>0.41666666666666669</v>
      </c>
      <c r="AH11" s="72" t="str">
        <f t="shared" ref="AH11" si="154">IFERROR(AH10/AH9,"-")</f>
        <v>-</v>
      </c>
      <c r="AI11" s="72" t="str">
        <f t="shared" ref="AI11" si="155">IFERROR(AI10/AI9,"-")</f>
        <v>-</v>
      </c>
      <c r="AJ11" s="72" t="str">
        <f t="shared" ref="AJ11" si="156">IFERROR(AJ10/AJ9,"-")</f>
        <v>-</v>
      </c>
      <c r="AK11" s="72">
        <f t="shared" ref="AK11" si="157">IFERROR(AK10/AK9,"-")</f>
        <v>0.3</v>
      </c>
      <c r="AL11" s="72">
        <f t="shared" ref="AL11" si="158">IFERROR(AL10/AL9,"-")</f>
        <v>0.4</v>
      </c>
      <c r="AM11" s="72" t="str">
        <f t="shared" ref="AM11" si="159">IFERROR(AM10/AM9,"-")</f>
        <v>-</v>
      </c>
      <c r="AN11" s="72">
        <f t="shared" ref="AN11" si="160">IFERROR(AN10/AN9,"-")</f>
        <v>0</v>
      </c>
      <c r="AO11" s="72">
        <f t="shared" ref="AO11" si="161">IFERROR(AO10/AO9,"-")</f>
        <v>0</v>
      </c>
      <c r="AP11" s="72" t="str">
        <f t="shared" ref="AP11" si="162">IFERROR(AP10/AP9,"-")</f>
        <v>-</v>
      </c>
      <c r="AQ11" s="72" t="str">
        <f t="shared" ref="AQ11" si="163">IFERROR(AQ10/AQ9,"-")</f>
        <v>-</v>
      </c>
      <c r="AR11" s="72" t="str">
        <f t="shared" ref="AR11" si="164">IFERROR(AR10/AR9,"-")</f>
        <v>-</v>
      </c>
      <c r="AS11" s="72">
        <f t="shared" ref="AS11" si="165">IFERROR(AS10/AS9,"-")</f>
        <v>0.5</v>
      </c>
      <c r="AT11" s="72">
        <f t="shared" ref="AT11" si="166">IFERROR(AT10/AT9,"-")</f>
        <v>0.42857142857142855</v>
      </c>
      <c r="AU11" s="72">
        <f t="shared" ref="AU11" si="167">IFERROR(AU10/AU9,"-")</f>
        <v>0</v>
      </c>
      <c r="AV11" s="72">
        <f t="shared" ref="AV11" si="168">IFERROR(AV10/AV9,"-")</f>
        <v>0.8</v>
      </c>
      <c r="AW11" s="72">
        <f t="shared" ref="AW11" si="169">IFERROR(AW10/AW9,"-")</f>
        <v>0.5</v>
      </c>
      <c r="AX11" s="72">
        <f t="shared" ref="AX11" si="170">IFERROR(AX10/AX9,"-")</f>
        <v>0.625</v>
      </c>
      <c r="AY11" s="72" t="str">
        <f t="shared" ref="AY11" si="171">IFERROR(AY10/AY9,"-")</f>
        <v>-</v>
      </c>
      <c r="AZ11" s="72">
        <f t="shared" ref="AZ11" si="172">IFERROR(AZ10/AZ9,"-")</f>
        <v>0.5</v>
      </c>
      <c r="BA11" s="72">
        <f t="shared" ref="BA11" si="173">IFERROR(BA10/BA9,"-")</f>
        <v>0.5</v>
      </c>
      <c r="BB11" s="72">
        <f t="shared" ref="BB11" si="174">IFERROR(BB10/BB9,"-")</f>
        <v>1</v>
      </c>
      <c r="BC11" s="72">
        <f t="shared" ref="BC11" si="175">IFERROR(BC10/BC9,"-")</f>
        <v>0.25</v>
      </c>
      <c r="BD11" s="72">
        <f t="shared" ref="BD11" si="176">IFERROR(BD10/BD9,"-")</f>
        <v>0.25</v>
      </c>
      <c r="BE11" s="72" t="str">
        <f t="shared" ref="BE11" si="177">IFERROR(BE10/BE9,"-")</f>
        <v>-</v>
      </c>
      <c r="BF11" s="72">
        <f t="shared" ref="BF11" si="178">IFERROR(BF10/BF9,"-")</f>
        <v>0.6</v>
      </c>
      <c r="BG11" s="72">
        <f t="shared" ref="BG11" si="179">IFERROR(BG10/BG9,"-")</f>
        <v>0.5714285714285714</v>
      </c>
      <c r="BH11" s="72">
        <f t="shared" ref="BH11" si="180">IFERROR(BH10/BH9,"-")</f>
        <v>0.44444444444444442</v>
      </c>
      <c r="BI11" s="72">
        <f t="shared" ref="BI11" si="181">IFERROR(BI10/BI9,"-")</f>
        <v>1</v>
      </c>
      <c r="BJ11" s="72">
        <f t="shared" ref="BJ11" si="182">IFERROR(BJ10/BJ9,"-")</f>
        <v>0.5</v>
      </c>
      <c r="BK11" s="72" t="str">
        <f t="shared" ref="BK11" si="183">IFERROR(BK10/BK9,"-")</f>
        <v>-</v>
      </c>
      <c r="BL11" s="72" t="str">
        <f t="shared" ref="BL11" si="184">IFERROR(BL10/BL9,"-")</f>
        <v>-</v>
      </c>
      <c r="BM11" s="72">
        <f t="shared" ref="BM11" si="185">IFERROR(BM10/BM9,"-")</f>
        <v>0.45454545454545453</v>
      </c>
      <c r="BN11" s="72">
        <f t="shared" ref="BN11" si="186">IFERROR(BN10/BN9,"-")</f>
        <v>0.33333333333333331</v>
      </c>
      <c r="BO11" s="72">
        <f t="shared" ref="BO11" si="187">IFERROR(BO10/BO9,"-")</f>
        <v>0.3</v>
      </c>
      <c r="BP11" s="72">
        <f t="shared" ref="BP11" si="188">IFERROR(BP10/BP9,"-")</f>
        <v>0.5</v>
      </c>
      <c r="BQ11" s="72">
        <f t="shared" ref="BQ11" si="189">IFERROR(BQ10/BQ9,"-")</f>
        <v>0.66666666666666663</v>
      </c>
      <c r="BR11" s="72" t="str">
        <f t="shared" ref="BR11" si="190">IFERROR(BR10/BR9,"-")</f>
        <v>-</v>
      </c>
      <c r="BS11" s="72">
        <f t="shared" ref="BS11" si="191">IFERROR(BS10/BS9,"-")</f>
        <v>0.14285714285714285</v>
      </c>
      <c r="BT11" s="72">
        <f t="shared" ref="BT11" si="192">IFERROR(BT10/BT9,"-")</f>
        <v>0.4</v>
      </c>
      <c r="BU11" s="72">
        <f t="shared" ref="BU11" si="193">IFERROR(BU10/BU9,"-")</f>
        <v>0.21428571428571427</v>
      </c>
      <c r="BV11" s="72">
        <f t="shared" ref="BV11" si="194">IFERROR(BV10/BV9,"-")</f>
        <v>0.25</v>
      </c>
      <c r="BW11" s="72" t="str">
        <f t="shared" ref="BW11" si="195">IFERROR(BW10/BW9,"-")</f>
        <v>-</v>
      </c>
      <c r="BX11" s="72">
        <f t="shared" ref="BX11" si="196">IFERROR(BX10/BX9,"-")</f>
        <v>0.6</v>
      </c>
      <c r="BY11" s="72">
        <f t="shared" ref="BY11" si="197">IFERROR(BY10/BY9,"-")</f>
        <v>0.46153846153846156</v>
      </c>
      <c r="BZ11" s="72" t="str">
        <f t="shared" ref="BZ11" si="198">IFERROR(BZ10/BZ9,"-")</f>
        <v>-</v>
      </c>
      <c r="CA11" s="72">
        <f t="shared" ref="CA11" si="199">IFERROR(CA10/CA9,"-")</f>
        <v>0.33333333333333331</v>
      </c>
      <c r="CB11" s="72">
        <f t="shared" ref="CB11" si="200">IFERROR(CB10/CB9,"-")</f>
        <v>0.125</v>
      </c>
      <c r="CC11" s="72">
        <f t="shared" ref="CC11" si="201">IFERROR(CC10/CC9,"-")</f>
        <v>0.3125</v>
      </c>
      <c r="CD11" s="72" t="str">
        <f t="shared" ref="CD11" si="202">IFERROR(CD10/CD9,"-")</f>
        <v>-</v>
      </c>
      <c r="CE11" s="72">
        <f t="shared" ref="CE11" si="203">IFERROR(CE10/CE9,"-")</f>
        <v>0.4</v>
      </c>
      <c r="CF11" s="72">
        <f t="shared" ref="CF11" si="204">IFERROR(CF10/CF9,"-")</f>
        <v>0.8571428571428571</v>
      </c>
      <c r="CG11" s="72">
        <f t="shared" ref="CG11" si="205">IFERROR(CG10/CG9,"-")</f>
        <v>0.5</v>
      </c>
      <c r="CH11" s="72" t="str">
        <f t="shared" ref="CH11" si="206">IFERROR(CH10/CH9,"-")</f>
        <v>-</v>
      </c>
      <c r="CI11" s="72">
        <f t="shared" ref="CI11" si="207">IFERROR(CI10/CI9,"-")</f>
        <v>0.7</v>
      </c>
      <c r="CJ11" s="72" t="str">
        <f t="shared" ref="CJ11" si="208">IFERROR(CJ10/CJ9,"-")</f>
        <v>-</v>
      </c>
      <c r="CK11" s="72">
        <f t="shared" ref="CK11" si="209">IFERROR(CK10/CK9,"-")</f>
        <v>0.75</v>
      </c>
      <c r="CL11" s="72">
        <f t="shared" ref="CL11" si="210">IFERROR(CL10/CL9,"-")</f>
        <v>0.5</v>
      </c>
      <c r="CM11" s="72">
        <f t="shared" ref="CM11" si="211">IFERROR(CM10/CM9,"-")</f>
        <v>0.66666666666666663</v>
      </c>
      <c r="CN11" s="72" t="str">
        <f t="shared" ref="CN11" si="212">IFERROR(CN10/CN9,"-")</f>
        <v>-</v>
      </c>
      <c r="CO11" s="72">
        <f t="shared" ref="CO11" si="213">IFERROR(CO10/CO9,"-")</f>
        <v>0.81818181818181823</v>
      </c>
      <c r="CP11" s="72">
        <f>IFERROR(CP10/CP9,"-")</f>
        <v>0.38461538461538464</v>
      </c>
    </row>
    <row r="12" spans="2:94" ht="20.100000000000001" customHeight="1" x14ac:dyDescent="0.4">
      <c r="B12" s="76" t="s">
        <v>744</v>
      </c>
      <c r="C12" s="78" t="s">
        <v>789</v>
      </c>
      <c r="D12" s="57">
        <v>9</v>
      </c>
      <c r="E12" s="56">
        <f t="shared" ref="E12:E43" si="214">SUM(Q12:W12)</f>
        <v>52</v>
      </c>
      <c r="F12" s="56">
        <f t="shared" ref="F12:F43" si="215">SUM(X12:AD12)</f>
        <v>44</v>
      </c>
      <c r="G12" s="56">
        <f t="shared" ref="G12:G43" si="216">SUM(AE12:AK12)</f>
        <v>38</v>
      </c>
      <c r="H12" s="56">
        <f t="shared" ref="H12:H43" si="217">SUM(AL12:AR12)</f>
        <v>18</v>
      </c>
      <c r="I12" s="56">
        <f t="shared" ref="I12:I43" si="218">SUM(AS12:AY12)</f>
        <v>42</v>
      </c>
      <c r="J12" s="56">
        <f t="shared" ref="J12:J43" si="219">SUM(AZ12:BF12)</f>
        <v>36</v>
      </c>
      <c r="K12" s="56">
        <f t="shared" ref="K12:K43" si="220">SUM(BG12:BM12)</f>
        <v>44</v>
      </c>
      <c r="L12" s="56">
        <f t="shared" ref="L12:L43" si="221">SUM(BN12:BT12)</f>
        <v>33</v>
      </c>
      <c r="M12" s="56">
        <f t="shared" ref="M12:M43" si="222">SUM(BU12:CA12)</f>
        <v>35</v>
      </c>
      <c r="N12" s="56">
        <f t="shared" ref="N12:N43" si="223">SUM(CB12:CH12)</f>
        <v>31</v>
      </c>
      <c r="O12" s="56">
        <f t="shared" ref="O12:O43" si="224">SUM(CI12:CO12)</f>
        <v>45</v>
      </c>
      <c r="Q12" s="57" t="s">
        <v>810</v>
      </c>
      <c r="R12" s="57" t="s">
        <v>810</v>
      </c>
      <c r="S12" s="57">
        <v>14</v>
      </c>
      <c r="T12" s="57">
        <v>17</v>
      </c>
      <c r="U12" s="57" t="s">
        <v>810</v>
      </c>
      <c r="V12" s="57">
        <v>9</v>
      </c>
      <c r="W12" s="57">
        <v>12</v>
      </c>
      <c r="X12" s="57">
        <v>9</v>
      </c>
      <c r="Y12" s="57">
        <v>6</v>
      </c>
      <c r="Z12" s="57" t="s">
        <v>810</v>
      </c>
      <c r="AA12" s="57" t="s">
        <v>810</v>
      </c>
      <c r="AB12" s="57" t="s">
        <v>810</v>
      </c>
      <c r="AC12" s="57">
        <v>18</v>
      </c>
      <c r="AD12" s="57">
        <v>11</v>
      </c>
      <c r="AE12" s="57">
        <v>12</v>
      </c>
      <c r="AF12" s="57" t="s">
        <v>810</v>
      </c>
      <c r="AG12" s="57" t="s">
        <v>810</v>
      </c>
      <c r="AH12" s="57">
        <v>10</v>
      </c>
      <c r="AI12" s="57" t="s">
        <v>810</v>
      </c>
      <c r="AJ12" s="57">
        <v>6</v>
      </c>
      <c r="AK12" s="57">
        <v>10</v>
      </c>
      <c r="AL12" s="57">
        <v>13</v>
      </c>
      <c r="AM12" s="57" t="s">
        <v>810</v>
      </c>
      <c r="AN12" s="57" t="s">
        <v>810</v>
      </c>
      <c r="AO12" s="57" t="s">
        <v>810</v>
      </c>
      <c r="AP12" s="57" t="s">
        <v>810</v>
      </c>
      <c r="AQ12" s="57" t="s">
        <v>810</v>
      </c>
      <c r="AR12" s="57">
        <v>5</v>
      </c>
      <c r="AS12" s="57">
        <v>10</v>
      </c>
      <c r="AT12" s="57">
        <v>10</v>
      </c>
      <c r="AU12" s="57">
        <v>15</v>
      </c>
      <c r="AV12" s="57" t="s">
        <v>810</v>
      </c>
      <c r="AW12" s="57" t="s">
        <v>810</v>
      </c>
      <c r="AX12" s="57" t="s">
        <v>810</v>
      </c>
      <c r="AY12" s="57">
        <v>7</v>
      </c>
      <c r="AZ12" s="57">
        <v>8</v>
      </c>
      <c r="BA12" s="57" t="s">
        <v>810</v>
      </c>
      <c r="BB12" s="57" t="s">
        <v>810</v>
      </c>
      <c r="BC12" s="57">
        <v>6</v>
      </c>
      <c r="BD12" s="57" t="s">
        <v>810</v>
      </c>
      <c r="BE12" s="57">
        <v>13</v>
      </c>
      <c r="BF12" s="57">
        <v>9</v>
      </c>
      <c r="BG12" s="57">
        <v>11</v>
      </c>
      <c r="BH12" s="57">
        <v>13</v>
      </c>
      <c r="BI12" s="57" t="s">
        <v>810</v>
      </c>
      <c r="BJ12" s="57">
        <v>11</v>
      </c>
      <c r="BK12" s="57" t="s">
        <v>810</v>
      </c>
      <c r="BL12" s="57" t="s">
        <v>810</v>
      </c>
      <c r="BM12" s="57">
        <v>9</v>
      </c>
      <c r="BN12" s="57">
        <v>9</v>
      </c>
      <c r="BO12" s="57" t="s">
        <v>810</v>
      </c>
      <c r="BP12" s="57">
        <v>8</v>
      </c>
      <c r="BQ12" s="57">
        <v>6</v>
      </c>
      <c r="BR12" s="57">
        <v>10</v>
      </c>
      <c r="BS12" s="57" t="s">
        <v>810</v>
      </c>
      <c r="BT12" s="57" t="s">
        <v>810</v>
      </c>
      <c r="BU12" s="57" t="s">
        <v>810</v>
      </c>
      <c r="BV12" s="57">
        <v>8</v>
      </c>
      <c r="BW12" s="57">
        <v>5</v>
      </c>
      <c r="BX12" s="57" t="s">
        <v>810</v>
      </c>
      <c r="BY12" s="57" t="s">
        <v>810</v>
      </c>
      <c r="BZ12" s="57">
        <v>13</v>
      </c>
      <c r="CA12" s="57">
        <v>9</v>
      </c>
      <c r="CB12" s="57">
        <v>7</v>
      </c>
      <c r="CC12" s="57" t="s">
        <v>810</v>
      </c>
      <c r="CD12" s="57" t="s">
        <v>810</v>
      </c>
      <c r="CE12" s="57" t="s">
        <v>810</v>
      </c>
      <c r="CF12" s="57">
        <v>9</v>
      </c>
      <c r="CG12" s="57">
        <v>8</v>
      </c>
      <c r="CH12" s="57">
        <v>7</v>
      </c>
      <c r="CI12" s="57">
        <v>11</v>
      </c>
      <c r="CJ12" s="57" t="s">
        <v>810</v>
      </c>
      <c r="CK12" s="57" t="s">
        <v>810</v>
      </c>
      <c r="CL12" s="57" t="s">
        <v>810</v>
      </c>
      <c r="CM12" s="57">
        <v>7</v>
      </c>
      <c r="CN12" s="57">
        <v>13</v>
      </c>
      <c r="CO12" s="57">
        <v>14</v>
      </c>
      <c r="CP12" s="57">
        <v>427</v>
      </c>
    </row>
    <row r="13" spans="2:94" ht="20.100000000000001" customHeight="1" x14ac:dyDescent="0.4">
      <c r="B13" s="77"/>
      <c r="C13" s="74" t="s">
        <v>790</v>
      </c>
      <c r="D13" s="57">
        <v>5</v>
      </c>
      <c r="E13" s="56">
        <f t="shared" si="214"/>
        <v>24</v>
      </c>
      <c r="F13" s="56">
        <f t="shared" si="215"/>
        <v>21</v>
      </c>
      <c r="G13" s="56">
        <f t="shared" si="216"/>
        <v>19</v>
      </c>
      <c r="H13" s="56">
        <f t="shared" si="217"/>
        <v>12</v>
      </c>
      <c r="I13" s="56">
        <f t="shared" si="218"/>
        <v>16</v>
      </c>
      <c r="J13" s="56">
        <f t="shared" si="219"/>
        <v>19</v>
      </c>
      <c r="K13" s="56">
        <f t="shared" si="220"/>
        <v>30</v>
      </c>
      <c r="L13" s="56">
        <f t="shared" si="221"/>
        <v>26</v>
      </c>
      <c r="M13" s="56">
        <f t="shared" si="222"/>
        <v>28</v>
      </c>
      <c r="N13" s="56">
        <f t="shared" si="223"/>
        <v>23</v>
      </c>
      <c r="O13" s="56">
        <f t="shared" si="224"/>
        <v>38</v>
      </c>
      <c r="Q13" s="57" t="s">
        <v>810</v>
      </c>
      <c r="R13" s="57" t="s">
        <v>810</v>
      </c>
      <c r="S13" s="57">
        <v>6</v>
      </c>
      <c r="T13" s="57">
        <v>10</v>
      </c>
      <c r="U13" s="57" t="s">
        <v>810</v>
      </c>
      <c r="V13" s="57">
        <v>3</v>
      </c>
      <c r="W13" s="57">
        <v>5</v>
      </c>
      <c r="X13" s="57">
        <v>3</v>
      </c>
      <c r="Y13" s="57">
        <v>4</v>
      </c>
      <c r="Z13" s="57" t="s">
        <v>810</v>
      </c>
      <c r="AA13" s="57" t="s">
        <v>810</v>
      </c>
      <c r="AB13" s="57" t="s">
        <v>810</v>
      </c>
      <c r="AC13" s="57">
        <v>9</v>
      </c>
      <c r="AD13" s="57">
        <v>5</v>
      </c>
      <c r="AE13" s="57">
        <v>6</v>
      </c>
      <c r="AF13" s="57" t="s">
        <v>810</v>
      </c>
      <c r="AG13" s="57" t="s">
        <v>810</v>
      </c>
      <c r="AH13" s="57">
        <v>7</v>
      </c>
      <c r="AI13" s="57" t="s">
        <v>810</v>
      </c>
      <c r="AJ13" s="57">
        <v>3</v>
      </c>
      <c r="AK13" s="57">
        <v>3</v>
      </c>
      <c r="AL13" s="57">
        <v>9</v>
      </c>
      <c r="AM13" s="57" t="s">
        <v>810</v>
      </c>
      <c r="AN13" s="57" t="s">
        <v>810</v>
      </c>
      <c r="AO13" s="57" t="s">
        <v>810</v>
      </c>
      <c r="AP13" s="57" t="s">
        <v>810</v>
      </c>
      <c r="AQ13" s="57" t="s">
        <v>810</v>
      </c>
      <c r="AR13" s="57">
        <v>3</v>
      </c>
      <c r="AS13" s="57">
        <v>4</v>
      </c>
      <c r="AT13" s="57">
        <v>4</v>
      </c>
      <c r="AU13" s="57">
        <v>6</v>
      </c>
      <c r="AV13" s="57" t="s">
        <v>810</v>
      </c>
      <c r="AW13" s="57" t="s">
        <v>810</v>
      </c>
      <c r="AX13" s="57" t="s">
        <v>810</v>
      </c>
      <c r="AY13" s="57">
        <v>2</v>
      </c>
      <c r="AZ13" s="57">
        <v>5</v>
      </c>
      <c r="BA13" s="57" t="s">
        <v>810</v>
      </c>
      <c r="BB13" s="57" t="s">
        <v>810</v>
      </c>
      <c r="BC13" s="57">
        <v>4</v>
      </c>
      <c r="BD13" s="57" t="s">
        <v>810</v>
      </c>
      <c r="BE13" s="57">
        <v>8</v>
      </c>
      <c r="BF13" s="57">
        <v>2</v>
      </c>
      <c r="BG13" s="57">
        <v>7</v>
      </c>
      <c r="BH13" s="57">
        <v>9</v>
      </c>
      <c r="BI13" s="57" t="s">
        <v>810</v>
      </c>
      <c r="BJ13" s="57">
        <v>9</v>
      </c>
      <c r="BK13" s="57" t="s">
        <v>810</v>
      </c>
      <c r="BL13" s="57" t="s">
        <v>810</v>
      </c>
      <c r="BM13" s="57">
        <v>5</v>
      </c>
      <c r="BN13" s="57">
        <v>8</v>
      </c>
      <c r="BO13" s="57" t="s">
        <v>810</v>
      </c>
      <c r="BP13" s="57">
        <v>8</v>
      </c>
      <c r="BQ13" s="57">
        <v>4</v>
      </c>
      <c r="BR13" s="57">
        <v>6</v>
      </c>
      <c r="BS13" s="57" t="s">
        <v>810</v>
      </c>
      <c r="BT13" s="57" t="s">
        <v>810</v>
      </c>
      <c r="BU13" s="57" t="s">
        <v>810</v>
      </c>
      <c r="BV13" s="57">
        <v>6</v>
      </c>
      <c r="BW13" s="57">
        <v>4</v>
      </c>
      <c r="BX13" s="57" t="s">
        <v>810</v>
      </c>
      <c r="BY13" s="57" t="s">
        <v>810</v>
      </c>
      <c r="BZ13" s="57">
        <v>10</v>
      </c>
      <c r="CA13" s="57">
        <v>8</v>
      </c>
      <c r="CB13" s="57">
        <v>4</v>
      </c>
      <c r="CC13" s="57" t="s">
        <v>810</v>
      </c>
      <c r="CD13" s="57" t="s">
        <v>810</v>
      </c>
      <c r="CE13" s="57" t="s">
        <v>810</v>
      </c>
      <c r="CF13" s="57">
        <v>7</v>
      </c>
      <c r="CG13" s="57">
        <v>8</v>
      </c>
      <c r="CH13" s="57">
        <v>4</v>
      </c>
      <c r="CI13" s="57">
        <v>9</v>
      </c>
      <c r="CJ13" s="57" t="s">
        <v>810</v>
      </c>
      <c r="CK13" s="57" t="s">
        <v>810</v>
      </c>
      <c r="CL13" s="57" t="s">
        <v>810</v>
      </c>
      <c r="CM13" s="57">
        <v>7</v>
      </c>
      <c r="CN13" s="57">
        <v>9</v>
      </c>
      <c r="CO13" s="57">
        <v>13</v>
      </c>
      <c r="CP13" s="57">
        <v>261</v>
      </c>
    </row>
    <row r="14" spans="2:94" ht="20.100000000000001" customHeight="1" x14ac:dyDescent="0.4">
      <c r="B14" s="77"/>
      <c r="C14" s="73" t="s">
        <v>791</v>
      </c>
      <c r="D14" s="72">
        <f t="shared" ref="D14" si="225">IFERROR(D13/D12,"-")</f>
        <v>0.55555555555555558</v>
      </c>
      <c r="E14" s="72">
        <f t="shared" ref="E14" si="226">IFERROR(E13/E12,"-")</f>
        <v>0.46153846153846156</v>
      </c>
      <c r="F14" s="72">
        <f t="shared" ref="F14" si="227">IFERROR(F13/F12,"-")</f>
        <v>0.47727272727272729</v>
      </c>
      <c r="G14" s="72">
        <f t="shared" ref="G14" si="228">IFERROR(G13/G12,"-")</f>
        <v>0.5</v>
      </c>
      <c r="H14" s="72">
        <f t="shared" ref="H14" si="229">IFERROR(H13/H12,"-")</f>
        <v>0.66666666666666663</v>
      </c>
      <c r="I14" s="72">
        <f t="shared" ref="I14" si="230">IFERROR(I13/I12,"-")</f>
        <v>0.38095238095238093</v>
      </c>
      <c r="J14" s="72">
        <f t="shared" ref="J14" si="231">IFERROR(J13/J12,"-")</f>
        <v>0.52777777777777779</v>
      </c>
      <c r="K14" s="72">
        <f t="shared" ref="K14" si="232">IFERROR(K13/K12,"-")</f>
        <v>0.68181818181818177</v>
      </c>
      <c r="L14" s="72">
        <f t="shared" ref="L14" si="233">IFERROR(L13/L12,"-")</f>
        <v>0.78787878787878785</v>
      </c>
      <c r="M14" s="72">
        <f t="shared" ref="M14" si="234">IFERROR(M13/M12,"-")</f>
        <v>0.8</v>
      </c>
      <c r="N14" s="72">
        <f t="shared" ref="N14" si="235">IFERROR(N13/N12,"-")</f>
        <v>0.74193548387096775</v>
      </c>
      <c r="O14" s="72">
        <f t="shared" ref="O14" si="236">IFERROR(O13/O12,"-")</f>
        <v>0.84444444444444444</v>
      </c>
      <c r="Q14" s="72" t="str">
        <f t="shared" ref="Q14" si="237">IFERROR(Q13/Q12,"-")</f>
        <v>-</v>
      </c>
      <c r="R14" s="72" t="str">
        <f t="shared" ref="R14" si="238">IFERROR(R13/R12,"-")</f>
        <v>-</v>
      </c>
      <c r="S14" s="72">
        <f t="shared" ref="S14" si="239">IFERROR(S13/S12,"-")</f>
        <v>0.42857142857142855</v>
      </c>
      <c r="T14" s="72">
        <f t="shared" ref="T14" si="240">IFERROR(T13/T12,"-")</f>
        <v>0.58823529411764708</v>
      </c>
      <c r="U14" s="72" t="str">
        <f t="shared" ref="U14" si="241">IFERROR(U13/U12,"-")</f>
        <v>-</v>
      </c>
      <c r="V14" s="72">
        <f t="shared" ref="V14" si="242">IFERROR(V13/V12,"-")</f>
        <v>0.33333333333333331</v>
      </c>
      <c r="W14" s="72">
        <f t="shared" ref="W14" si="243">IFERROR(W13/W12,"-")</f>
        <v>0.41666666666666669</v>
      </c>
      <c r="X14" s="72">
        <f t="shared" ref="X14" si="244">IFERROR(X13/X12,"-")</f>
        <v>0.33333333333333331</v>
      </c>
      <c r="Y14" s="72">
        <f t="shared" ref="Y14" si="245">IFERROR(Y13/Y12,"-")</f>
        <v>0.66666666666666663</v>
      </c>
      <c r="Z14" s="72" t="str">
        <f t="shared" ref="Z14" si="246">IFERROR(Z13/Z12,"-")</f>
        <v>-</v>
      </c>
      <c r="AA14" s="72" t="str">
        <f t="shared" ref="AA14" si="247">IFERROR(AA13/AA12,"-")</f>
        <v>-</v>
      </c>
      <c r="AB14" s="72" t="str">
        <f t="shared" ref="AB14" si="248">IFERROR(AB13/AB12,"-")</f>
        <v>-</v>
      </c>
      <c r="AC14" s="72">
        <f t="shared" ref="AC14" si="249">IFERROR(AC13/AC12,"-")</f>
        <v>0.5</v>
      </c>
      <c r="AD14" s="72">
        <f t="shared" ref="AD14" si="250">IFERROR(AD13/AD12,"-")</f>
        <v>0.45454545454545453</v>
      </c>
      <c r="AE14" s="72">
        <f t="shared" ref="AE14" si="251">IFERROR(AE13/AE12,"-")</f>
        <v>0.5</v>
      </c>
      <c r="AF14" s="72" t="str">
        <f t="shared" ref="AF14" si="252">IFERROR(AF13/AF12,"-")</f>
        <v>-</v>
      </c>
      <c r="AG14" s="72" t="str">
        <f t="shared" ref="AG14" si="253">IFERROR(AG13/AG12,"-")</f>
        <v>-</v>
      </c>
      <c r="AH14" s="72">
        <f t="shared" ref="AH14" si="254">IFERROR(AH13/AH12,"-")</f>
        <v>0.7</v>
      </c>
      <c r="AI14" s="72" t="str">
        <f t="shared" ref="AI14" si="255">IFERROR(AI13/AI12,"-")</f>
        <v>-</v>
      </c>
      <c r="AJ14" s="72">
        <f t="shared" ref="AJ14" si="256">IFERROR(AJ13/AJ12,"-")</f>
        <v>0.5</v>
      </c>
      <c r="AK14" s="72">
        <f t="shared" ref="AK14" si="257">IFERROR(AK13/AK12,"-")</f>
        <v>0.3</v>
      </c>
      <c r="AL14" s="72">
        <f t="shared" ref="AL14" si="258">IFERROR(AL13/AL12,"-")</f>
        <v>0.69230769230769229</v>
      </c>
      <c r="AM14" s="72" t="str">
        <f t="shared" ref="AM14" si="259">IFERROR(AM13/AM12,"-")</f>
        <v>-</v>
      </c>
      <c r="AN14" s="72" t="str">
        <f t="shared" ref="AN14" si="260">IFERROR(AN13/AN12,"-")</f>
        <v>-</v>
      </c>
      <c r="AO14" s="72" t="str">
        <f t="shared" ref="AO14" si="261">IFERROR(AO13/AO12,"-")</f>
        <v>-</v>
      </c>
      <c r="AP14" s="72" t="str">
        <f t="shared" ref="AP14" si="262">IFERROR(AP13/AP12,"-")</f>
        <v>-</v>
      </c>
      <c r="AQ14" s="72" t="str">
        <f t="shared" ref="AQ14" si="263">IFERROR(AQ13/AQ12,"-")</f>
        <v>-</v>
      </c>
      <c r="AR14" s="72">
        <f t="shared" ref="AR14" si="264">IFERROR(AR13/AR12,"-")</f>
        <v>0.6</v>
      </c>
      <c r="AS14" s="72">
        <f t="shared" ref="AS14" si="265">IFERROR(AS13/AS12,"-")</f>
        <v>0.4</v>
      </c>
      <c r="AT14" s="72">
        <f t="shared" ref="AT14" si="266">IFERROR(AT13/AT12,"-")</f>
        <v>0.4</v>
      </c>
      <c r="AU14" s="72">
        <f t="shared" ref="AU14" si="267">IFERROR(AU13/AU12,"-")</f>
        <v>0.4</v>
      </c>
      <c r="AV14" s="72" t="str">
        <f t="shared" ref="AV14" si="268">IFERROR(AV13/AV12,"-")</f>
        <v>-</v>
      </c>
      <c r="AW14" s="72" t="str">
        <f t="shared" ref="AW14" si="269">IFERROR(AW13/AW12,"-")</f>
        <v>-</v>
      </c>
      <c r="AX14" s="72" t="str">
        <f t="shared" ref="AX14" si="270">IFERROR(AX13/AX12,"-")</f>
        <v>-</v>
      </c>
      <c r="AY14" s="72">
        <f t="shared" ref="AY14" si="271">IFERROR(AY13/AY12,"-")</f>
        <v>0.2857142857142857</v>
      </c>
      <c r="AZ14" s="72">
        <f t="shared" ref="AZ14" si="272">IFERROR(AZ13/AZ12,"-")</f>
        <v>0.625</v>
      </c>
      <c r="BA14" s="72" t="str">
        <f t="shared" ref="BA14" si="273">IFERROR(BA13/BA12,"-")</f>
        <v>-</v>
      </c>
      <c r="BB14" s="72" t="str">
        <f t="shared" ref="BB14" si="274">IFERROR(BB13/BB12,"-")</f>
        <v>-</v>
      </c>
      <c r="BC14" s="72">
        <f t="shared" ref="BC14" si="275">IFERROR(BC13/BC12,"-")</f>
        <v>0.66666666666666663</v>
      </c>
      <c r="BD14" s="72" t="str">
        <f t="shared" ref="BD14" si="276">IFERROR(BD13/BD12,"-")</f>
        <v>-</v>
      </c>
      <c r="BE14" s="72">
        <f t="shared" ref="BE14" si="277">IFERROR(BE13/BE12,"-")</f>
        <v>0.61538461538461542</v>
      </c>
      <c r="BF14" s="72">
        <f t="shared" ref="BF14" si="278">IFERROR(BF13/BF12,"-")</f>
        <v>0.22222222222222221</v>
      </c>
      <c r="BG14" s="72">
        <f t="shared" ref="BG14" si="279">IFERROR(BG13/BG12,"-")</f>
        <v>0.63636363636363635</v>
      </c>
      <c r="BH14" s="72">
        <f t="shared" ref="BH14" si="280">IFERROR(BH13/BH12,"-")</f>
        <v>0.69230769230769229</v>
      </c>
      <c r="BI14" s="72" t="str">
        <f t="shared" ref="BI14" si="281">IFERROR(BI13/BI12,"-")</f>
        <v>-</v>
      </c>
      <c r="BJ14" s="72">
        <f t="shared" ref="BJ14" si="282">IFERROR(BJ13/BJ12,"-")</f>
        <v>0.81818181818181823</v>
      </c>
      <c r="BK14" s="72" t="str">
        <f t="shared" ref="BK14" si="283">IFERROR(BK13/BK12,"-")</f>
        <v>-</v>
      </c>
      <c r="BL14" s="72" t="str">
        <f t="shared" ref="BL14" si="284">IFERROR(BL13/BL12,"-")</f>
        <v>-</v>
      </c>
      <c r="BM14" s="72">
        <f t="shared" ref="BM14" si="285">IFERROR(BM13/BM12,"-")</f>
        <v>0.55555555555555558</v>
      </c>
      <c r="BN14" s="72">
        <f t="shared" ref="BN14" si="286">IFERROR(BN13/BN12,"-")</f>
        <v>0.88888888888888884</v>
      </c>
      <c r="BO14" s="72" t="str">
        <f t="shared" ref="BO14" si="287">IFERROR(BO13/BO12,"-")</f>
        <v>-</v>
      </c>
      <c r="BP14" s="72">
        <f t="shared" ref="BP14" si="288">IFERROR(BP13/BP12,"-")</f>
        <v>1</v>
      </c>
      <c r="BQ14" s="72">
        <f t="shared" ref="BQ14" si="289">IFERROR(BQ13/BQ12,"-")</f>
        <v>0.66666666666666663</v>
      </c>
      <c r="BR14" s="72">
        <f t="shared" ref="BR14" si="290">IFERROR(BR13/BR12,"-")</f>
        <v>0.6</v>
      </c>
      <c r="BS14" s="72" t="str">
        <f t="shared" ref="BS14" si="291">IFERROR(BS13/BS12,"-")</f>
        <v>-</v>
      </c>
      <c r="BT14" s="72" t="str">
        <f t="shared" ref="BT14" si="292">IFERROR(BT13/BT12,"-")</f>
        <v>-</v>
      </c>
      <c r="BU14" s="72" t="str">
        <f t="shared" ref="BU14" si="293">IFERROR(BU13/BU12,"-")</f>
        <v>-</v>
      </c>
      <c r="BV14" s="72">
        <f t="shared" ref="BV14" si="294">IFERROR(BV13/BV12,"-")</f>
        <v>0.75</v>
      </c>
      <c r="BW14" s="72">
        <f t="shared" ref="BW14" si="295">IFERROR(BW13/BW12,"-")</f>
        <v>0.8</v>
      </c>
      <c r="BX14" s="72" t="str">
        <f t="shared" ref="BX14" si="296">IFERROR(BX13/BX12,"-")</f>
        <v>-</v>
      </c>
      <c r="BY14" s="72" t="str">
        <f t="shared" ref="BY14" si="297">IFERROR(BY13/BY12,"-")</f>
        <v>-</v>
      </c>
      <c r="BZ14" s="72">
        <f t="shared" ref="BZ14" si="298">IFERROR(BZ13/BZ12,"-")</f>
        <v>0.76923076923076927</v>
      </c>
      <c r="CA14" s="72">
        <f t="shared" ref="CA14" si="299">IFERROR(CA13/CA12,"-")</f>
        <v>0.88888888888888884</v>
      </c>
      <c r="CB14" s="72">
        <f t="shared" ref="CB14" si="300">IFERROR(CB13/CB12,"-")</f>
        <v>0.5714285714285714</v>
      </c>
      <c r="CC14" s="72" t="str">
        <f t="shared" ref="CC14" si="301">IFERROR(CC13/CC12,"-")</f>
        <v>-</v>
      </c>
      <c r="CD14" s="72" t="str">
        <f t="shared" ref="CD14" si="302">IFERROR(CD13/CD12,"-")</f>
        <v>-</v>
      </c>
      <c r="CE14" s="72" t="str">
        <f t="shared" ref="CE14" si="303">IFERROR(CE13/CE12,"-")</f>
        <v>-</v>
      </c>
      <c r="CF14" s="72">
        <f t="shared" ref="CF14" si="304">IFERROR(CF13/CF12,"-")</f>
        <v>0.77777777777777779</v>
      </c>
      <c r="CG14" s="72">
        <f t="shared" ref="CG14" si="305">IFERROR(CG13/CG12,"-")</f>
        <v>1</v>
      </c>
      <c r="CH14" s="72">
        <f t="shared" ref="CH14" si="306">IFERROR(CH13/CH12,"-")</f>
        <v>0.5714285714285714</v>
      </c>
      <c r="CI14" s="72">
        <f t="shared" ref="CI14" si="307">IFERROR(CI13/CI12,"-")</f>
        <v>0.81818181818181823</v>
      </c>
      <c r="CJ14" s="72" t="str">
        <f t="shared" ref="CJ14" si="308">IFERROR(CJ13/CJ12,"-")</f>
        <v>-</v>
      </c>
      <c r="CK14" s="72" t="str">
        <f t="shared" ref="CK14" si="309">IFERROR(CK13/CK12,"-")</f>
        <v>-</v>
      </c>
      <c r="CL14" s="72" t="str">
        <f t="shared" ref="CL14" si="310">IFERROR(CL13/CL12,"-")</f>
        <v>-</v>
      </c>
      <c r="CM14" s="72">
        <f t="shared" ref="CM14" si="311">IFERROR(CM13/CM12,"-")</f>
        <v>1</v>
      </c>
      <c r="CN14" s="72">
        <f t="shared" ref="CN14" si="312">IFERROR(CN13/CN12,"-")</f>
        <v>0.69230769230769229</v>
      </c>
      <c r="CO14" s="72">
        <f t="shared" ref="CO14" si="313">IFERROR(CO13/CO12,"-")</f>
        <v>0.9285714285714286</v>
      </c>
      <c r="CP14" s="72">
        <f>IFERROR(CP13/CP12,"-")</f>
        <v>0.61124121779859486</v>
      </c>
    </row>
    <row r="15" spans="2:94" ht="20.100000000000001" customHeight="1" x14ac:dyDescent="0.4">
      <c r="B15" s="77" t="s">
        <v>746</v>
      </c>
      <c r="C15" s="73" t="s">
        <v>789</v>
      </c>
      <c r="D15" s="57">
        <v>13</v>
      </c>
      <c r="E15" s="56">
        <f t="shared" ref="E15:E46" si="314">SUM(Q15:W15)</f>
        <v>61</v>
      </c>
      <c r="F15" s="56">
        <f t="shared" ref="F15:F46" si="315">SUM(X15:AD15)</f>
        <v>30</v>
      </c>
      <c r="G15" s="56">
        <f t="shared" ref="G15:G46" si="316">SUM(AE15:AK15)</f>
        <v>33</v>
      </c>
      <c r="H15" s="56">
        <f t="shared" ref="H15:H46" si="317">SUM(AL15:AR15)</f>
        <v>30</v>
      </c>
      <c r="I15" s="56">
        <f t="shared" ref="I15:I46" si="318">SUM(AS15:AY15)</f>
        <v>34</v>
      </c>
      <c r="J15" s="56">
        <f t="shared" ref="J15:J46" si="319">SUM(AZ15:BF15)</f>
        <v>32</v>
      </c>
      <c r="K15" s="56">
        <f t="shared" ref="K15:K46" si="320">SUM(BG15:BM15)</f>
        <v>30</v>
      </c>
      <c r="L15" s="56">
        <f t="shared" ref="L15:L46" si="321">SUM(BN15:BT15)</f>
        <v>31</v>
      </c>
      <c r="M15" s="56">
        <f t="shared" ref="M15:M46" si="322">SUM(BU15:CA15)</f>
        <v>28</v>
      </c>
      <c r="N15" s="56">
        <f t="shared" ref="N15:N46" si="323">SUM(CB15:CH15)</f>
        <v>32</v>
      </c>
      <c r="O15" s="56">
        <f t="shared" ref="O15:O46" si="324">SUM(CI15:CO15)</f>
        <v>41</v>
      </c>
      <c r="Q15" s="57" t="s">
        <v>810</v>
      </c>
      <c r="R15" s="57">
        <v>20</v>
      </c>
      <c r="S15" s="57">
        <v>13</v>
      </c>
      <c r="T15" s="57" t="s">
        <v>810</v>
      </c>
      <c r="U15" s="57">
        <v>11</v>
      </c>
      <c r="V15" s="57">
        <v>7</v>
      </c>
      <c r="W15" s="57">
        <v>10</v>
      </c>
      <c r="X15" s="57" t="s">
        <v>810</v>
      </c>
      <c r="Y15" s="57">
        <v>9</v>
      </c>
      <c r="Z15" s="57">
        <v>7</v>
      </c>
      <c r="AA15" s="57">
        <v>8</v>
      </c>
      <c r="AB15" s="57">
        <v>6</v>
      </c>
      <c r="AC15" s="57" t="s">
        <v>810</v>
      </c>
      <c r="AD15" s="57" t="s">
        <v>810</v>
      </c>
      <c r="AE15" s="57">
        <v>7</v>
      </c>
      <c r="AF15" s="57">
        <v>11</v>
      </c>
      <c r="AG15" s="57" t="s">
        <v>810</v>
      </c>
      <c r="AH15" s="57" t="s">
        <v>810</v>
      </c>
      <c r="AI15" s="57">
        <v>9</v>
      </c>
      <c r="AJ15" s="57">
        <v>6</v>
      </c>
      <c r="AK15" s="57" t="s">
        <v>810</v>
      </c>
      <c r="AL15" s="57" t="s">
        <v>810</v>
      </c>
      <c r="AM15" s="57">
        <v>15</v>
      </c>
      <c r="AN15" s="57">
        <v>10</v>
      </c>
      <c r="AO15" s="57" t="s">
        <v>810</v>
      </c>
      <c r="AP15" s="57" t="s">
        <v>810</v>
      </c>
      <c r="AQ15" s="57" t="s">
        <v>810</v>
      </c>
      <c r="AR15" s="57">
        <v>5</v>
      </c>
      <c r="AS15" s="57">
        <v>7</v>
      </c>
      <c r="AT15" s="57">
        <v>4</v>
      </c>
      <c r="AU15" s="57" t="s">
        <v>810</v>
      </c>
      <c r="AV15" s="57">
        <v>9</v>
      </c>
      <c r="AW15" s="57">
        <v>7</v>
      </c>
      <c r="AX15" s="57" t="s">
        <v>810</v>
      </c>
      <c r="AY15" s="57">
        <v>7</v>
      </c>
      <c r="AZ15" s="57">
        <v>8</v>
      </c>
      <c r="BA15" s="57">
        <v>9</v>
      </c>
      <c r="BB15" s="57">
        <v>9</v>
      </c>
      <c r="BC15" s="57" t="s">
        <v>810</v>
      </c>
      <c r="BD15" s="57" t="s">
        <v>810</v>
      </c>
      <c r="BE15" s="57">
        <v>4</v>
      </c>
      <c r="BF15" s="57">
        <v>2</v>
      </c>
      <c r="BG15" s="57">
        <v>7</v>
      </c>
      <c r="BH15" s="57" t="s">
        <v>810</v>
      </c>
      <c r="BI15" s="57">
        <v>9</v>
      </c>
      <c r="BJ15" s="57">
        <v>8</v>
      </c>
      <c r="BK15" s="57">
        <v>3</v>
      </c>
      <c r="BL15" s="57" t="s">
        <v>810</v>
      </c>
      <c r="BM15" s="57">
        <v>3</v>
      </c>
      <c r="BN15" s="57">
        <v>8</v>
      </c>
      <c r="BO15" s="57">
        <v>5</v>
      </c>
      <c r="BP15" s="57" t="s">
        <v>810</v>
      </c>
      <c r="BQ15" s="57" t="s">
        <v>810</v>
      </c>
      <c r="BR15" s="57">
        <v>4</v>
      </c>
      <c r="BS15" s="57">
        <v>7</v>
      </c>
      <c r="BT15" s="57">
        <v>7</v>
      </c>
      <c r="BU15" s="57" t="s">
        <v>810</v>
      </c>
      <c r="BV15" s="57">
        <v>4</v>
      </c>
      <c r="BW15" s="57">
        <v>5</v>
      </c>
      <c r="BX15" s="57">
        <v>6</v>
      </c>
      <c r="BY15" s="57" t="s">
        <v>810</v>
      </c>
      <c r="BZ15" s="57">
        <v>6</v>
      </c>
      <c r="CA15" s="57">
        <v>7</v>
      </c>
      <c r="CB15" s="57">
        <v>5</v>
      </c>
      <c r="CC15" s="57">
        <v>3</v>
      </c>
      <c r="CD15" s="57" t="s">
        <v>810</v>
      </c>
      <c r="CE15" s="57">
        <v>10</v>
      </c>
      <c r="CF15" s="57" t="s">
        <v>810</v>
      </c>
      <c r="CG15" s="57">
        <v>8</v>
      </c>
      <c r="CH15" s="57">
        <v>6</v>
      </c>
      <c r="CI15" s="57">
        <v>8</v>
      </c>
      <c r="CJ15" s="57">
        <v>8</v>
      </c>
      <c r="CK15" s="57">
        <v>12</v>
      </c>
      <c r="CL15" s="57" t="s">
        <v>810</v>
      </c>
      <c r="CM15" s="57">
        <v>7</v>
      </c>
      <c r="CN15" s="57">
        <v>6</v>
      </c>
      <c r="CO15" s="57" t="s">
        <v>810</v>
      </c>
      <c r="CP15" s="57">
        <v>395</v>
      </c>
    </row>
    <row r="16" spans="2:94" ht="20.100000000000001" customHeight="1" x14ac:dyDescent="0.4">
      <c r="B16" s="77"/>
      <c r="C16" s="74" t="s">
        <v>790</v>
      </c>
      <c r="D16" s="57">
        <v>0</v>
      </c>
      <c r="E16" s="56">
        <f t="shared" si="314"/>
        <v>10</v>
      </c>
      <c r="F16" s="56">
        <f t="shared" si="315"/>
        <v>1</v>
      </c>
      <c r="G16" s="56">
        <f t="shared" si="316"/>
        <v>2</v>
      </c>
      <c r="H16" s="56">
        <f t="shared" si="317"/>
        <v>3</v>
      </c>
      <c r="I16" s="56">
        <f t="shared" si="318"/>
        <v>13</v>
      </c>
      <c r="J16" s="56">
        <f t="shared" si="319"/>
        <v>11</v>
      </c>
      <c r="K16" s="56">
        <f t="shared" si="320"/>
        <v>14</v>
      </c>
      <c r="L16" s="56">
        <f t="shared" si="321"/>
        <v>15</v>
      </c>
      <c r="M16" s="56">
        <f t="shared" si="322"/>
        <v>21</v>
      </c>
      <c r="N16" s="56">
        <f t="shared" si="323"/>
        <v>21</v>
      </c>
      <c r="O16" s="56">
        <f t="shared" si="324"/>
        <v>26</v>
      </c>
      <c r="Q16" s="57" t="s">
        <v>810</v>
      </c>
      <c r="R16" s="57">
        <v>5</v>
      </c>
      <c r="S16" s="57">
        <v>2</v>
      </c>
      <c r="T16" s="57" t="s">
        <v>810</v>
      </c>
      <c r="U16" s="57">
        <v>1</v>
      </c>
      <c r="V16" s="57">
        <v>1</v>
      </c>
      <c r="W16" s="57">
        <v>1</v>
      </c>
      <c r="X16" s="57" t="s">
        <v>810</v>
      </c>
      <c r="Y16" s="57">
        <v>0</v>
      </c>
      <c r="Z16" s="57">
        <v>0</v>
      </c>
      <c r="AA16" s="57">
        <v>1</v>
      </c>
      <c r="AB16" s="57">
        <v>0</v>
      </c>
      <c r="AC16" s="57" t="s">
        <v>810</v>
      </c>
      <c r="AD16" s="57" t="s">
        <v>810</v>
      </c>
      <c r="AE16" s="57">
        <v>1</v>
      </c>
      <c r="AF16" s="57">
        <v>0</v>
      </c>
      <c r="AG16" s="57" t="s">
        <v>810</v>
      </c>
      <c r="AH16" s="57" t="s">
        <v>810</v>
      </c>
      <c r="AI16" s="57">
        <v>1</v>
      </c>
      <c r="AJ16" s="57">
        <v>0</v>
      </c>
      <c r="AK16" s="57" t="s">
        <v>810</v>
      </c>
      <c r="AL16" s="57" t="s">
        <v>810</v>
      </c>
      <c r="AM16" s="57">
        <v>1</v>
      </c>
      <c r="AN16" s="57">
        <v>2</v>
      </c>
      <c r="AO16" s="57" t="s">
        <v>810</v>
      </c>
      <c r="AP16" s="57" t="s">
        <v>810</v>
      </c>
      <c r="AQ16" s="57" t="s">
        <v>810</v>
      </c>
      <c r="AR16" s="57">
        <v>0</v>
      </c>
      <c r="AS16" s="57">
        <v>1</v>
      </c>
      <c r="AT16" s="57">
        <v>2</v>
      </c>
      <c r="AU16" s="57" t="s">
        <v>810</v>
      </c>
      <c r="AV16" s="57">
        <v>3</v>
      </c>
      <c r="AW16" s="57">
        <v>4</v>
      </c>
      <c r="AX16" s="57" t="s">
        <v>810</v>
      </c>
      <c r="AY16" s="57">
        <v>3</v>
      </c>
      <c r="AZ16" s="57">
        <v>2</v>
      </c>
      <c r="BA16" s="57">
        <v>4</v>
      </c>
      <c r="BB16" s="57">
        <v>1</v>
      </c>
      <c r="BC16" s="57" t="s">
        <v>810</v>
      </c>
      <c r="BD16" s="57" t="s">
        <v>810</v>
      </c>
      <c r="BE16" s="57">
        <v>2</v>
      </c>
      <c r="BF16" s="57">
        <v>2</v>
      </c>
      <c r="BG16" s="57">
        <v>2</v>
      </c>
      <c r="BH16" s="57" t="s">
        <v>810</v>
      </c>
      <c r="BI16" s="57">
        <v>5</v>
      </c>
      <c r="BJ16" s="57">
        <v>4</v>
      </c>
      <c r="BK16" s="57">
        <v>1</v>
      </c>
      <c r="BL16" s="57" t="s">
        <v>810</v>
      </c>
      <c r="BM16" s="57">
        <v>2</v>
      </c>
      <c r="BN16" s="57">
        <v>5</v>
      </c>
      <c r="BO16" s="57">
        <v>2</v>
      </c>
      <c r="BP16" s="57" t="s">
        <v>810</v>
      </c>
      <c r="BQ16" s="57" t="s">
        <v>810</v>
      </c>
      <c r="BR16" s="57">
        <v>3</v>
      </c>
      <c r="BS16" s="57">
        <v>3</v>
      </c>
      <c r="BT16" s="57">
        <v>2</v>
      </c>
      <c r="BU16" s="57" t="s">
        <v>810</v>
      </c>
      <c r="BV16" s="57">
        <v>3</v>
      </c>
      <c r="BW16" s="57">
        <v>4</v>
      </c>
      <c r="BX16" s="57">
        <v>4</v>
      </c>
      <c r="BY16" s="57" t="s">
        <v>810</v>
      </c>
      <c r="BZ16" s="57">
        <v>5</v>
      </c>
      <c r="CA16" s="57">
        <v>5</v>
      </c>
      <c r="CB16" s="57">
        <v>4</v>
      </c>
      <c r="CC16" s="57">
        <v>1</v>
      </c>
      <c r="CD16" s="57" t="s">
        <v>810</v>
      </c>
      <c r="CE16" s="57">
        <v>4</v>
      </c>
      <c r="CF16" s="57" t="s">
        <v>810</v>
      </c>
      <c r="CG16" s="57">
        <v>7</v>
      </c>
      <c r="CH16" s="57">
        <v>5</v>
      </c>
      <c r="CI16" s="57">
        <v>5</v>
      </c>
      <c r="CJ16" s="57">
        <v>5</v>
      </c>
      <c r="CK16" s="57">
        <v>8</v>
      </c>
      <c r="CL16" s="57" t="s">
        <v>810</v>
      </c>
      <c r="CM16" s="57">
        <v>4</v>
      </c>
      <c r="CN16" s="57">
        <v>4</v>
      </c>
      <c r="CO16" s="57" t="s">
        <v>810</v>
      </c>
      <c r="CP16" s="57">
        <v>137</v>
      </c>
    </row>
    <row r="17" spans="2:94" ht="20.100000000000001" customHeight="1" x14ac:dyDescent="0.4">
      <c r="B17" s="77"/>
      <c r="C17" s="73" t="s">
        <v>791</v>
      </c>
      <c r="D17" s="72">
        <f t="shared" ref="D17" si="325">IFERROR(D16/D15,"-")</f>
        <v>0</v>
      </c>
      <c r="E17" s="72">
        <f t="shared" ref="E17" si="326">IFERROR(E16/E15,"-")</f>
        <v>0.16393442622950818</v>
      </c>
      <c r="F17" s="72">
        <f t="shared" ref="F17" si="327">IFERROR(F16/F15,"-")</f>
        <v>3.3333333333333333E-2</v>
      </c>
      <c r="G17" s="72">
        <f t="shared" ref="G17" si="328">IFERROR(G16/G15,"-")</f>
        <v>6.0606060606060608E-2</v>
      </c>
      <c r="H17" s="72">
        <f t="shared" ref="H17" si="329">IFERROR(H16/H15,"-")</f>
        <v>0.1</v>
      </c>
      <c r="I17" s="72">
        <f t="shared" ref="I17" si="330">IFERROR(I16/I15,"-")</f>
        <v>0.38235294117647056</v>
      </c>
      <c r="J17" s="72">
        <f t="shared" ref="J17" si="331">IFERROR(J16/J15,"-")</f>
        <v>0.34375</v>
      </c>
      <c r="K17" s="72">
        <f t="shared" ref="K17" si="332">IFERROR(K16/K15,"-")</f>
        <v>0.46666666666666667</v>
      </c>
      <c r="L17" s="72">
        <f t="shared" ref="L17" si="333">IFERROR(L16/L15,"-")</f>
        <v>0.4838709677419355</v>
      </c>
      <c r="M17" s="72">
        <f t="shared" ref="M17" si="334">IFERROR(M16/M15,"-")</f>
        <v>0.75</v>
      </c>
      <c r="N17" s="72">
        <f t="shared" ref="N17" si="335">IFERROR(N16/N15,"-")</f>
        <v>0.65625</v>
      </c>
      <c r="O17" s="72">
        <f t="shared" ref="O17" si="336">IFERROR(O16/O15,"-")</f>
        <v>0.63414634146341464</v>
      </c>
      <c r="Q17" s="72" t="str">
        <f t="shared" ref="Q17" si="337">IFERROR(Q16/Q15,"-")</f>
        <v>-</v>
      </c>
      <c r="R17" s="72">
        <f t="shared" ref="R17" si="338">IFERROR(R16/R15,"-")</f>
        <v>0.25</v>
      </c>
      <c r="S17" s="72">
        <f t="shared" ref="S17" si="339">IFERROR(S16/S15,"-")</f>
        <v>0.15384615384615385</v>
      </c>
      <c r="T17" s="72" t="str">
        <f t="shared" ref="T17" si="340">IFERROR(T16/T15,"-")</f>
        <v>-</v>
      </c>
      <c r="U17" s="72">
        <f t="shared" ref="U17" si="341">IFERROR(U16/U15,"-")</f>
        <v>9.0909090909090912E-2</v>
      </c>
      <c r="V17" s="72">
        <f t="shared" ref="V17" si="342">IFERROR(V16/V15,"-")</f>
        <v>0.14285714285714285</v>
      </c>
      <c r="W17" s="72">
        <f t="shared" ref="W17" si="343">IFERROR(W16/W15,"-")</f>
        <v>0.1</v>
      </c>
      <c r="X17" s="72" t="str">
        <f t="shared" ref="X17" si="344">IFERROR(X16/X15,"-")</f>
        <v>-</v>
      </c>
      <c r="Y17" s="72">
        <f t="shared" ref="Y17" si="345">IFERROR(Y16/Y15,"-")</f>
        <v>0</v>
      </c>
      <c r="Z17" s="72">
        <f t="shared" ref="Z17" si="346">IFERROR(Z16/Z15,"-")</f>
        <v>0</v>
      </c>
      <c r="AA17" s="72">
        <f t="shared" ref="AA17" si="347">IFERROR(AA16/AA15,"-")</f>
        <v>0.125</v>
      </c>
      <c r="AB17" s="72">
        <f t="shared" ref="AB17" si="348">IFERROR(AB16/AB15,"-")</f>
        <v>0</v>
      </c>
      <c r="AC17" s="72" t="str">
        <f t="shared" ref="AC17" si="349">IFERROR(AC16/AC15,"-")</f>
        <v>-</v>
      </c>
      <c r="AD17" s="72" t="str">
        <f t="shared" ref="AD17" si="350">IFERROR(AD16/AD15,"-")</f>
        <v>-</v>
      </c>
      <c r="AE17" s="72">
        <f t="shared" ref="AE17" si="351">IFERROR(AE16/AE15,"-")</f>
        <v>0.14285714285714285</v>
      </c>
      <c r="AF17" s="72">
        <f t="shared" ref="AF17" si="352">IFERROR(AF16/AF15,"-")</f>
        <v>0</v>
      </c>
      <c r="AG17" s="72" t="str">
        <f t="shared" ref="AG17" si="353">IFERROR(AG16/AG15,"-")</f>
        <v>-</v>
      </c>
      <c r="AH17" s="72" t="str">
        <f t="shared" ref="AH17" si="354">IFERROR(AH16/AH15,"-")</f>
        <v>-</v>
      </c>
      <c r="AI17" s="72">
        <f t="shared" ref="AI17" si="355">IFERROR(AI16/AI15,"-")</f>
        <v>0.1111111111111111</v>
      </c>
      <c r="AJ17" s="72">
        <f t="shared" ref="AJ17" si="356">IFERROR(AJ16/AJ15,"-")</f>
        <v>0</v>
      </c>
      <c r="AK17" s="72" t="str">
        <f t="shared" ref="AK17" si="357">IFERROR(AK16/AK15,"-")</f>
        <v>-</v>
      </c>
      <c r="AL17" s="72" t="str">
        <f t="shared" ref="AL17" si="358">IFERROR(AL16/AL15,"-")</f>
        <v>-</v>
      </c>
      <c r="AM17" s="72">
        <f t="shared" ref="AM17" si="359">IFERROR(AM16/AM15,"-")</f>
        <v>6.6666666666666666E-2</v>
      </c>
      <c r="AN17" s="72">
        <f t="shared" ref="AN17" si="360">IFERROR(AN16/AN15,"-")</f>
        <v>0.2</v>
      </c>
      <c r="AO17" s="72" t="str">
        <f t="shared" ref="AO17" si="361">IFERROR(AO16/AO15,"-")</f>
        <v>-</v>
      </c>
      <c r="AP17" s="72" t="str">
        <f t="shared" ref="AP17" si="362">IFERROR(AP16/AP15,"-")</f>
        <v>-</v>
      </c>
      <c r="AQ17" s="72" t="str">
        <f t="shared" ref="AQ17" si="363">IFERROR(AQ16/AQ15,"-")</f>
        <v>-</v>
      </c>
      <c r="AR17" s="72">
        <f t="shared" ref="AR17" si="364">IFERROR(AR16/AR15,"-")</f>
        <v>0</v>
      </c>
      <c r="AS17" s="72">
        <f t="shared" ref="AS17" si="365">IFERROR(AS16/AS15,"-")</f>
        <v>0.14285714285714285</v>
      </c>
      <c r="AT17" s="72">
        <f t="shared" ref="AT17" si="366">IFERROR(AT16/AT15,"-")</f>
        <v>0.5</v>
      </c>
      <c r="AU17" s="72" t="str">
        <f t="shared" ref="AU17" si="367">IFERROR(AU16/AU15,"-")</f>
        <v>-</v>
      </c>
      <c r="AV17" s="72">
        <f t="shared" ref="AV17" si="368">IFERROR(AV16/AV15,"-")</f>
        <v>0.33333333333333331</v>
      </c>
      <c r="AW17" s="72">
        <f t="shared" ref="AW17" si="369">IFERROR(AW16/AW15,"-")</f>
        <v>0.5714285714285714</v>
      </c>
      <c r="AX17" s="72" t="str">
        <f t="shared" ref="AX17" si="370">IFERROR(AX16/AX15,"-")</f>
        <v>-</v>
      </c>
      <c r="AY17" s="72">
        <f t="shared" ref="AY17" si="371">IFERROR(AY16/AY15,"-")</f>
        <v>0.42857142857142855</v>
      </c>
      <c r="AZ17" s="72">
        <f t="shared" ref="AZ17" si="372">IFERROR(AZ16/AZ15,"-")</f>
        <v>0.25</v>
      </c>
      <c r="BA17" s="72">
        <f t="shared" ref="BA17" si="373">IFERROR(BA16/BA15,"-")</f>
        <v>0.44444444444444442</v>
      </c>
      <c r="BB17" s="72">
        <f t="shared" ref="BB17" si="374">IFERROR(BB16/BB15,"-")</f>
        <v>0.1111111111111111</v>
      </c>
      <c r="BC17" s="72" t="str">
        <f t="shared" ref="BC17" si="375">IFERROR(BC16/BC15,"-")</f>
        <v>-</v>
      </c>
      <c r="BD17" s="72" t="str">
        <f t="shared" ref="BD17" si="376">IFERROR(BD16/BD15,"-")</f>
        <v>-</v>
      </c>
      <c r="BE17" s="72">
        <f t="shared" ref="BE17" si="377">IFERROR(BE16/BE15,"-")</f>
        <v>0.5</v>
      </c>
      <c r="BF17" s="72">
        <f t="shared" ref="BF17" si="378">IFERROR(BF16/BF15,"-")</f>
        <v>1</v>
      </c>
      <c r="BG17" s="72">
        <f t="shared" ref="BG17" si="379">IFERROR(BG16/BG15,"-")</f>
        <v>0.2857142857142857</v>
      </c>
      <c r="BH17" s="72" t="str">
        <f t="shared" ref="BH17" si="380">IFERROR(BH16/BH15,"-")</f>
        <v>-</v>
      </c>
      <c r="BI17" s="72">
        <f t="shared" ref="BI17" si="381">IFERROR(BI16/BI15,"-")</f>
        <v>0.55555555555555558</v>
      </c>
      <c r="BJ17" s="72">
        <f t="shared" ref="BJ17" si="382">IFERROR(BJ16/BJ15,"-")</f>
        <v>0.5</v>
      </c>
      <c r="BK17" s="72">
        <f t="shared" ref="BK17" si="383">IFERROR(BK16/BK15,"-")</f>
        <v>0.33333333333333331</v>
      </c>
      <c r="BL17" s="72" t="str">
        <f t="shared" ref="BL17" si="384">IFERROR(BL16/BL15,"-")</f>
        <v>-</v>
      </c>
      <c r="BM17" s="72">
        <f t="shared" ref="BM17" si="385">IFERROR(BM16/BM15,"-")</f>
        <v>0.66666666666666663</v>
      </c>
      <c r="BN17" s="72">
        <f t="shared" ref="BN17" si="386">IFERROR(BN16/BN15,"-")</f>
        <v>0.625</v>
      </c>
      <c r="BO17" s="72">
        <f t="shared" ref="BO17" si="387">IFERROR(BO16/BO15,"-")</f>
        <v>0.4</v>
      </c>
      <c r="BP17" s="72" t="str">
        <f t="shared" ref="BP17" si="388">IFERROR(BP16/BP15,"-")</f>
        <v>-</v>
      </c>
      <c r="BQ17" s="72" t="str">
        <f t="shared" ref="BQ17" si="389">IFERROR(BQ16/BQ15,"-")</f>
        <v>-</v>
      </c>
      <c r="BR17" s="72">
        <f t="shared" ref="BR17" si="390">IFERROR(BR16/BR15,"-")</f>
        <v>0.75</v>
      </c>
      <c r="BS17" s="72">
        <f t="shared" ref="BS17" si="391">IFERROR(BS16/BS15,"-")</f>
        <v>0.42857142857142855</v>
      </c>
      <c r="BT17" s="72">
        <f t="shared" ref="BT17" si="392">IFERROR(BT16/BT15,"-")</f>
        <v>0.2857142857142857</v>
      </c>
      <c r="BU17" s="72" t="str">
        <f t="shared" ref="BU17" si="393">IFERROR(BU16/BU15,"-")</f>
        <v>-</v>
      </c>
      <c r="BV17" s="72">
        <f t="shared" ref="BV17" si="394">IFERROR(BV16/BV15,"-")</f>
        <v>0.75</v>
      </c>
      <c r="BW17" s="72">
        <f t="shared" ref="BW17" si="395">IFERROR(BW16/BW15,"-")</f>
        <v>0.8</v>
      </c>
      <c r="BX17" s="72">
        <f t="shared" ref="BX17" si="396">IFERROR(BX16/BX15,"-")</f>
        <v>0.66666666666666663</v>
      </c>
      <c r="BY17" s="72" t="str">
        <f t="shared" ref="BY17" si="397">IFERROR(BY16/BY15,"-")</f>
        <v>-</v>
      </c>
      <c r="BZ17" s="72">
        <f t="shared" ref="BZ17" si="398">IFERROR(BZ16/BZ15,"-")</f>
        <v>0.83333333333333337</v>
      </c>
      <c r="CA17" s="72">
        <f t="shared" ref="CA17" si="399">IFERROR(CA16/CA15,"-")</f>
        <v>0.7142857142857143</v>
      </c>
      <c r="CB17" s="72">
        <f t="shared" ref="CB17" si="400">IFERROR(CB16/CB15,"-")</f>
        <v>0.8</v>
      </c>
      <c r="CC17" s="72">
        <f t="shared" ref="CC17" si="401">IFERROR(CC16/CC15,"-")</f>
        <v>0.33333333333333331</v>
      </c>
      <c r="CD17" s="72" t="str">
        <f t="shared" ref="CD17" si="402">IFERROR(CD16/CD15,"-")</f>
        <v>-</v>
      </c>
      <c r="CE17" s="72">
        <f t="shared" ref="CE17" si="403">IFERROR(CE16/CE15,"-")</f>
        <v>0.4</v>
      </c>
      <c r="CF17" s="72" t="str">
        <f t="shared" ref="CF17" si="404">IFERROR(CF16/CF15,"-")</f>
        <v>-</v>
      </c>
      <c r="CG17" s="72">
        <f t="shared" ref="CG17" si="405">IFERROR(CG16/CG15,"-")</f>
        <v>0.875</v>
      </c>
      <c r="CH17" s="72">
        <f t="shared" ref="CH17" si="406">IFERROR(CH16/CH15,"-")</f>
        <v>0.83333333333333337</v>
      </c>
      <c r="CI17" s="72">
        <f t="shared" ref="CI17" si="407">IFERROR(CI16/CI15,"-")</f>
        <v>0.625</v>
      </c>
      <c r="CJ17" s="72">
        <f t="shared" ref="CJ17" si="408">IFERROR(CJ16/CJ15,"-")</f>
        <v>0.625</v>
      </c>
      <c r="CK17" s="72">
        <f t="shared" ref="CK17" si="409">IFERROR(CK16/CK15,"-")</f>
        <v>0.66666666666666663</v>
      </c>
      <c r="CL17" s="72" t="str">
        <f t="shared" ref="CL17" si="410">IFERROR(CL16/CL15,"-")</f>
        <v>-</v>
      </c>
      <c r="CM17" s="72">
        <f t="shared" ref="CM17" si="411">IFERROR(CM16/CM15,"-")</f>
        <v>0.5714285714285714</v>
      </c>
      <c r="CN17" s="72">
        <f t="shared" ref="CN17" si="412">IFERROR(CN16/CN15,"-")</f>
        <v>0.66666666666666663</v>
      </c>
      <c r="CO17" s="72" t="str">
        <f t="shared" ref="CO17" si="413">IFERROR(CO16/CO15,"-")</f>
        <v>-</v>
      </c>
      <c r="CP17" s="72">
        <f>IFERROR(CP16/CP15,"-")</f>
        <v>0.3468354430379747</v>
      </c>
    </row>
    <row r="18" spans="2:94" ht="20.100000000000001" customHeight="1" x14ac:dyDescent="0.4">
      <c r="B18" s="77" t="s">
        <v>748</v>
      </c>
      <c r="C18" s="73" t="s">
        <v>789</v>
      </c>
      <c r="D18" s="57">
        <v>9</v>
      </c>
      <c r="E18" s="56">
        <f t="shared" ref="E18:E49" si="414">SUM(Q18:W18)</f>
        <v>41</v>
      </c>
      <c r="F18" s="56">
        <f t="shared" ref="F18:F49" si="415">SUM(X18:AD18)</f>
        <v>32</v>
      </c>
      <c r="G18" s="56">
        <f t="shared" ref="G18:G49" si="416">SUM(AE18:AK18)</f>
        <v>37</v>
      </c>
      <c r="H18" s="56">
        <f t="shared" ref="H18:H49" si="417">SUM(AL18:AR18)</f>
        <v>34</v>
      </c>
      <c r="I18" s="56">
        <f t="shared" ref="I18:I49" si="418">SUM(AS18:AY18)</f>
        <v>54</v>
      </c>
      <c r="J18" s="56">
        <f t="shared" ref="J18:J49" si="419">SUM(AZ18:BF18)</f>
        <v>39</v>
      </c>
      <c r="K18" s="56">
        <f t="shared" ref="K18:K49" si="420">SUM(BG18:BM18)</f>
        <v>41</v>
      </c>
      <c r="L18" s="56">
        <f t="shared" ref="L18:L49" si="421">SUM(BN18:BT18)</f>
        <v>52</v>
      </c>
      <c r="M18" s="56">
        <f t="shared" ref="M18:M49" si="422">SUM(BU18:CA18)</f>
        <v>39</v>
      </c>
      <c r="N18" s="56">
        <f t="shared" ref="N18:N49" si="423">SUM(CB18:CH18)</f>
        <v>35</v>
      </c>
      <c r="O18" s="56">
        <f t="shared" ref="O18:O49" si="424">SUM(CI18:CO18)</f>
        <v>38</v>
      </c>
      <c r="Q18" s="57">
        <v>8</v>
      </c>
      <c r="R18" s="57">
        <v>13</v>
      </c>
      <c r="S18" s="57" t="s">
        <v>810</v>
      </c>
      <c r="T18" s="57">
        <v>11</v>
      </c>
      <c r="U18" s="57">
        <v>9</v>
      </c>
      <c r="V18" s="57" t="s">
        <v>810</v>
      </c>
      <c r="W18" s="57" t="s">
        <v>810</v>
      </c>
      <c r="X18" s="57" t="s">
        <v>810</v>
      </c>
      <c r="Y18" s="57">
        <v>9</v>
      </c>
      <c r="Z18" s="57">
        <v>8</v>
      </c>
      <c r="AA18" s="57" t="s">
        <v>810</v>
      </c>
      <c r="AB18" s="57">
        <v>2</v>
      </c>
      <c r="AC18" s="57">
        <v>13</v>
      </c>
      <c r="AD18" s="57" t="s">
        <v>810</v>
      </c>
      <c r="AE18" s="57">
        <v>8</v>
      </c>
      <c r="AF18" s="57">
        <v>11</v>
      </c>
      <c r="AG18" s="57">
        <v>6</v>
      </c>
      <c r="AH18" s="57" t="s">
        <v>810</v>
      </c>
      <c r="AI18" s="57">
        <v>6</v>
      </c>
      <c r="AJ18" s="57">
        <v>6</v>
      </c>
      <c r="AK18" s="57" t="s">
        <v>810</v>
      </c>
      <c r="AL18" s="57">
        <v>11</v>
      </c>
      <c r="AM18" s="57">
        <v>8</v>
      </c>
      <c r="AN18" s="57" t="s">
        <v>810</v>
      </c>
      <c r="AO18" s="57" t="s">
        <v>810</v>
      </c>
      <c r="AP18" s="57">
        <v>8</v>
      </c>
      <c r="AQ18" s="57">
        <v>7</v>
      </c>
      <c r="AR18" s="57" t="s">
        <v>810</v>
      </c>
      <c r="AS18" s="57" t="s">
        <v>810</v>
      </c>
      <c r="AT18" s="57">
        <v>11</v>
      </c>
      <c r="AU18" s="57">
        <v>9</v>
      </c>
      <c r="AV18" s="57">
        <v>10</v>
      </c>
      <c r="AW18" s="57">
        <v>7</v>
      </c>
      <c r="AX18" s="57">
        <v>8</v>
      </c>
      <c r="AY18" s="57">
        <v>9</v>
      </c>
      <c r="AZ18" s="57">
        <v>12</v>
      </c>
      <c r="BA18" s="57" t="s">
        <v>810</v>
      </c>
      <c r="BB18" s="57">
        <v>3</v>
      </c>
      <c r="BC18" s="57">
        <v>6</v>
      </c>
      <c r="BD18" s="57">
        <v>12</v>
      </c>
      <c r="BE18" s="57">
        <v>6</v>
      </c>
      <c r="BF18" s="57" t="s">
        <v>810</v>
      </c>
      <c r="BG18" s="57">
        <v>6</v>
      </c>
      <c r="BH18" s="57">
        <v>8</v>
      </c>
      <c r="BI18" s="57">
        <v>7</v>
      </c>
      <c r="BJ18" s="57" t="s">
        <v>810</v>
      </c>
      <c r="BK18" s="57">
        <v>9</v>
      </c>
      <c r="BL18" s="57">
        <v>8</v>
      </c>
      <c r="BM18" s="57">
        <v>3</v>
      </c>
      <c r="BN18" s="57">
        <v>7</v>
      </c>
      <c r="BO18" s="57">
        <v>4</v>
      </c>
      <c r="BP18" s="57">
        <v>8</v>
      </c>
      <c r="BQ18" s="57">
        <v>8</v>
      </c>
      <c r="BR18" s="57" t="s">
        <v>810</v>
      </c>
      <c r="BS18" s="57">
        <v>12</v>
      </c>
      <c r="BT18" s="57">
        <v>13</v>
      </c>
      <c r="BU18" s="57">
        <v>10</v>
      </c>
      <c r="BV18" s="57">
        <v>5</v>
      </c>
      <c r="BW18" s="57">
        <v>2</v>
      </c>
      <c r="BX18" s="57" t="s">
        <v>810</v>
      </c>
      <c r="BY18" s="57" t="s">
        <v>810</v>
      </c>
      <c r="BZ18" s="57">
        <v>13</v>
      </c>
      <c r="CA18" s="57">
        <v>9</v>
      </c>
      <c r="CB18" s="57">
        <v>8</v>
      </c>
      <c r="CC18" s="57">
        <v>7</v>
      </c>
      <c r="CD18" s="57">
        <v>4</v>
      </c>
      <c r="CE18" s="57" t="s">
        <v>810</v>
      </c>
      <c r="CF18" s="57" t="s">
        <v>810</v>
      </c>
      <c r="CG18" s="57">
        <v>9</v>
      </c>
      <c r="CH18" s="57">
        <v>7</v>
      </c>
      <c r="CI18" s="57">
        <v>7</v>
      </c>
      <c r="CJ18" s="57">
        <v>8</v>
      </c>
      <c r="CK18" s="57" t="s">
        <v>810</v>
      </c>
      <c r="CL18" s="57" t="s">
        <v>810</v>
      </c>
      <c r="CM18" s="57">
        <v>9</v>
      </c>
      <c r="CN18" s="57">
        <v>7</v>
      </c>
      <c r="CO18" s="57">
        <v>7</v>
      </c>
      <c r="CP18" s="57">
        <v>451</v>
      </c>
    </row>
    <row r="19" spans="2:94" ht="20.100000000000001" customHeight="1" x14ac:dyDescent="0.4">
      <c r="B19" s="77"/>
      <c r="C19" s="74" t="s">
        <v>790</v>
      </c>
      <c r="D19" s="57">
        <v>1</v>
      </c>
      <c r="E19" s="56">
        <f t="shared" si="414"/>
        <v>7</v>
      </c>
      <c r="F19" s="56">
        <f t="shared" si="415"/>
        <v>9</v>
      </c>
      <c r="G19" s="56">
        <f t="shared" si="416"/>
        <v>12</v>
      </c>
      <c r="H19" s="56">
        <f t="shared" si="417"/>
        <v>10</v>
      </c>
      <c r="I19" s="56">
        <f t="shared" si="418"/>
        <v>21</v>
      </c>
      <c r="J19" s="56">
        <f t="shared" si="419"/>
        <v>19</v>
      </c>
      <c r="K19" s="56">
        <f t="shared" si="420"/>
        <v>21</v>
      </c>
      <c r="L19" s="56">
        <f t="shared" si="421"/>
        <v>22</v>
      </c>
      <c r="M19" s="56">
        <f t="shared" si="422"/>
        <v>15</v>
      </c>
      <c r="N19" s="56">
        <f t="shared" si="423"/>
        <v>14</v>
      </c>
      <c r="O19" s="56">
        <f t="shared" si="424"/>
        <v>17</v>
      </c>
      <c r="Q19" s="57">
        <v>2</v>
      </c>
      <c r="R19" s="57">
        <v>2</v>
      </c>
      <c r="S19" s="57" t="s">
        <v>810</v>
      </c>
      <c r="T19" s="57">
        <v>3</v>
      </c>
      <c r="U19" s="57">
        <v>0</v>
      </c>
      <c r="V19" s="57" t="s">
        <v>810</v>
      </c>
      <c r="W19" s="57" t="s">
        <v>810</v>
      </c>
      <c r="X19" s="57" t="s">
        <v>810</v>
      </c>
      <c r="Y19" s="57">
        <v>3</v>
      </c>
      <c r="Z19" s="57">
        <v>2</v>
      </c>
      <c r="AA19" s="57" t="s">
        <v>810</v>
      </c>
      <c r="AB19" s="57">
        <v>2</v>
      </c>
      <c r="AC19" s="57">
        <v>2</v>
      </c>
      <c r="AD19" s="57" t="s">
        <v>810</v>
      </c>
      <c r="AE19" s="57">
        <v>3</v>
      </c>
      <c r="AF19" s="57">
        <v>1</v>
      </c>
      <c r="AG19" s="57">
        <v>1</v>
      </c>
      <c r="AH19" s="57" t="s">
        <v>810</v>
      </c>
      <c r="AI19" s="57">
        <v>3</v>
      </c>
      <c r="AJ19" s="57">
        <v>4</v>
      </c>
      <c r="AK19" s="57" t="s">
        <v>810</v>
      </c>
      <c r="AL19" s="57">
        <v>2</v>
      </c>
      <c r="AM19" s="57">
        <v>2</v>
      </c>
      <c r="AN19" s="57" t="s">
        <v>810</v>
      </c>
      <c r="AO19" s="57" t="s">
        <v>810</v>
      </c>
      <c r="AP19" s="57">
        <v>4</v>
      </c>
      <c r="AQ19" s="57">
        <v>2</v>
      </c>
      <c r="AR19" s="57" t="s">
        <v>810</v>
      </c>
      <c r="AS19" s="57" t="s">
        <v>810</v>
      </c>
      <c r="AT19" s="57">
        <v>3</v>
      </c>
      <c r="AU19" s="57">
        <v>5</v>
      </c>
      <c r="AV19" s="57">
        <v>5</v>
      </c>
      <c r="AW19" s="57">
        <v>1</v>
      </c>
      <c r="AX19" s="57">
        <v>2</v>
      </c>
      <c r="AY19" s="57">
        <v>5</v>
      </c>
      <c r="AZ19" s="57">
        <v>4</v>
      </c>
      <c r="BA19" s="57" t="s">
        <v>810</v>
      </c>
      <c r="BB19" s="57">
        <v>1</v>
      </c>
      <c r="BC19" s="57">
        <v>4</v>
      </c>
      <c r="BD19" s="57">
        <v>6</v>
      </c>
      <c r="BE19" s="57">
        <v>4</v>
      </c>
      <c r="BF19" s="57" t="s">
        <v>810</v>
      </c>
      <c r="BG19" s="57">
        <v>1</v>
      </c>
      <c r="BH19" s="57">
        <v>5</v>
      </c>
      <c r="BI19" s="57">
        <v>5</v>
      </c>
      <c r="BJ19" s="57" t="s">
        <v>810</v>
      </c>
      <c r="BK19" s="57">
        <v>4</v>
      </c>
      <c r="BL19" s="57">
        <v>4</v>
      </c>
      <c r="BM19" s="57">
        <v>2</v>
      </c>
      <c r="BN19" s="57">
        <v>5</v>
      </c>
      <c r="BO19" s="57">
        <v>1</v>
      </c>
      <c r="BP19" s="57">
        <v>2</v>
      </c>
      <c r="BQ19" s="57">
        <v>2</v>
      </c>
      <c r="BR19" s="57" t="s">
        <v>810</v>
      </c>
      <c r="BS19" s="57">
        <v>2</v>
      </c>
      <c r="BT19" s="57">
        <v>10</v>
      </c>
      <c r="BU19" s="57">
        <v>2</v>
      </c>
      <c r="BV19" s="57">
        <v>3</v>
      </c>
      <c r="BW19" s="57">
        <v>1</v>
      </c>
      <c r="BX19" s="57" t="s">
        <v>810</v>
      </c>
      <c r="BY19" s="57" t="s">
        <v>810</v>
      </c>
      <c r="BZ19" s="57">
        <v>5</v>
      </c>
      <c r="CA19" s="57">
        <v>4</v>
      </c>
      <c r="CB19" s="57">
        <v>3</v>
      </c>
      <c r="CC19" s="57">
        <v>3</v>
      </c>
      <c r="CD19" s="57">
        <v>1</v>
      </c>
      <c r="CE19" s="57" t="s">
        <v>810</v>
      </c>
      <c r="CF19" s="57" t="s">
        <v>810</v>
      </c>
      <c r="CG19" s="57">
        <v>4</v>
      </c>
      <c r="CH19" s="57">
        <v>3</v>
      </c>
      <c r="CI19" s="57">
        <v>5</v>
      </c>
      <c r="CJ19" s="57">
        <v>1</v>
      </c>
      <c r="CK19" s="57" t="s">
        <v>810</v>
      </c>
      <c r="CL19" s="57" t="s">
        <v>810</v>
      </c>
      <c r="CM19" s="57">
        <v>4</v>
      </c>
      <c r="CN19" s="57">
        <v>3</v>
      </c>
      <c r="CO19" s="57">
        <v>4</v>
      </c>
      <c r="CP19" s="57">
        <v>168</v>
      </c>
    </row>
    <row r="20" spans="2:94" ht="20.100000000000001" customHeight="1" x14ac:dyDescent="0.4">
      <c r="B20" s="77"/>
      <c r="C20" s="73" t="s">
        <v>791</v>
      </c>
      <c r="D20" s="72">
        <f t="shared" ref="D20" si="425">IFERROR(D19/D18,"-")</f>
        <v>0.1111111111111111</v>
      </c>
      <c r="E20" s="72">
        <f t="shared" ref="E20" si="426">IFERROR(E19/E18,"-")</f>
        <v>0.17073170731707318</v>
      </c>
      <c r="F20" s="72">
        <f t="shared" ref="F20" si="427">IFERROR(F19/F18,"-")</f>
        <v>0.28125</v>
      </c>
      <c r="G20" s="72">
        <f t="shared" ref="G20" si="428">IFERROR(G19/G18,"-")</f>
        <v>0.32432432432432434</v>
      </c>
      <c r="H20" s="72">
        <f t="shared" ref="H20" si="429">IFERROR(H19/H18,"-")</f>
        <v>0.29411764705882354</v>
      </c>
      <c r="I20" s="72">
        <f t="shared" ref="I20" si="430">IFERROR(I19/I18,"-")</f>
        <v>0.3888888888888889</v>
      </c>
      <c r="J20" s="72">
        <f t="shared" ref="J20" si="431">IFERROR(J19/J18,"-")</f>
        <v>0.48717948717948717</v>
      </c>
      <c r="K20" s="72">
        <f t="shared" ref="K20" si="432">IFERROR(K19/K18,"-")</f>
        <v>0.51219512195121952</v>
      </c>
      <c r="L20" s="72">
        <f t="shared" ref="L20" si="433">IFERROR(L19/L18,"-")</f>
        <v>0.42307692307692307</v>
      </c>
      <c r="M20" s="72">
        <f t="shared" ref="M20" si="434">IFERROR(M19/M18,"-")</f>
        <v>0.38461538461538464</v>
      </c>
      <c r="N20" s="72">
        <f t="shared" ref="N20" si="435">IFERROR(N19/N18,"-")</f>
        <v>0.4</v>
      </c>
      <c r="O20" s="72">
        <f t="shared" ref="O20" si="436">IFERROR(O19/O18,"-")</f>
        <v>0.44736842105263158</v>
      </c>
      <c r="Q20" s="72">
        <f t="shared" ref="Q20" si="437">IFERROR(Q19/Q18,"-")</f>
        <v>0.25</v>
      </c>
      <c r="R20" s="72">
        <f t="shared" ref="R20" si="438">IFERROR(R19/R18,"-")</f>
        <v>0.15384615384615385</v>
      </c>
      <c r="S20" s="72" t="str">
        <f t="shared" ref="S20" si="439">IFERROR(S19/S18,"-")</f>
        <v>-</v>
      </c>
      <c r="T20" s="72">
        <f t="shared" ref="T20" si="440">IFERROR(T19/T18,"-")</f>
        <v>0.27272727272727271</v>
      </c>
      <c r="U20" s="72">
        <f t="shared" ref="U20" si="441">IFERROR(U19/U18,"-")</f>
        <v>0</v>
      </c>
      <c r="V20" s="72" t="str">
        <f t="shared" ref="V20" si="442">IFERROR(V19/V18,"-")</f>
        <v>-</v>
      </c>
      <c r="W20" s="72" t="str">
        <f t="shared" ref="W20" si="443">IFERROR(W19/W18,"-")</f>
        <v>-</v>
      </c>
      <c r="X20" s="72" t="str">
        <f t="shared" ref="X20" si="444">IFERROR(X19/X18,"-")</f>
        <v>-</v>
      </c>
      <c r="Y20" s="72">
        <f t="shared" ref="Y20" si="445">IFERROR(Y19/Y18,"-")</f>
        <v>0.33333333333333331</v>
      </c>
      <c r="Z20" s="72">
        <f t="shared" ref="Z20" si="446">IFERROR(Z19/Z18,"-")</f>
        <v>0.25</v>
      </c>
      <c r="AA20" s="72" t="str">
        <f t="shared" ref="AA20" si="447">IFERROR(AA19/AA18,"-")</f>
        <v>-</v>
      </c>
      <c r="AB20" s="72">
        <f t="shared" ref="AB20" si="448">IFERROR(AB19/AB18,"-")</f>
        <v>1</v>
      </c>
      <c r="AC20" s="72">
        <f t="shared" ref="AC20" si="449">IFERROR(AC19/AC18,"-")</f>
        <v>0.15384615384615385</v>
      </c>
      <c r="AD20" s="72" t="str">
        <f t="shared" ref="AD20" si="450">IFERROR(AD19/AD18,"-")</f>
        <v>-</v>
      </c>
      <c r="AE20" s="72">
        <f t="shared" ref="AE20" si="451">IFERROR(AE19/AE18,"-")</f>
        <v>0.375</v>
      </c>
      <c r="AF20" s="72">
        <f t="shared" ref="AF20" si="452">IFERROR(AF19/AF18,"-")</f>
        <v>9.0909090909090912E-2</v>
      </c>
      <c r="AG20" s="72">
        <f t="shared" ref="AG20" si="453">IFERROR(AG19/AG18,"-")</f>
        <v>0.16666666666666666</v>
      </c>
      <c r="AH20" s="72" t="str">
        <f t="shared" ref="AH20" si="454">IFERROR(AH19/AH18,"-")</f>
        <v>-</v>
      </c>
      <c r="AI20" s="72">
        <f t="shared" ref="AI20" si="455">IFERROR(AI19/AI18,"-")</f>
        <v>0.5</v>
      </c>
      <c r="AJ20" s="72">
        <f t="shared" ref="AJ20" si="456">IFERROR(AJ19/AJ18,"-")</f>
        <v>0.66666666666666663</v>
      </c>
      <c r="AK20" s="72" t="str">
        <f t="shared" ref="AK20" si="457">IFERROR(AK19/AK18,"-")</f>
        <v>-</v>
      </c>
      <c r="AL20" s="72">
        <f t="shared" ref="AL20" si="458">IFERROR(AL19/AL18,"-")</f>
        <v>0.18181818181818182</v>
      </c>
      <c r="AM20" s="72">
        <f t="shared" ref="AM20" si="459">IFERROR(AM19/AM18,"-")</f>
        <v>0.25</v>
      </c>
      <c r="AN20" s="72" t="str">
        <f t="shared" ref="AN20" si="460">IFERROR(AN19/AN18,"-")</f>
        <v>-</v>
      </c>
      <c r="AO20" s="72" t="str">
        <f t="shared" ref="AO20" si="461">IFERROR(AO19/AO18,"-")</f>
        <v>-</v>
      </c>
      <c r="AP20" s="72">
        <f t="shared" ref="AP20" si="462">IFERROR(AP19/AP18,"-")</f>
        <v>0.5</v>
      </c>
      <c r="AQ20" s="72">
        <f t="shared" ref="AQ20" si="463">IFERROR(AQ19/AQ18,"-")</f>
        <v>0.2857142857142857</v>
      </c>
      <c r="AR20" s="72" t="str">
        <f t="shared" ref="AR20" si="464">IFERROR(AR19/AR18,"-")</f>
        <v>-</v>
      </c>
      <c r="AS20" s="72" t="str">
        <f t="shared" ref="AS20" si="465">IFERROR(AS19/AS18,"-")</f>
        <v>-</v>
      </c>
      <c r="AT20" s="72">
        <f t="shared" ref="AT20" si="466">IFERROR(AT19/AT18,"-")</f>
        <v>0.27272727272727271</v>
      </c>
      <c r="AU20" s="72">
        <f t="shared" ref="AU20" si="467">IFERROR(AU19/AU18,"-")</f>
        <v>0.55555555555555558</v>
      </c>
      <c r="AV20" s="72">
        <f t="shared" ref="AV20" si="468">IFERROR(AV19/AV18,"-")</f>
        <v>0.5</v>
      </c>
      <c r="AW20" s="72">
        <f t="shared" ref="AW20" si="469">IFERROR(AW19/AW18,"-")</f>
        <v>0.14285714285714285</v>
      </c>
      <c r="AX20" s="72">
        <f t="shared" ref="AX20" si="470">IFERROR(AX19/AX18,"-")</f>
        <v>0.25</v>
      </c>
      <c r="AY20" s="72">
        <f t="shared" ref="AY20" si="471">IFERROR(AY19/AY18,"-")</f>
        <v>0.55555555555555558</v>
      </c>
      <c r="AZ20" s="72">
        <f t="shared" ref="AZ20" si="472">IFERROR(AZ19/AZ18,"-")</f>
        <v>0.33333333333333331</v>
      </c>
      <c r="BA20" s="72" t="str">
        <f t="shared" ref="BA20" si="473">IFERROR(BA19/BA18,"-")</f>
        <v>-</v>
      </c>
      <c r="BB20" s="72">
        <f t="shared" ref="BB20" si="474">IFERROR(BB19/BB18,"-")</f>
        <v>0.33333333333333331</v>
      </c>
      <c r="BC20" s="72">
        <f t="shared" ref="BC20" si="475">IFERROR(BC19/BC18,"-")</f>
        <v>0.66666666666666663</v>
      </c>
      <c r="BD20" s="72">
        <f t="shared" ref="BD20" si="476">IFERROR(BD19/BD18,"-")</f>
        <v>0.5</v>
      </c>
      <c r="BE20" s="72">
        <f t="shared" ref="BE20" si="477">IFERROR(BE19/BE18,"-")</f>
        <v>0.66666666666666663</v>
      </c>
      <c r="BF20" s="72" t="str">
        <f t="shared" ref="BF20" si="478">IFERROR(BF19/BF18,"-")</f>
        <v>-</v>
      </c>
      <c r="BG20" s="72">
        <f t="shared" ref="BG20" si="479">IFERROR(BG19/BG18,"-")</f>
        <v>0.16666666666666666</v>
      </c>
      <c r="BH20" s="72">
        <f t="shared" ref="BH20" si="480">IFERROR(BH19/BH18,"-")</f>
        <v>0.625</v>
      </c>
      <c r="BI20" s="72">
        <f t="shared" ref="BI20" si="481">IFERROR(BI19/BI18,"-")</f>
        <v>0.7142857142857143</v>
      </c>
      <c r="BJ20" s="72" t="str">
        <f t="shared" ref="BJ20" si="482">IFERROR(BJ19/BJ18,"-")</f>
        <v>-</v>
      </c>
      <c r="BK20" s="72">
        <f t="shared" ref="BK20" si="483">IFERROR(BK19/BK18,"-")</f>
        <v>0.44444444444444442</v>
      </c>
      <c r="BL20" s="72">
        <f t="shared" ref="BL20" si="484">IFERROR(BL19/BL18,"-")</f>
        <v>0.5</v>
      </c>
      <c r="BM20" s="72">
        <f t="shared" ref="BM20" si="485">IFERROR(BM19/BM18,"-")</f>
        <v>0.66666666666666663</v>
      </c>
      <c r="BN20" s="72">
        <f t="shared" ref="BN20" si="486">IFERROR(BN19/BN18,"-")</f>
        <v>0.7142857142857143</v>
      </c>
      <c r="BO20" s="72">
        <f t="shared" ref="BO20" si="487">IFERROR(BO19/BO18,"-")</f>
        <v>0.25</v>
      </c>
      <c r="BP20" s="72">
        <f t="shared" ref="BP20" si="488">IFERROR(BP19/BP18,"-")</f>
        <v>0.25</v>
      </c>
      <c r="BQ20" s="72">
        <f t="shared" ref="BQ20" si="489">IFERROR(BQ19/BQ18,"-")</f>
        <v>0.25</v>
      </c>
      <c r="BR20" s="72" t="str">
        <f t="shared" ref="BR20" si="490">IFERROR(BR19/BR18,"-")</f>
        <v>-</v>
      </c>
      <c r="BS20" s="72">
        <f t="shared" ref="BS20" si="491">IFERROR(BS19/BS18,"-")</f>
        <v>0.16666666666666666</v>
      </c>
      <c r="BT20" s="72">
        <f t="shared" ref="BT20" si="492">IFERROR(BT19/BT18,"-")</f>
        <v>0.76923076923076927</v>
      </c>
      <c r="BU20" s="72">
        <f t="shared" ref="BU20" si="493">IFERROR(BU19/BU18,"-")</f>
        <v>0.2</v>
      </c>
      <c r="BV20" s="72">
        <f t="shared" ref="BV20" si="494">IFERROR(BV19/BV18,"-")</f>
        <v>0.6</v>
      </c>
      <c r="BW20" s="72">
        <f t="shared" ref="BW20" si="495">IFERROR(BW19/BW18,"-")</f>
        <v>0.5</v>
      </c>
      <c r="BX20" s="72" t="str">
        <f t="shared" ref="BX20" si="496">IFERROR(BX19/BX18,"-")</f>
        <v>-</v>
      </c>
      <c r="BY20" s="72" t="str">
        <f t="shared" ref="BY20" si="497">IFERROR(BY19/BY18,"-")</f>
        <v>-</v>
      </c>
      <c r="BZ20" s="72">
        <f t="shared" ref="BZ20" si="498">IFERROR(BZ19/BZ18,"-")</f>
        <v>0.38461538461538464</v>
      </c>
      <c r="CA20" s="72">
        <f t="shared" ref="CA20" si="499">IFERROR(CA19/CA18,"-")</f>
        <v>0.44444444444444442</v>
      </c>
      <c r="CB20" s="72">
        <f t="shared" ref="CB20" si="500">IFERROR(CB19/CB18,"-")</f>
        <v>0.375</v>
      </c>
      <c r="CC20" s="72">
        <f t="shared" ref="CC20" si="501">IFERROR(CC19/CC18,"-")</f>
        <v>0.42857142857142855</v>
      </c>
      <c r="CD20" s="72">
        <f t="shared" ref="CD20" si="502">IFERROR(CD19/CD18,"-")</f>
        <v>0.25</v>
      </c>
      <c r="CE20" s="72" t="str">
        <f t="shared" ref="CE20" si="503">IFERROR(CE19/CE18,"-")</f>
        <v>-</v>
      </c>
      <c r="CF20" s="72" t="str">
        <f t="shared" ref="CF20" si="504">IFERROR(CF19/CF18,"-")</f>
        <v>-</v>
      </c>
      <c r="CG20" s="72">
        <f t="shared" ref="CG20" si="505">IFERROR(CG19/CG18,"-")</f>
        <v>0.44444444444444442</v>
      </c>
      <c r="CH20" s="72">
        <f t="shared" ref="CH20" si="506">IFERROR(CH19/CH18,"-")</f>
        <v>0.42857142857142855</v>
      </c>
      <c r="CI20" s="72">
        <f t="shared" ref="CI20" si="507">IFERROR(CI19/CI18,"-")</f>
        <v>0.7142857142857143</v>
      </c>
      <c r="CJ20" s="72">
        <f t="shared" ref="CJ20" si="508">IFERROR(CJ19/CJ18,"-")</f>
        <v>0.125</v>
      </c>
      <c r="CK20" s="72" t="str">
        <f t="shared" ref="CK20" si="509">IFERROR(CK19/CK18,"-")</f>
        <v>-</v>
      </c>
      <c r="CL20" s="72" t="str">
        <f t="shared" ref="CL20" si="510">IFERROR(CL19/CL18,"-")</f>
        <v>-</v>
      </c>
      <c r="CM20" s="72">
        <f t="shared" ref="CM20" si="511">IFERROR(CM19/CM18,"-")</f>
        <v>0.44444444444444442</v>
      </c>
      <c r="CN20" s="72">
        <f t="shared" ref="CN20" si="512">IFERROR(CN19/CN18,"-")</f>
        <v>0.42857142857142855</v>
      </c>
      <c r="CO20" s="72">
        <f t="shared" ref="CO20" si="513">IFERROR(CO19/CO18,"-")</f>
        <v>0.5714285714285714</v>
      </c>
      <c r="CP20" s="72">
        <f>IFERROR(CP19/CP18,"-")</f>
        <v>0.37250554323725055</v>
      </c>
    </row>
    <row r="21" spans="2:94" ht="20.100000000000001" customHeight="1" x14ac:dyDescent="0.4">
      <c r="B21" s="77" t="s">
        <v>750</v>
      </c>
      <c r="C21" s="73" t="s">
        <v>789</v>
      </c>
      <c r="D21" s="57" t="s">
        <v>810</v>
      </c>
      <c r="E21" s="56">
        <f t="shared" ref="E21:E52" si="514">SUM(Q21:W21)</f>
        <v>33</v>
      </c>
      <c r="F21" s="56">
        <f t="shared" ref="F21:F52" si="515">SUM(X21:AD21)</f>
        <v>19</v>
      </c>
      <c r="G21" s="56">
        <f t="shared" ref="G21:G52" si="516">SUM(AE21:AK21)</f>
        <v>24</v>
      </c>
      <c r="H21" s="56">
        <f t="shared" ref="H21:H52" si="517">SUM(AL21:AR21)</f>
        <v>23</v>
      </c>
      <c r="I21" s="56">
        <f t="shared" ref="I21:I52" si="518">SUM(AS21:AY21)</f>
        <v>9</v>
      </c>
      <c r="J21" s="56">
        <f t="shared" ref="J21:J52" si="519">SUM(AZ21:BF21)</f>
        <v>16</v>
      </c>
      <c r="K21" s="56">
        <f t="shared" ref="K21:K52" si="520">SUM(BG21:BM21)</f>
        <v>33</v>
      </c>
      <c r="L21" s="56">
        <f t="shared" ref="L21:L52" si="521">SUM(BN21:BT21)</f>
        <v>38</v>
      </c>
      <c r="M21" s="56">
        <f t="shared" ref="M21:M52" si="522">SUM(BU21:CA21)</f>
        <v>25</v>
      </c>
      <c r="N21" s="56">
        <f t="shared" ref="N21:N52" si="523">SUM(CB21:CH21)</f>
        <v>28</v>
      </c>
      <c r="O21" s="56">
        <f t="shared" ref="O21:O52" si="524">SUM(CI21:CO21)</f>
        <v>15</v>
      </c>
      <c r="Q21" s="57">
        <v>7</v>
      </c>
      <c r="R21" s="57">
        <v>5</v>
      </c>
      <c r="S21" s="57">
        <v>14</v>
      </c>
      <c r="T21" s="57">
        <v>7</v>
      </c>
      <c r="U21" s="57" t="s">
        <v>810</v>
      </c>
      <c r="V21" s="57" t="s">
        <v>810</v>
      </c>
      <c r="W21" s="57" t="s">
        <v>810</v>
      </c>
      <c r="X21" s="57" t="s">
        <v>810</v>
      </c>
      <c r="Y21" s="57" t="s">
        <v>810</v>
      </c>
      <c r="Z21" s="57" t="s">
        <v>810</v>
      </c>
      <c r="AA21" s="57">
        <v>6</v>
      </c>
      <c r="AB21" s="57">
        <v>8</v>
      </c>
      <c r="AC21" s="57">
        <v>5</v>
      </c>
      <c r="AD21" s="57" t="s">
        <v>810</v>
      </c>
      <c r="AE21" s="57" t="s">
        <v>810</v>
      </c>
      <c r="AF21" s="57" t="s">
        <v>810</v>
      </c>
      <c r="AG21" s="57">
        <v>4</v>
      </c>
      <c r="AH21" s="57" t="s">
        <v>810</v>
      </c>
      <c r="AI21" s="57">
        <v>11</v>
      </c>
      <c r="AJ21" s="57">
        <v>9</v>
      </c>
      <c r="AK21" s="57" t="s">
        <v>810</v>
      </c>
      <c r="AL21" s="57" t="s">
        <v>810</v>
      </c>
      <c r="AM21" s="57">
        <v>10</v>
      </c>
      <c r="AN21" s="57">
        <v>9</v>
      </c>
      <c r="AO21" s="57" t="s">
        <v>810</v>
      </c>
      <c r="AP21" s="57" t="s">
        <v>810</v>
      </c>
      <c r="AQ21" s="57" t="s">
        <v>810</v>
      </c>
      <c r="AR21" s="57">
        <v>4</v>
      </c>
      <c r="AS21" s="57" t="s">
        <v>810</v>
      </c>
      <c r="AT21" s="57">
        <v>3</v>
      </c>
      <c r="AU21" s="57" t="s">
        <v>810</v>
      </c>
      <c r="AV21" s="57">
        <v>6</v>
      </c>
      <c r="AW21" s="57" t="s">
        <v>810</v>
      </c>
      <c r="AX21" s="57" t="s">
        <v>810</v>
      </c>
      <c r="AY21" s="57" t="s">
        <v>810</v>
      </c>
      <c r="AZ21" s="57" t="s">
        <v>810</v>
      </c>
      <c r="BA21" s="57" t="s">
        <v>810</v>
      </c>
      <c r="BB21" s="57">
        <v>3</v>
      </c>
      <c r="BC21" s="57">
        <v>4</v>
      </c>
      <c r="BD21" s="57">
        <v>3</v>
      </c>
      <c r="BE21" s="57">
        <v>2</v>
      </c>
      <c r="BF21" s="57">
        <v>4</v>
      </c>
      <c r="BG21" s="57">
        <v>6</v>
      </c>
      <c r="BH21" s="57" t="s">
        <v>810</v>
      </c>
      <c r="BI21" s="57">
        <v>6</v>
      </c>
      <c r="BJ21" s="57">
        <v>8</v>
      </c>
      <c r="BK21" s="57">
        <v>7</v>
      </c>
      <c r="BL21" s="57">
        <v>1</v>
      </c>
      <c r="BM21" s="57">
        <v>5</v>
      </c>
      <c r="BN21" s="57" t="s">
        <v>810</v>
      </c>
      <c r="BO21" s="57">
        <v>10</v>
      </c>
      <c r="BP21" s="57">
        <v>5</v>
      </c>
      <c r="BQ21" s="57">
        <v>3</v>
      </c>
      <c r="BR21" s="57">
        <v>9</v>
      </c>
      <c r="BS21" s="57" t="s">
        <v>810</v>
      </c>
      <c r="BT21" s="57">
        <v>11</v>
      </c>
      <c r="BU21" s="57">
        <v>5</v>
      </c>
      <c r="BV21" s="57">
        <v>6</v>
      </c>
      <c r="BW21" s="57">
        <v>6</v>
      </c>
      <c r="BX21" s="57">
        <v>8</v>
      </c>
      <c r="BY21" s="57" t="s">
        <v>810</v>
      </c>
      <c r="BZ21" s="57" t="s">
        <v>810</v>
      </c>
      <c r="CA21" s="57" t="s">
        <v>810</v>
      </c>
      <c r="CB21" s="57" t="s">
        <v>810</v>
      </c>
      <c r="CC21" s="57">
        <v>6</v>
      </c>
      <c r="CD21" s="57">
        <v>11</v>
      </c>
      <c r="CE21" s="57" t="s">
        <v>810</v>
      </c>
      <c r="CF21" s="57" t="s">
        <v>810</v>
      </c>
      <c r="CG21" s="57">
        <v>5</v>
      </c>
      <c r="CH21" s="57">
        <v>6</v>
      </c>
      <c r="CI21" s="57">
        <v>5</v>
      </c>
      <c r="CJ21" s="57">
        <v>7</v>
      </c>
      <c r="CK21" s="57">
        <v>3</v>
      </c>
      <c r="CL21" s="57" t="s">
        <v>810</v>
      </c>
      <c r="CM21" s="57" t="s">
        <v>810</v>
      </c>
      <c r="CN21" s="57" t="s">
        <v>810</v>
      </c>
      <c r="CO21" s="57" t="s">
        <v>810</v>
      </c>
      <c r="CP21" s="57">
        <v>263</v>
      </c>
    </row>
    <row r="22" spans="2:94" ht="20.100000000000001" customHeight="1" x14ac:dyDescent="0.4">
      <c r="B22" s="77"/>
      <c r="C22" s="74" t="s">
        <v>790</v>
      </c>
      <c r="D22" s="57" t="s">
        <v>810</v>
      </c>
      <c r="E22" s="56">
        <f t="shared" si="514"/>
        <v>5</v>
      </c>
      <c r="F22" s="56">
        <f t="shared" si="515"/>
        <v>7</v>
      </c>
      <c r="G22" s="56">
        <f t="shared" si="516"/>
        <v>12</v>
      </c>
      <c r="H22" s="56">
        <f t="shared" si="517"/>
        <v>16</v>
      </c>
      <c r="I22" s="56">
        <f t="shared" si="518"/>
        <v>4</v>
      </c>
      <c r="J22" s="56">
        <f t="shared" si="519"/>
        <v>9</v>
      </c>
      <c r="K22" s="56">
        <f t="shared" si="520"/>
        <v>24</v>
      </c>
      <c r="L22" s="56">
        <f t="shared" si="521"/>
        <v>22</v>
      </c>
      <c r="M22" s="56">
        <f t="shared" si="522"/>
        <v>16</v>
      </c>
      <c r="N22" s="56">
        <f t="shared" si="523"/>
        <v>19</v>
      </c>
      <c r="O22" s="56">
        <f t="shared" si="524"/>
        <v>11</v>
      </c>
      <c r="Q22" s="57">
        <v>0</v>
      </c>
      <c r="R22" s="57">
        <v>1</v>
      </c>
      <c r="S22" s="57">
        <v>4</v>
      </c>
      <c r="T22" s="57">
        <v>0</v>
      </c>
      <c r="U22" s="57" t="s">
        <v>810</v>
      </c>
      <c r="V22" s="57" t="s">
        <v>810</v>
      </c>
      <c r="W22" s="57" t="s">
        <v>810</v>
      </c>
      <c r="X22" s="57" t="s">
        <v>810</v>
      </c>
      <c r="Y22" s="57" t="s">
        <v>810</v>
      </c>
      <c r="Z22" s="57" t="s">
        <v>810</v>
      </c>
      <c r="AA22" s="57">
        <v>1</v>
      </c>
      <c r="AB22" s="57">
        <v>4</v>
      </c>
      <c r="AC22" s="57">
        <v>2</v>
      </c>
      <c r="AD22" s="57" t="s">
        <v>810</v>
      </c>
      <c r="AE22" s="57" t="s">
        <v>810</v>
      </c>
      <c r="AF22" s="57" t="s">
        <v>810</v>
      </c>
      <c r="AG22" s="57">
        <v>4</v>
      </c>
      <c r="AH22" s="57" t="s">
        <v>810</v>
      </c>
      <c r="AI22" s="57">
        <v>3</v>
      </c>
      <c r="AJ22" s="57">
        <v>5</v>
      </c>
      <c r="AK22" s="57" t="s">
        <v>810</v>
      </c>
      <c r="AL22" s="57" t="s">
        <v>810</v>
      </c>
      <c r="AM22" s="57">
        <v>9</v>
      </c>
      <c r="AN22" s="57">
        <v>4</v>
      </c>
      <c r="AO22" s="57" t="s">
        <v>810</v>
      </c>
      <c r="AP22" s="57" t="s">
        <v>810</v>
      </c>
      <c r="AQ22" s="57" t="s">
        <v>810</v>
      </c>
      <c r="AR22" s="57">
        <v>3</v>
      </c>
      <c r="AS22" s="57" t="s">
        <v>810</v>
      </c>
      <c r="AT22" s="57">
        <v>2</v>
      </c>
      <c r="AU22" s="57" t="s">
        <v>810</v>
      </c>
      <c r="AV22" s="57">
        <v>2</v>
      </c>
      <c r="AW22" s="57" t="s">
        <v>810</v>
      </c>
      <c r="AX22" s="57" t="s">
        <v>810</v>
      </c>
      <c r="AY22" s="57" t="s">
        <v>810</v>
      </c>
      <c r="AZ22" s="57" t="s">
        <v>810</v>
      </c>
      <c r="BA22" s="57" t="s">
        <v>810</v>
      </c>
      <c r="BB22" s="57">
        <v>2</v>
      </c>
      <c r="BC22" s="57">
        <v>2</v>
      </c>
      <c r="BD22" s="57">
        <v>2</v>
      </c>
      <c r="BE22" s="57">
        <v>1</v>
      </c>
      <c r="BF22" s="57">
        <v>2</v>
      </c>
      <c r="BG22" s="57">
        <v>3</v>
      </c>
      <c r="BH22" s="57" t="s">
        <v>810</v>
      </c>
      <c r="BI22" s="57">
        <v>3</v>
      </c>
      <c r="BJ22" s="57">
        <v>8</v>
      </c>
      <c r="BK22" s="57">
        <v>6</v>
      </c>
      <c r="BL22" s="57">
        <v>1</v>
      </c>
      <c r="BM22" s="57">
        <v>3</v>
      </c>
      <c r="BN22" s="57" t="s">
        <v>810</v>
      </c>
      <c r="BO22" s="57">
        <v>6</v>
      </c>
      <c r="BP22" s="57">
        <v>2</v>
      </c>
      <c r="BQ22" s="57">
        <v>3</v>
      </c>
      <c r="BR22" s="57">
        <v>8</v>
      </c>
      <c r="BS22" s="57" t="s">
        <v>810</v>
      </c>
      <c r="BT22" s="57">
        <v>3</v>
      </c>
      <c r="BU22" s="57">
        <v>2</v>
      </c>
      <c r="BV22" s="57">
        <v>3</v>
      </c>
      <c r="BW22" s="57">
        <v>5</v>
      </c>
      <c r="BX22" s="57">
        <v>6</v>
      </c>
      <c r="BY22" s="57" t="s">
        <v>810</v>
      </c>
      <c r="BZ22" s="57" t="s">
        <v>810</v>
      </c>
      <c r="CA22" s="57" t="s">
        <v>810</v>
      </c>
      <c r="CB22" s="57" t="s">
        <v>810</v>
      </c>
      <c r="CC22" s="57">
        <v>6</v>
      </c>
      <c r="CD22" s="57">
        <v>7</v>
      </c>
      <c r="CE22" s="57" t="s">
        <v>810</v>
      </c>
      <c r="CF22" s="57" t="s">
        <v>810</v>
      </c>
      <c r="CG22" s="57">
        <v>2</v>
      </c>
      <c r="CH22" s="57">
        <v>4</v>
      </c>
      <c r="CI22" s="57">
        <v>3</v>
      </c>
      <c r="CJ22" s="57">
        <v>6</v>
      </c>
      <c r="CK22" s="57">
        <v>2</v>
      </c>
      <c r="CL22" s="57" t="s">
        <v>810</v>
      </c>
      <c r="CM22" s="57" t="s">
        <v>810</v>
      </c>
      <c r="CN22" s="57" t="s">
        <v>810</v>
      </c>
      <c r="CO22" s="57" t="s">
        <v>810</v>
      </c>
      <c r="CP22" s="57">
        <v>145</v>
      </c>
    </row>
    <row r="23" spans="2:94" ht="20.100000000000001" customHeight="1" x14ac:dyDescent="0.4">
      <c r="B23" s="77"/>
      <c r="C23" s="73" t="s">
        <v>791</v>
      </c>
      <c r="D23" s="72" t="str">
        <f t="shared" ref="D23" si="525">IFERROR(D22/D21,"-")</f>
        <v>-</v>
      </c>
      <c r="E23" s="72">
        <f t="shared" ref="E23" si="526">IFERROR(E22/E21,"-")</f>
        <v>0.15151515151515152</v>
      </c>
      <c r="F23" s="72">
        <f t="shared" ref="F23" si="527">IFERROR(F22/F21,"-")</f>
        <v>0.36842105263157893</v>
      </c>
      <c r="G23" s="72">
        <f t="shared" ref="G23" si="528">IFERROR(G22/G21,"-")</f>
        <v>0.5</v>
      </c>
      <c r="H23" s="72">
        <f t="shared" ref="H23" si="529">IFERROR(H22/H21,"-")</f>
        <v>0.69565217391304346</v>
      </c>
      <c r="I23" s="72">
        <f t="shared" ref="I23" si="530">IFERROR(I22/I21,"-")</f>
        <v>0.44444444444444442</v>
      </c>
      <c r="J23" s="72">
        <f t="shared" ref="J23" si="531">IFERROR(J22/J21,"-")</f>
        <v>0.5625</v>
      </c>
      <c r="K23" s="72">
        <f t="shared" ref="K23" si="532">IFERROR(K22/K21,"-")</f>
        <v>0.72727272727272729</v>
      </c>
      <c r="L23" s="72">
        <f t="shared" ref="L23" si="533">IFERROR(L22/L21,"-")</f>
        <v>0.57894736842105265</v>
      </c>
      <c r="M23" s="72">
        <f t="shared" ref="M23" si="534">IFERROR(M22/M21,"-")</f>
        <v>0.64</v>
      </c>
      <c r="N23" s="72">
        <f t="shared" ref="N23" si="535">IFERROR(N22/N21,"-")</f>
        <v>0.6785714285714286</v>
      </c>
      <c r="O23" s="72">
        <f t="shared" ref="O23" si="536">IFERROR(O22/O21,"-")</f>
        <v>0.73333333333333328</v>
      </c>
      <c r="Q23" s="72">
        <f t="shared" ref="Q23" si="537">IFERROR(Q22/Q21,"-")</f>
        <v>0</v>
      </c>
      <c r="R23" s="72">
        <f t="shared" ref="R23" si="538">IFERROR(R22/R21,"-")</f>
        <v>0.2</v>
      </c>
      <c r="S23" s="72">
        <f t="shared" ref="S23" si="539">IFERROR(S22/S21,"-")</f>
        <v>0.2857142857142857</v>
      </c>
      <c r="T23" s="72">
        <f t="shared" ref="T23" si="540">IFERROR(T22/T21,"-")</f>
        <v>0</v>
      </c>
      <c r="U23" s="72" t="str">
        <f t="shared" ref="U23" si="541">IFERROR(U22/U21,"-")</f>
        <v>-</v>
      </c>
      <c r="V23" s="72" t="str">
        <f t="shared" ref="V23" si="542">IFERROR(V22/V21,"-")</f>
        <v>-</v>
      </c>
      <c r="W23" s="72" t="str">
        <f t="shared" ref="W23" si="543">IFERROR(W22/W21,"-")</f>
        <v>-</v>
      </c>
      <c r="X23" s="72" t="str">
        <f t="shared" ref="X23" si="544">IFERROR(X22/X21,"-")</f>
        <v>-</v>
      </c>
      <c r="Y23" s="72" t="str">
        <f t="shared" ref="Y23" si="545">IFERROR(Y22/Y21,"-")</f>
        <v>-</v>
      </c>
      <c r="Z23" s="72" t="str">
        <f t="shared" ref="Z23" si="546">IFERROR(Z22/Z21,"-")</f>
        <v>-</v>
      </c>
      <c r="AA23" s="72">
        <f t="shared" ref="AA23" si="547">IFERROR(AA22/AA21,"-")</f>
        <v>0.16666666666666666</v>
      </c>
      <c r="AB23" s="72">
        <f t="shared" ref="AB23" si="548">IFERROR(AB22/AB21,"-")</f>
        <v>0.5</v>
      </c>
      <c r="AC23" s="72">
        <f t="shared" ref="AC23" si="549">IFERROR(AC22/AC21,"-")</f>
        <v>0.4</v>
      </c>
      <c r="AD23" s="72" t="str">
        <f t="shared" ref="AD23" si="550">IFERROR(AD22/AD21,"-")</f>
        <v>-</v>
      </c>
      <c r="AE23" s="72" t="str">
        <f t="shared" ref="AE23" si="551">IFERROR(AE22/AE21,"-")</f>
        <v>-</v>
      </c>
      <c r="AF23" s="72" t="str">
        <f t="shared" ref="AF23" si="552">IFERROR(AF22/AF21,"-")</f>
        <v>-</v>
      </c>
      <c r="AG23" s="72">
        <f t="shared" ref="AG23" si="553">IFERROR(AG22/AG21,"-")</f>
        <v>1</v>
      </c>
      <c r="AH23" s="72" t="str">
        <f t="shared" ref="AH23" si="554">IFERROR(AH22/AH21,"-")</f>
        <v>-</v>
      </c>
      <c r="AI23" s="72">
        <f t="shared" ref="AI23" si="555">IFERROR(AI22/AI21,"-")</f>
        <v>0.27272727272727271</v>
      </c>
      <c r="AJ23" s="72">
        <f t="shared" ref="AJ23" si="556">IFERROR(AJ22/AJ21,"-")</f>
        <v>0.55555555555555558</v>
      </c>
      <c r="AK23" s="72" t="str">
        <f t="shared" ref="AK23" si="557">IFERROR(AK22/AK21,"-")</f>
        <v>-</v>
      </c>
      <c r="AL23" s="72" t="str">
        <f t="shared" ref="AL23" si="558">IFERROR(AL22/AL21,"-")</f>
        <v>-</v>
      </c>
      <c r="AM23" s="72">
        <f t="shared" ref="AM23" si="559">IFERROR(AM22/AM21,"-")</f>
        <v>0.9</v>
      </c>
      <c r="AN23" s="72">
        <f t="shared" ref="AN23" si="560">IFERROR(AN22/AN21,"-")</f>
        <v>0.44444444444444442</v>
      </c>
      <c r="AO23" s="72" t="str">
        <f t="shared" ref="AO23" si="561">IFERROR(AO22/AO21,"-")</f>
        <v>-</v>
      </c>
      <c r="AP23" s="72" t="str">
        <f t="shared" ref="AP23" si="562">IFERROR(AP22/AP21,"-")</f>
        <v>-</v>
      </c>
      <c r="AQ23" s="72" t="str">
        <f t="shared" ref="AQ23" si="563">IFERROR(AQ22/AQ21,"-")</f>
        <v>-</v>
      </c>
      <c r="AR23" s="72">
        <f t="shared" ref="AR23" si="564">IFERROR(AR22/AR21,"-")</f>
        <v>0.75</v>
      </c>
      <c r="AS23" s="72" t="str">
        <f t="shared" ref="AS23" si="565">IFERROR(AS22/AS21,"-")</f>
        <v>-</v>
      </c>
      <c r="AT23" s="72">
        <f t="shared" ref="AT23" si="566">IFERROR(AT22/AT21,"-")</f>
        <v>0.66666666666666663</v>
      </c>
      <c r="AU23" s="72" t="str">
        <f t="shared" ref="AU23" si="567">IFERROR(AU22/AU21,"-")</f>
        <v>-</v>
      </c>
      <c r="AV23" s="72">
        <f t="shared" ref="AV23" si="568">IFERROR(AV22/AV21,"-")</f>
        <v>0.33333333333333331</v>
      </c>
      <c r="AW23" s="72" t="str">
        <f t="shared" ref="AW23" si="569">IFERROR(AW22/AW21,"-")</f>
        <v>-</v>
      </c>
      <c r="AX23" s="72" t="str">
        <f t="shared" ref="AX23" si="570">IFERROR(AX22/AX21,"-")</f>
        <v>-</v>
      </c>
      <c r="AY23" s="72" t="str">
        <f t="shared" ref="AY23" si="571">IFERROR(AY22/AY21,"-")</f>
        <v>-</v>
      </c>
      <c r="AZ23" s="72" t="str">
        <f t="shared" ref="AZ23" si="572">IFERROR(AZ22/AZ21,"-")</f>
        <v>-</v>
      </c>
      <c r="BA23" s="72" t="str">
        <f t="shared" ref="BA23" si="573">IFERROR(BA22/BA21,"-")</f>
        <v>-</v>
      </c>
      <c r="BB23" s="72">
        <f t="shared" ref="BB23" si="574">IFERROR(BB22/BB21,"-")</f>
        <v>0.66666666666666663</v>
      </c>
      <c r="BC23" s="72">
        <f t="shared" ref="BC23" si="575">IFERROR(BC22/BC21,"-")</f>
        <v>0.5</v>
      </c>
      <c r="BD23" s="72">
        <f t="shared" ref="BD23" si="576">IFERROR(BD22/BD21,"-")</f>
        <v>0.66666666666666663</v>
      </c>
      <c r="BE23" s="72">
        <f t="shared" ref="BE23" si="577">IFERROR(BE22/BE21,"-")</f>
        <v>0.5</v>
      </c>
      <c r="BF23" s="72">
        <f t="shared" ref="BF23" si="578">IFERROR(BF22/BF21,"-")</f>
        <v>0.5</v>
      </c>
      <c r="BG23" s="72">
        <f t="shared" ref="BG23" si="579">IFERROR(BG22/BG21,"-")</f>
        <v>0.5</v>
      </c>
      <c r="BH23" s="72" t="str">
        <f t="shared" ref="BH23" si="580">IFERROR(BH22/BH21,"-")</f>
        <v>-</v>
      </c>
      <c r="BI23" s="72">
        <f t="shared" ref="BI23" si="581">IFERROR(BI22/BI21,"-")</f>
        <v>0.5</v>
      </c>
      <c r="BJ23" s="72">
        <f t="shared" ref="BJ23" si="582">IFERROR(BJ22/BJ21,"-")</f>
        <v>1</v>
      </c>
      <c r="BK23" s="72">
        <f t="shared" ref="BK23" si="583">IFERROR(BK22/BK21,"-")</f>
        <v>0.8571428571428571</v>
      </c>
      <c r="BL23" s="72">
        <f t="shared" ref="BL23" si="584">IFERROR(BL22/BL21,"-")</f>
        <v>1</v>
      </c>
      <c r="BM23" s="72">
        <f t="shared" ref="BM23" si="585">IFERROR(BM22/BM21,"-")</f>
        <v>0.6</v>
      </c>
      <c r="BN23" s="72" t="str">
        <f t="shared" ref="BN23" si="586">IFERROR(BN22/BN21,"-")</f>
        <v>-</v>
      </c>
      <c r="BO23" s="72">
        <f t="shared" ref="BO23" si="587">IFERROR(BO22/BO21,"-")</f>
        <v>0.6</v>
      </c>
      <c r="BP23" s="72">
        <f t="shared" ref="BP23" si="588">IFERROR(BP22/BP21,"-")</f>
        <v>0.4</v>
      </c>
      <c r="BQ23" s="72">
        <f t="shared" ref="BQ23" si="589">IFERROR(BQ22/BQ21,"-")</f>
        <v>1</v>
      </c>
      <c r="BR23" s="72">
        <f t="shared" ref="BR23" si="590">IFERROR(BR22/BR21,"-")</f>
        <v>0.88888888888888884</v>
      </c>
      <c r="BS23" s="72" t="str">
        <f t="shared" ref="BS23" si="591">IFERROR(BS22/BS21,"-")</f>
        <v>-</v>
      </c>
      <c r="BT23" s="72">
        <f t="shared" ref="BT23" si="592">IFERROR(BT22/BT21,"-")</f>
        <v>0.27272727272727271</v>
      </c>
      <c r="BU23" s="72">
        <f t="shared" ref="BU23" si="593">IFERROR(BU22/BU21,"-")</f>
        <v>0.4</v>
      </c>
      <c r="BV23" s="72">
        <f t="shared" ref="BV23" si="594">IFERROR(BV22/BV21,"-")</f>
        <v>0.5</v>
      </c>
      <c r="BW23" s="72">
        <f t="shared" ref="BW23" si="595">IFERROR(BW22/BW21,"-")</f>
        <v>0.83333333333333337</v>
      </c>
      <c r="BX23" s="72">
        <f t="shared" ref="BX23" si="596">IFERROR(BX22/BX21,"-")</f>
        <v>0.75</v>
      </c>
      <c r="BY23" s="72" t="str">
        <f t="shared" ref="BY23" si="597">IFERROR(BY22/BY21,"-")</f>
        <v>-</v>
      </c>
      <c r="BZ23" s="72" t="str">
        <f t="shared" ref="BZ23" si="598">IFERROR(BZ22/BZ21,"-")</f>
        <v>-</v>
      </c>
      <c r="CA23" s="72" t="str">
        <f t="shared" ref="CA23" si="599">IFERROR(CA22/CA21,"-")</f>
        <v>-</v>
      </c>
      <c r="CB23" s="72" t="str">
        <f t="shared" ref="CB23" si="600">IFERROR(CB22/CB21,"-")</f>
        <v>-</v>
      </c>
      <c r="CC23" s="72">
        <f t="shared" ref="CC23" si="601">IFERROR(CC22/CC21,"-")</f>
        <v>1</v>
      </c>
      <c r="CD23" s="72">
        <f t="shared" ref="CD23" si="602">IFERROR(CD22/CD21,"-")</f>
        <v>0.63636363636363635</v>
      </c>
      <c r="CE23" s="72" t="str">
        <f t="shared" ref="CE23" si="603">IFERROR(CE22/CE21,"-")</f>
        <v>-</v>
      </c>
      <c r="CF23" s="72" t="str">
        <f t="shared" ref="CF23" si="604">IFERROR(CF22/CF21,"-")</f>
        <v>-</v>
      </c>
      <c r="CG23" s="72">
        <f t="shared" ref="CG23" si="605">IFERROR(CG22/CG21,"-")</f>
        <v>0.4</v>
      </c>
      <c r="CH23" s="72">
        <f t="shared" ref="CH23" si="606">IFERROR(CH22/CH21,"-")</f>
        <v>0.66666666666666663</v>
      </c>
      <c r="CI23" s="72">
        <f t="shared" ref="CI23" si="607">IFERROR(CI22/CI21,"-")</f>
        <v>0.6</v>
      </c>
      <c r="CJ23" s="72">
        <f t="shared" ref="CJ23" si="608">IFERROR(CJ22/CJ21,"-")</f>
        <v>0.8571428571428571</v>
      </c>
      <c r="CK23" s="72">
        <f t="shared" ref="CK23" si="609">IFERROR(CK22/CK21,"-")</f>
        <v>0.66666666666666663</v>
      </c>
      <c r="CL23" s="72" t="str">
        <f t="shared" ref="CL23" si="610">IFERROR(CL22/CL21,"-")</f>
        <v>-</v>
      </c>
      <c r="CM23" s="72" t="str">
        <f t="shared" ref="CM23" si="611">IFERROR(CM22/CM21,"-")</f>
        <v>-</v>
      </c>
      <c r="CN23" s="72" t="str">
        <f t="shared" ref="CN23" si="612">IFERROR(CN22/CN21,"-")</f>
        <v>-</v>
      </c>
      <c r="CO23" s="72" t="str">
        <f t="shared" ref="CO23" si="613">IFERROR(CO22/CO21,"-")</f>
        <v>-</v>
      </c>
      <c r="CP23" s="72">
        <f>IFERROR(CP22/CP21,"-")</f>
        <v>0.5513307984790875</v>
      </c>
    </row>
    <row r="24" spans="2:94" ht="20.100000000000001" customHeight="1" x14ac:dyDescent="0.4">
      <c r="B24" s="77" t="s">
        <v>752</v>
      </c>
      <c r="C24" s="73" t="s">
        <v>789</v>
      </c>
      <c r="D24" s="57">
        <v>5</v>
      </c>
      <c r="E24" s="56">
        <f t="shared" ref="E24:E55" si="614">SUM(Q24:W24)</f>
        <v>27</v>
      </c>
      <c r="F24" s="56">
        <f t="shared" ref="F24:F55" si="615">SUM(X24:AD24)</f>
        <v>22</v>
      </c>
      <c r="G24" s="56">
        <f t="shared" ref="G24:G55" si="616">SUM(AE24:AK24)</f>
        <v>22</v>
      </c>
      <c r="H24" s="56">
        <f t="shared" ref="H24:H55" si="617">SUM(AL24:AR24)</f>
        <v>18</v>
      </c>
      <c r="I24" s="56">
        <f t="shared" ref="I24:I55" si="618">SUM(AS24:AY24)</f>
        <v>16</v>
      </c>
      <c r="J24" s="56">
        <f t="shared" ref="J24:J55" si="619">SUM(AZ24:BF24)</f>
        <v>16</v>
      </c>
      <c r="K24" s="56">
        <f t="shared" ref="K24:K55" si="620">SUM(BG24:BM24)</f>
        <v>26</v>
      </c>
      <c r="L24" s="56">
        <f t="shared" ref="L24:L55" si="621">SUM(BN24:BT24)</f>
        <v>22</v>
      </c>
      <c r="M24" s="56">
        <f t="shared" ref="M24:M55" si="622">SUM(BU24:CA24)</f>
        <v>24</v>
      </c>
      <c r="N24" s="56">
        <f t="shared" ref="N24:N55" si="623">SUM(CB24:CH24)</f>
        <v>36</v>
      </c>
      <c r="O24" s="56">
        <f t="shared" ref="O24:O55" si="624">SUM(CI24:CO24)</f>
        <v>19</v>
      </c>
      <c r="Q24" s="57">
        <v>7</v>
      </c>
      <c r="R24" s="57" t="s">
        <v>810</v>
      </c>
      <c r="S24" s="57">
        <v>10</v>
      </c>
      <c r="T24" s="57" t="s">
        <v>810</v>
      </c>
      <c r="U24" s="57">
        <v>6</v>
      </c>
      <c r="V24" s="57" t="s">
        <v>810</v>
      </c>
      <c r="W24" s="57">
        <v>4</v>
      </c>
      <c r="X24" s="57">
        <v>5</v>
      </c>
      <c r="Y24" s="57" t="s">
        <v>810</v>
      </c>
      <c r="Z24" s="57" t="s">
        <v>810</v>
      </c>
      <c r="AA24" s="57">
        <v>7</v>
      </c>
      <c r="AB24" s="57">
        <v>7</v>
      </c>
      <c r="AC24" s="57" t="s">
        <v>810</v>
      </c>
      <c r="AD24" s="57">
        <v>3</v>
      </c>
      <c r="AE24" s="57">
        <v>6</v>
      </c>
      <c r="AF24" s="57" t="s">
        <v>810</v>
      </c>
      <c r="AG24" s="57" t="s">
        <v>810</v>
      </c>
      <c r="AH24" s="57">
        <v>3</v>
      </c>
      <c r="AI24" s="57">
        <v>6</v>
      </c>
      <c r="AJ24" s="57" t="s">
        <v>810</v>
      </c>
      <c r="AK24" s="57">
        <v>7</v>
      </c>
      <c r="AL24" s="57">
        <v>6</v>
      </c>
      <c r="AM24" s="57" t="s">
        <v>810</v>
      </c>
      <c r="AN24" s="57" t="s">
        <v>810</v>
      </c>
      <c r="AO24" s="57">
        <v>7</v>
      </c>
      <c r="AP24" s="57">
        <v>3</v>
      </c>
      <c r="AQ24" s="57" t="s">
        <v>810</v>
      </c>
      <c r="AR24" s="57">
        <v>2</v>
      </c>
      <c r="AS24" s="57">
        <v>6</v>
      </c>
      <c r="AT24" s="57" t="s">
        <v>810</v>
      </c>
      <c r="AU24" s="57">
        <v>7</v>
      </c>
      <c r="AV24" s="57">
        <v>1</v>
      </c>
      <c r="AW24" s="57">
        <v>2</v>
      </c>
      <c r="AX24" s="57" t="s">
        <v>810</v>
      </c>
      <c r="AY24" s="57" t="s">
        <v>810</v>
      </c>
      <c r="AZ24" s="57">
        <v>5</v>
      </c>
      <c r="BA24" s="57" t="s">
        <v>810</v>
      </c>
      <c r="BB24" s="57">
        <v>2</v>
      </c>
      <c r="BC24" s="57">
        <v>6</v>
      </c>
      <c r="BD24" s="57">
        <v>3</v>
      </c>
      <c r="BE24" s="57" t="s">
        <v>810</v>
      </c>
      <c r="BF24" s="57" t="s">
        <v>810</v>
      </c>
      <c r="BG24" s="57">
        <v>5</v>
      </c>
      <c r="BH24" s="57" t="s">
        <v>810</v>
      </c>
      <c r="BI24" s="57">
        <v>5</v>
      </c>
      <c r="BJ24" s="57">
        <v>6</v>
      </c>
      <c r="BK24" s="57">
        <v>6</v>
      </c>
      <c r="BL24" s="57" t="s">
        <v>810</v>
      </c>
      <c r="BM24" s="57">
        <v>4</v>
      </c>
      <c r="BN24" s="57">
        <v>3</v>
      </c>
      <c r="BO24" s="57" t="s">
        <v>810</v>
      </c>
      <c r="BP24" s="57">
        <v>3</v>
      </c>
      <c r="BQ24" s="57">
        <v>6</v>
      </c>
      <c r="BR24" s="57" t="s">
        <v>810</v>
      </c>
      <c r="BS24" s="57">
        <v>6</v>
      </c>
      <c r="BT24" s="57">
        <v>4</v>
      </c>
      <c r="BU24" s="57">
        <v>5</v>
      </c>
      <c r="BV24" s="57" t="s">
        <v>810</v>
      </c>
      <c r="BW24" s="57" t="s">
        <v>810</v>
      </c>
      <c r="BX24" s="57">
        <v>5</v>
      </c>
      <c r="BY24" s="57">
        <v>8</v>
      </c>
      <c r="BZ24" s="57" t="s">
        <v>810</v>
      </c>
      <c r="CA24" s="57">
        <v>6</v>
      </c>
      <c r="CB24" s="57">
        <v>6</v>
      </c>
      <c r="CC24" s="57" t="s">
        <v>810</v>
      </c>
      <c r="CD24" s="57">
        <v>7</v>
      </c>
      <c r="CE24" s="57">
        <v>11</v>
      </c>
      <c r="CF24" s="57">
        <v>9</v>
      </c>
      <c r="CG24" s="57" t="s">
        <v>810</v>
      </c>
      <c r="CH24" s="57">
        <v>3</v>
      </c>
      <c r="CI24" s="57" t="s">
        <v>810</v>
      </c>
      <c r="CJ24" s="57" t="s">
        <v>810</v>
      </c>
      <c r="CK24" s="57">
        <v>5</v>
      </c>
      <c r="CL24" s="57">
        <v>7</v>
      </c>
      <c r="CM24" s="57">
        <v>3</v>
      </c>
      <c r="CN24" s="57" t="s">
        <v>810</v>
      </c>
      <c r="CO24" s="57">
        <v>4</v>
      </c>
      <c r="CP24" s="57">
        <v>253</v>
      </c>
    </row>
    <row r="25" spans="2:94" ht="20.100000000000001" customHeight="1" x14ac:dyDescent="0.4">
      <c r="B25" s="77"/>
      <c r="C25" s="74" t="s">
        <v>790</v>
      </c>
      <c r="D25" s="57">
        <v>1</v>
      </c>
      <c r="E25" s="56">
        <f t="shared" si="614"/>
        <v>5</v>
      </c>
      <c r="F25" s="56">
        <f t="shared" si="615"/>
        <v>4</v>
      </c>
      <c r="G25" s="56">
        <f t="shared" si="616"/>
        <v>7</v>
      </c>
      <c r="H25" s="56">
        <f t="shared" si="617"/>
        <v>9</v>
      </c>
      <c r="I25" s="56">
        <f t="shared" si="618"/>
        <v>8</v>
      </c>
      <c r="J25" s="56">
        <f t="shared" si="619"/>
        <v>10</v>
      </c>
      <c r="K25" s="56">
        <f t="shared" si="620"/>
        <v>15</v>
      </c>
      <c r="L25" s="56">
        <f t="shared" si="621"/>
        <v>8</v>
      </c>
      <c r="M25" s="56">
        <f t="shared" si="622"/>
        <v>13</v>
      </c>
      <c r="N25" s="56">
        <f t="shared" si="623"/>
        <v>27</v>
      </c>
      <c r="O25" s="56">
        <f t="shared" si="624"/>
        <v>14</v>
      </c>
      <c r="Q25" s="57">
        <v>1</v>
      </c>
      <c r="R25" s="57" t="s">
        <v>810</v>
      </c>
      <c r="S25" s="57">
        <v>1</v>
      </c>
      <c r="T25" s="57" t="s">
        <v>810</v>
      </c>
      <c r="U25" s="57">
        <v>2</v>
      </c>
      <c r="V25" s="57" t="s">
        <v>810</v>
      </c>
      <c r="W25" s="57">
        <v>1</v>
      </c>
      <c r="X25" s="57">
        <v>1</v>
      </c>
      <c r="Y25" s="57" t="s">
        <v>810</v>
      </c>
      <c r="Z25" s="57" t="s">
        <v>810</v>
      </c>
      <c r="AA25" s="57">
        <v>1</v>
      </c>
      <c r="AB25" s="57">
        <v>2</v>
      </c>
      <c r="AC25" s="57" t="s">
        <v>810</v>
      </c>
      <c r="AD25" s="57">
        <v>0</v>
      </c>
      <c r="AE25" s="57">
        <v>2</v>
      </c>
      <c r="AF25" s="57" t="s">
        <v>810</v>
      </c>
      <c r="AG25" s="57" t="s">
        <v>810</v>
      </c>
      <c r="AH25" s="57">
        <v>0</v>
      </c>
      <c r="AI25" s="57">
        <v>3</v>
      </c>
      <c r="AJ25" s="57" t="s">
        <v>810</v>
      </c>
      <c r="AK25" s="57">
        <v>2</v>
      </c>
      <c r="AL25" s="57">
        <v>2</v>
      </c>
      <c r="AM25" s="57" t="s">
        <v>810</v>
      </c>
      <c r="AN25" s="57" t="s">
        <v>810</v>
      </c>
      <c r="AO25" s="57">
        <v>4</v>
      </c>
      <c r="AP25" s="57">
        <v>2</v>
      </c>
      <c r="AQ25" s="57" t="s">
        <v>810</v>
      </c>
      <c r="AR25" s="57">
        <v>1</v>
      </c>
      <c r="AS25" s="57">
        <v>3</v>
      </c>
      <c r="AT25" s="57" t="s">
        <v>810</v>
      </c>
      <c r="AU25" s="57">
        <v>5</v>
      </c>
      <c r="AV25" s="57">
        <v>0</v>
      </c>
      <c r="AW25" s="57">
        <v>0</v>
      </c>
      <c r="AX25" s="57" t="s">
        <v>810</v>
      </c>
      <c r="AY25" s="57" t="s">
        <v>810</v>
      </c>
      <c r="AZ25" s="57">
        <v>2</v>
      </c>
      <c r="BA25" s="57" t="s">
        <v>810</v>
      </c>
      <c r="BB25" s="57">
        <v>2</v>
      </c>
      <c r="BC25" s="57">
        <v>5</v>
      </c>
      <c r="BD25" s="57">
        <v>1</v>
      </c>
      <c r="BE25" s="57" t="s">
        <v>810</v>
      </c>
      <c r="BF25" s="57" t="s">
        <v>810</v>
      </c>
      <c r="BG25" s="57">
        <v>3</v>
      </c>
      <c r="BH25" s="57" t="s">
        <v>810</v>
      </c>
      <c r="BI25" s="57">
        <v>4</v>
      </c>
      <c r="BJ25" s="57">
        <v>2</v>
      </c>
      <c r="BK25" s="57">
        <v>4</v>
      </c>
      <c r="BL25" s="57" t="s">
        <v>810</v>
      </c>
      <c r="BM25" s="57">
        <v>2</v>
      </c>
      <c r="BN25" s="57">
        <v>1</v>
      </c>
      <c r="BO25" s="57" t="s">
        <v>810</v>
      </c>
      <c r="BP25" s="57">
        <v>1</v>
      </c>
      <c r="BQ25" s="57">
        <v>4</v>
      </c>
      <c r="BR25" s="57" t="s">
        <v>810</v>
      </c>
      <c r="BS25" s="57">
        <v>1</v>
      </c>
      <c r="BT25" s="57">
        <v>1</v>
      </c>
      <c r="BU25" s="57">
        <v>3</v>
      </c>
      <c r="BV25" s="57" t="s">
        <v>810</v>
      </c>
      <c r="BW25" s="57" t="s">
        <v>810</v>
      </c>
      <c r="BX25" s="57">
        <v>3</v>
      </c>
      <c r="BY25" s="57">
        <v>4</v>
      </c>
      <c r="BZ25" s="57" t="s">
        <v>810</v>
      </c>
      <c r="CA25" s="57">
        <v>3</v>
      </c>
      <c r="CB25" s="57">
        <v>4</v>
      </c>
      <c r="CC25" s="57" t="s">
        <v>810</v>
      </c>
      <c r="CD25" s="57">
        <v>6</v>
      </c>
      <c r="CE25" s="57">
        <v>8</v>
      </c>
      <c r="CF25" s="57">
        <v>8</v>
      </c>
      <c r="CG25" s="57" t="s">
        <v>810</v>
      </c>
      <c r="CH25" s="57">
        <v>1</v>
      </c>
      <c r="CI25" s="57" t="s">
        <v>810</v>
      </c>
      <c r="CJ25" s="57" t="s">
        <v>810</v>
      </c>
      <c r="CK25" s="57">
        <v>4</v>
      </c>
      <c r="CL25" s="57">
        <v>4</v>
      </c>
      <c r="CM25" s="57">
        <v>3</v>
      </c>
      <c r="CN25" s="57" t="s">
        <v>810</v>
      </c>
      <c r="CO25" s="57">
        <v>3</v>
      </c>
      <c r="CP25" s="57">
        <v>121</v>
      </c>
    </row>
    <row r="26" spans="2:94" ht="20.100000000000001" customHeight="1" x14ac:dyDescent="0.4">
      <c r="B26" s="77"/>
      <c r="C26" s="73" t="s">
        <v>791</v>
      </c>
      <c r="D26" s="72">
        <f t="shared" ref="D26" si="625">IFERROR(D25/D24,"-")</f>
        <v>0.2</v>
      </c>
      <c r="E26" s="72">
        <f t="shared" ref="E26" si="626">IFERROR(E25/E24,"-")</f>
        <v>0.18518518518518517</v>
      </c>
      <c r="F26" s="72">
        <f t="shared" ref="F26" si="627">IFERROR(F25/F24,"-")</f>
        <v>0.18181818181818182</v>
      </c>
      <c r="G26" s="72">
        <f t="shared" ref="G26" si="628">IFERROR(G25/G24,"-")</f>
        <v>0.31818181818181818</v>
      </c>
      <c r="H26" s="72">
        <f t="shared" ref="H26" si="629">IFERROR(H25/H24,"-")</f>
        <v>0.5</v>
      </c>
      <c r="I26" s="72">
        <f t="shared" ref="I26" si="630">IFERROR(I25/I24,"-")</f>
        <v>0.5</v>
      </c>
      <c r="J26" s="72">
        <f t="shared" ref="J26" si="631">IFERROR(J25/J24,"-")</f>
        <v>0.625</v>
      </c>
      <c r="K26" s="72">
        <f t="shared" ref="K26" si="632">IFERROR(K25/K24,"-")</f>
        <v>0.57692307692307687</v>
      </c>
      <c r="L26" s="72">
        <f t="shared" ref="L26" si="633">IFERROR(L25/L24,"-")</f>
        <v>0.36363636363636365</v>
      </c>
      <c r="M26" s="72">
        <f t="shared" ref="M26" si="634">IFERROR(M25/M24,"-")</f>
        <v>0.54166666666666663</v>
      </c>
      <c r="N26" s="72">
        <f t="shared" ref="N26" si="635">IFERROR(N25/N24,"-")</f>
        <v>0.75</v>
      </c>
      <c r="O26" s="72">
        <f t="shared" ref="O26" si="636">IFERROR(O25/O24,"-")</f>
        <v>0.73684210526315785</v>
      </c>
      <c r="Q26" s="72">
        <f t="shared" ref="Q26" si="637">IFERROR(Q25/Q24,"-")</f>
        <v>0.14285714285714285</v>
      </c>
      <c r="R26" s="72" t="str">
        <f t="shared" ref="R26" si="638">IFERROR(R25/R24,"-")</f>
        <v>-</v>
      </c>
      <c r="S26" s="72">
        <f t="shared" ref="S26" si="639">IFERROR(S25/S24,"-")</f>
        <v>0.1</v>
      </c>
      <c r="T26" s="72" t="str">
        <f t="shared" ref="T26" si="640">IFERROR(T25/T24,"-")</f>
        <v>-</v>
      </c>
      <c r="U26" s="72">
        <f t="shared" ref="U26" si="641">IFERROR(U25/U24,"-")</f>
        <v>0.33333333333333331</v>
      </c>
      <c r="V26" s="72" t="str">
        <f t="shared" ref="V26" si="642">IFERROR(V25/V24,"-")</f>
        <v>-</v>
      </c>
      <c r="W26" s="72">
        <f t="shared" ref="W26" si="643">IFERROR(W25/W24,"-")</f>
        <v>0.25</v>
      </c>
      <c r="X26" s="72">
        <f t="shared" ref="X26" si="644">IFERROR(X25/X24,"-")</f>
        <v>0.2</v>
      </c>
      <c r="Y26" s="72" t="str">
        <f t="shared" ref="Y26" si="645">IFERROR(Y25/Y24,"-")</f>
        <v>-</v>
      </c>
      <c r="Z26" s="72" t="str">
        <f t="shared" ref="Z26" si="646">IFERROR(Z25/Z24,"-")</f>
        <v>-</v>
      </c>
      <c r="AA26" s="72">
        <f t="shared" ref="AA26" si="647">IFERROR(AA25/AA24,"-")</f>
        <v>0.14285714285714285</v>
      </c>
      <c r="AB26" s="72">
        <f t="shared" ref="AB26" si="648">IFERROR(AB25/AB24,"-")</f>
        <v>0.2857142857142857</v>
      </c>
      <c r="AC26" s="72" t="str">
        <f t="shared" ref="AC26" si="649">IFERROR(AC25/AC24,"-")</f>
        <v>-</v>
      </c>
      <c r="AD26" s="72">
        <f t="shared" ref="AD26" si="650">IFERROR(AD25/AD24,"-")</f>
        <v>0</v>
      </c>
      <c r="AE26" s="72">
        <f t="shared" ref="AE26" si="651">IFERROR(AE25/AE24,"-")</f>
        <v>0.33333333333333331</v>
      </c>
      <c r="AF26" s="72" t="str">
        <f t="shared" ref="AF26" si="652">IFERROR(AF25/AF24,"-")</f>
        <v>-</v>
      </c>
      <c r="AG26" s="72" t="str">
        <f t="shared" ref="AG26" si="653">IFERROR(AG25/AG24,"-")</f>
        <v>-</v>
      </c>
      <c r="AH26" s="72">
        <f t="shared" ref="AH26" si="654">IFERROR(AH25/AH24,"-")</f>
        <v>0</v>
      </c>
      <c r="AI26" s="72">
        <f t="shared" ref="AI26" si="655">IFERROR(AI25/AI24,"-")</f>
        <v>0.5</v>
      </c>
      <c r="AJ26" s="72" t="str">
        <f t="shared" ref="AJ26" si="656">IFERROR(AJ25/AJ24,"-")</f>
        <v>-</v>
      </c>
      <c r="AK26" s="72">
        <f t="shared" ref="AK26" si="657">IFERROR(AK25/AK24,"-")</f>
        <v>0.2857142857142857</v>
      </c>
      <c r="AL26" s="72">
        <f t="shared" ref="AL26" si="658">IFERROR(AL25/AL24,"-")</f>
        <v>0.33333333333333331</v>
      </c>
      <c r="AM26" s="72" t="str">
        <f t="shared" ref="AM26" si="659">IFERROR(AM25/AM24,"-")</f>
        <v>-</v>
      </c>
      <c r="AN26" s="72" t="str">
        <f t="shared" ref="AN26" si="660">IFERROR(AN25/AN24,"-")</f>
        <v>-</v>
      </c>
      <c r="AO26" s="72">
        <f t="shared" ref="AO26" si="661">IFERROR(AO25/AO24,"-")</f>
        <v>0.5714285714285714</v>
      </c>
      <c r="AP26" s="72">
        <f t="shared" ref="AP26" si="662">IFERROR(AP25/AP24,"-")</f>
        <v>0.66666666666666663</v>
      </c>
      <c r="AQ26" s="72" t="str">
        <f t="shared" ref="AQ26" si="663">IFERROR(AQ25/AQ24,"-")</f>
        <v>-</v>
      </c>
      <c r="AR26" s="72">
        <f t="shared" ref="AR26" si="664">IFERROR(AR25/AR24,"-")</f>
        <v>0.5</v>
      </c>
      <c r="AS26" s="72">
        <f t="shared" ref="AS26" si="665">IFERROR(AS25/AS24,"-")</f>
        <v>0.5</v>
      </c>
      <c r="AT26" s="72" t="str">
        <f t="shared" ref="AT26" si="666">IFERROR(AT25/AT24,"-")</f>
        <v>-</v>
      </c>
      <c r="AU26" s="72">
        <f t="shared" ref="AU26" si="667">IFERROR(AU25/AU24,"-")</f>
        <v>0.7142857142857143</v>
      </c>
      <c r="AV26" s="72">
        <f t="shared" ref="AV26" si="668">IFERROR(AV25/AV24,"-")</f>
        <v>0</v>
      </c>
      <c r="AW26" s="72">
        <f t="shared" ref="AW26" si="669">IFERROR(AW25/AW24,"-")</f>
        <v>0</v>
      </c>
      <c r="AX26" s="72" t="str">
        <f t="shared" ref="AX26" si="670">IFERROR(AX25/AX24,"-")</f>
        <v>-</v>
      </c>
      <c r="AY26" s="72" t="str">
        <f t="shared" ref="AY26" si="671">IFERROR(AY25/AY24,"-")</f>
        <v>-</v>
      </c>
      <c r="AZ26" s="72">
        <f t="shared" ref="AZ26" si="672">IFERROR(AZ25/AZ24,"-")</f>
        <v>0.4</v>
      </c>
      <c r="BA26" s="72" t="str">
        <f t="shared" ref="BA26" si="673">IFERROR(BA25/BA24,"-")</f>
        <v>-</v>
      </c>
      <c r="BB26" s="72">
        <f t="shared" ref="BB26" si="674">IFERROR(BB25/BB24,"-")</f>
        <v>1</v>
      </c>
      <c r="BC26" s="72">
        <f t="shared" ref="BC26" si="675">IFERROR(BC25/BC24,"-")</f>
        <v>0.83333333333333337</v>
      </c>
      <c r="BD26" s="72">
        <f t="shared" ref="BD26" si="676">IFERROR(BD25/BD24,"-")</f>
        <v>0.33333333333333331</v>
      </c>
      <c r="BE26" s="72" t="str">
        <f t="shared" ref="BE26" si="677">IFERROR(BE25/BE24,"-")</f>
        <v>-</v>
      </c>
      <c r="BF26" s="72" t="str">
        <f t="shared" ref="BF26" si="678">IFERROR(BF25/BF24,"-")</f>
        <v>-</v>
      </c>
      <c r="BG26" s="72">
        <f t="shared" ref="BG26" si="679">IFERROR(BG25/BG24,"-")</f>
        <v>0.6</v>
      </c>
      <c r="BH26" s="72" t="str">
        <f t="shared" ref="BH26" si="680">IFERROR(BH25/BH24,"-")</f>
        <v>-</v>
      </c>
      <c r="BI26" s="72">
        <f t="shared" ref="BI26" si="681">IFERROR(BI25/BI24,"-")</f>
        <v>0.8</v>
      </c>
      <c r="BJ26" s="72">
        <f t="shared" ref="BJ26" si="682">IFERROR(BJ25/BJ24,"-")</f>
        <v>0.33333333333333331</v>
      </c>
      <c r="BK26" s="72">
        <f t="shared" ref="BK26" si="683">IFERROR(BK25/BK24,"-")</f>
        <v>0.66666666666666663</v>
      </c>
      <c r="BL26" s="72" t="str">
        <f t="shared" ref="BL26" si="684">IFERROR(BL25/BL24,"-")</f>
        <v>-</v>
      </c>
      <c r="BM26" s="72">
        <f t="shared" ref="BM26" si="685">IFERROR(BM25/BM24,"-")</f>
        <v>0.5</v>
      </c>
      <c r="BN26" s="72">
        <f t="shared" ref="BN26" si="686">IFERROR(BN25/BN24,"-")</f>
        <v>0.33333333333333331</v>
      </c>
      <c r="BO26" s="72" t="str">
        <f t="shared" ref="BO26" si="687">IFERROR(BO25/BO24,"-")</f>
        <v>-</v>
      </c>
      <c r="BP26" s="72">
        <f t="shared" ref="BP26" si="688">IFERROR(BP25/BP24,"-")</f>
        <v>0.33333333333333331</v>
      </c>
      <c r="BQ26" s="72">
        <f t="shared" ref="BQ26" si="689">IFERROR(BQ25/BQ24,"-")</f>
        <v>0.66666666666666663</v>
      </c>
      <c r="BR26" s="72" t="str">
        <f t="shared" ref="BR26" si="690">IFERROR(BR25/BR24,"-")</f>
        <v>-</v>
      </c>
      <c r="BS26" s="72">
        <f t="shared" ref="BS26" si="691">IFERROR(BS25/BS24,"-")</f>
        <v>0.16666666666666666</v>
      </c>
      <c r="BT26" s="72">
        <f t="shared" ref="BT26" si="692">IFERROR(BT25/BT24,"-")</f>
        <v>0.25</v>
      </c>
      <c r="BU26" s="72">
        <f t="shared" ref="BU26" si="693">IFERROR(BU25/BU24,"-")</f>
        <v>0.6</v>
      </c>
      <c r="BV26" s="72" t="str">
        <f t="shared" ref="BV26" si="694">IFERROR(BV25/BV24,"-")</f>
        <v>-</v>
      </c>
      <c r="BW26" s="72" t="str">
        <f t="shared" ref="BW26" si="695">IFERROR(BW25/BW24,"-")</f>
        <v>-</v>
      </c>
      <c r="BX26" s="72">
        <f t="shared" ref="BX26" si="696">IFERROR(BX25/BX24,"-")</f>
        <v>0.6</v>
      </c>
      <c r="BY26" s="72">
        <f t="shared" ref="BY26" si="697">IFERROR(BY25/BY24,"-")</f>
        <v>0.5</v>
      </c>
      <c r="BZ26" s="72" t="str">
        <f t="shared" ref="BZ26" si="698">IFERROR(BZ25/BZ24,"-")</f>
        <v>-</v>
      </c>
      <c r="CA26" s="72">
        <f t="shared" ref="CA26" si="699">IFERROR(CA25/CA24,"-")</f>
        <v>0.5</v>
      </c>
      <c r="CB26" s="72">
        <f t="shared" ref="CB26" si="700">IFERROR(CB25/CB24,"-")</f>
        <v>0.66666666666666663</v>
      </c>
      <c r="CC26" s="72" t="str">
        <f t="shared" ref="CC26" si="701">IFERROR(CC25/CC24,"-")</f>
        <v>-</v>
      </c>
      <c r="CD26" s="72">
        <f t="shared" ref="CD26" si="702">IFERROR(CD25/CD24,"-")</f>
        <v>0.8571428571428571</v>
      </c>
      <c r="CE26" s="72">
        <f t="shared" ref="CE26" si="703">IFERROR(CE25/CE24,"-")</f>
        <v>0.72727272727272729</v>
      </c>
      <c r="CF26" s="72">
        <f t="shared" ref="CF26" si="704">IFERROR(CF25/CF24,"-")</f>
        <v>0.88888888888888884</v>
      </c>
      <c r="CG26" s="72" t="str">
        <f t="shared" ref="CG26" si="705">IFERROR(CG25/CG24,"-")</f>
        <v>-</v>
      </c>
      <c r="CH26" s="72">
        <f t="shared" ref="CH26" si="706">IFERROR(CH25/CH24,"-")</f>
        <v>0.33333333333333331</v>
      </c>
      <c r="CI26" s="72" t="str">
        <f t="shared" ref="CI26" si="707">IFERROR(CI25/CI24,"-")</f>
        <v>-</v>
      </c>
      <c r="CJ26" s="72" t="str">
        <f t="shared" ref="CJ26" si="708">IFERROR(CJ25/CJ24,"-")</f>
        <v>-</v>
      </c>
      <c r="CK26" s="72">
        <f t="shared" ref="CK26" si="709">IFERROR(CK25/CK24,"-")</f>
        <v>0.8</v>
      </c>
      <c r="CL26" s="72">
        <f t="shared" ref="CL26" si="710">IFERROR(CL25/CL24,"-")</f>
        <v>0.5714285714285714</v>
      </c>
      <c r="CM26" s="72">
        <f t="shared" ref="CM26" si="711">IFERROR(CM25/CM24,"-")</f>
        <v>1</v>
      </c>
      <c r="CN26" s="72" t="str">
        <f t="shared" ref="CN26" si="712">IFERROR(CN25/CN24,"-")</f>
        <v>-</v>
      </c>
      <c r="CO26" s="72">
        <f t="shared" ref="CO26" si="713">IFERROR(CO25/CO24,"-")</f>
        <v>0.75</v>
      </c>
      <c r="CP26" s="72">
        <f>IFERROR(CP25/CP24,"-")</f>
        <v>0.47826086956521741</v>
      </c>
    </row>
    <row r="27" spans="2:94" ht="20.100000000000001" customHeight="1" x14ac:dyDescent="0.4">
      <c r="B27" s="77" t="s">
        <v>754</v>
      </c>
      <c r="C27" s="73" t="s">
        <v>789</v>
      </c>
      <c r="D27" s="57" t="s">
        <v>810</v>
      </c>
      <c r="E27" s="56">
        <f t="shared" ref="E27:E58" si="714">SUM(Q27:W27)</f>
        <v>55</v>
      </c>
      <c r="F27" s="56">
        <f t="shared" ref="F27:F58" si="715">SUM(X27:AD27)</f>
        <v>32</v>
      </c>
      <c r="G27" s="56">
        <f t="shared" ref="G27:G58" si="716">SUM(AE27:AK27)</f>
        <v>31</v>
      </c>
      <c r="H27" s="56">
        <f t="shared" ref="H27:H58" si="717">SUM(AL27:AR27)</f>
        <v>19</v>
      </c>
      <c r="I27" s="56">
        <f t="shared" ref="I27:I58" si="718">SUM(AS27:AY27)</f>
        <v>26</v>
      </c>
      <c r="J27" s="56">
        <f t="shared" ref="J27:J58" si="719">SUM(AZ27:BF27)</f>
        <v>29</v>
      </c>
      <c r="K27" s="56">
        <f t="shared" ref="K27:K58" si="720">SUM(BG27:BM27)</f>
        <v>34</v>
      </c>
      <c r="L27" s="56">
        <f t="shared" ref="L27:L58" si="721">SUM(BN27:BT27)</f>
        <v>31</v>
      </c>
      <c r="M27" s="56">
        <f t="shared" ref="M27:M58" si="722">SUM(BU27:CA27)</f>
        <v>29</v>
      </c>
      <c r="N27" s="56">
        <f t="shared" ref="N27:N58" si="723">SUM(CB27:CH27)</f>
        <v>34</v>
      </c>
      <c r="O27" s="56">
        <f t="shared" ref="O27:O58" si="724">SUM(CI27:CO27)</f>
        <v>16</v>
      </c>
      <c r="Q27" s="57" t="s">
        <v>810</v>
      </c>
      <c r="R27" s="57">
        <v>11</v>
      </c>
      <c r="S27" s="57">
        <v>12</v>
      </c>
      <c r="T27" s="57">
        <v>16</v>
      </c>
      <c r="U27" s="57" t="s">
        <v>810</v>
      </c>
      <c r="V27" s="57">
        <v>11</v>
      </c>
      <c r="W27" s="57">
        <v>5</v>
      </c>
      <c r="X27" s="57">
        <v>9</v>
      </c>
      <c r="Y27" s="57" t="s">
        <v>810</v>
      </c>
      <c r="Z27" s="57">
        <v>6</v>
      </c>
      <c r="AA27" s="57">
        <v>8</v>
      </c>
      <c r="AB27" s="57">
        <v>2</v>
      </c>
      <c r="AC27" s="57">
        <v>7</v>
      </c>
      <c r="AD27" s="57" t="s">
        <v>810</v>
      </c>
      <c r="AE27" s="57" t="s">
        <v>810</v>
      </c>
      <c r="AF27" s="57">
        <v>8</v>
      </c>
      <c r="AG27" s="57">
        <v>7</v>
      </c>
      <c r="AH27" s="57">
        <v>4</v>
      </c>
      <c r="AI27" s="57" t="s">
        <v>810</v>
      </c>
      <c r="AJ27" s="57">
        <v>7</v>
      </c>
      <c r="AK27" s="57">
        <v>5</v>
      </c>
      <c r="AL27" s="57">
        <v>4</v>
      </c>
      <c r="AM27" s="57" t="s">
        <v>810</v>
      </c>
      <c r="AN27" s="57" t="s">
        <v>810</v>
      </c>
      <c r="AO27" s="57" t="s">
        <v>810</v>
      </c>
      <c r="AP27" s="57">
        <v>8</v>
      </c>
      <c r="AQ27" s="57">
        <v>7</v>
      </c>
      <c r="AR27" s="57" t="s">
        <v>810</v>
      </c>
      <c r="AS27" s="57">
        <v>7</v>
      </c>
      <c r="AT27" s="57" t="s">
        <v>810</v>
      </c>
      <c r="AU27" s="57" t="s">
        <v>810</v>
      </c>
      <c r="AV27" s="57">
        <v>5</v>
      </c>
      <c r="AW27" s="57">
        <v>7</v>
      </c>
      <c r="AX27" s="57" t="s">
        <v>810</v>
      </c>
      <c r="AY27" s="57">
        <v>7</v>
      </c>
      <c r="AZ27" s="57" t="s">
        <v>810</v>
      </c>
      <c r="BA27" s="57">
        <v>6</v>
      </c>
      <c r="BB27" s="57">
        <v>5</v>
      </c>
      <c r="BC27" s="57" t="s">
        <v>810</v>
      </c>
      <c r="BD27" s="57">
        <v>6</v>
      </c>
      <c r="BE27" s="57">
        <v>4</v>
      </c>
      <c r="BF27" s="57">
        <v>8</v>
      </c>
      <c r="BG27" s="57" t="s">
        <v>810</v>
      </c>
      <c r="BH27" s="57">
        <v>6</v>
      </c>
      <c r="BI27" s="57">
        <v>5</v>
      </c>
      <c r="BJ27" s="57" t="s">
        <v>810</v>
      </c>
      <c r="BK27" s="57">
        <v>7</v>
      </c>
      <c r="BL27" s="57">
        <v>9</v>
      </c>
      <c r="BM27" s="57">
        <v>7</v>
      </c>
      <c r="BN27" s="57" t="s">
        <v>810</v>
      </c>
      <c r="BO27" s="57">
        <v>8</v>
      </c>
      <c r="BP27" s="57">
        <v>6</v>
      </c>
      <c r="BQ27" s="57">
        <v>5</v>
      </c>
      <c r="BR27" s="57" t="s">
        <v>810</v>
      </c>
      <c r="BS27" s="57">
        <v>4</v>
      </c>
      <c r="BT27" s="57">
        <v>8</v>
      </c>
      <c r="BU27" s="57" t="s">
        <v>810</v>
      </c>
      <c r="BV27" s="57">
        <v>7</v>
      </c>
      <c r="BW27" s="57">
        <v>5</v>
      </c>
      <c r="BX27" s="57" t="s">
        <v>810</v>
      </c>
      <c r="BY27" s="57" t="s">
        <v>810</v>
      </c>
      <c r="BZ27" s="57">
        <v>8</v>
      </c>
      <c r="CA27" s="57">
        <v>9</v>
      </c>
      <c r="CB27" s="57">
        <v>11</v>
      </c>
      <c r="CC27" s="57">
        <v>6</v>
      </c>
      <c r="CD27" s="57" t="s">
        <v>810</v>
      </c>
      <c r="CE27" s="57">
        <v>9</v>
      </c>
      <c r="CF27" s="57">
        <v>8</v>
      </c>
      <c r="CG27" s="57" t="s">
        <v>810</v>
      </c>
      <c r="CH27" s="57" t="s">
        <v>810</v>
      </c>
      <c r="CI27" s="57" t="s">
        <v>810</v>
      </c>
      <c r="CJ27" s="57" t="s">
        <v>810</v>
      </c>
      <c r="CK27" s="57">
        <v>6</v>
      </c>
      <c r="CL27" s="57">
        <v>4</v>
      </c>
      <c r="CM27" s="57" t="s">
        <v>810</v>
      </c>
      <c r="CN27" s="57">
        <v>6</v>
      </c>
      <c r="CO27" s="57" t="s">
        <v>810</v>
      </c>
      <c r="CP27" s="57">
        <v>336</v>
      </c>
    </row>
    <row r="28" spans="2:94" ht="20.100000000000001" customHeight="1" x14ac:dyDescent="0.4">
      <c r="B28" s="77"/>
      <c r="C28" s="74" t="s">
        <v>790</v>
      </c>
      <c r="D28" s="57" t="s">
        <v>810</v>
      </c>
      <c r="E28" s="56">
        <f t="shared" si="714"/>
        <v>0</v>
      </c>
      <c r="F28" s="56">
        <f t="shared" si="715"/>
        <v>0</v>
      </c>
      <c r="G28" s="56">
        <f t="shared" si="716"/>
        <v>0</v>
      </c>
      <c r="H28" s="56">
        <f t="shared" si="717"/>
        <v>2</v>
      </c>
      <c r="I28" s="56">
        <f t="shared" si="718"/>
        <v>7</v>
      </c>
      <c r="J28" s="56">
        <f t="shared" si="719"/>
        <v>15</v>
      </c>
      <c r="K28" s="56">
        <f t="shared" si="720"/>
        <v>25</v>
      </c>
      <c r="L28" s="56">
        <f t="shared" si="721"/>
        <v>17</v>
      </c>
      <c r="M28" s="56">
        <f t="shared" si="722"/>
        <v>18</v>
      </c>
      <c r="N28" s="56">
        <f t="shared" si="723"/>
        <v>26</v>
      </c>
      <c r="O28" s="56">
        <f t="shared" si="724"/>
        <v>11</v>
      </c>
      <c r="Q28" s="57" t="s">
        <v>810</v>
      </c>
      <c r="R28" s="57">
        <v>0</v>
      </c>
      <c r="S28" s="57">
        <v>0</v>
      </c>
      <c r="T28" s="57">
        <v>0</v>
      </c>
      <c r="U28" s="57" t="s">
        <v>810</v>
      </c>
      <c r="V28" s="57">
        <v>0</v>
      </c>
      <c r="W28" s="57">
        <v>0</v>
      </c>
      <c r="X28" s="57">
        <v>0</v>
      </c>
      <c r="Y28" s="57" t="s">
        <v>810</v>
      </c>
      <c r="Z28" s="57">
        <v>0</v>
      </c>
      <c r="AA28" s="57">
        <v>0</v>
      </c>
      <c r="AB28" s="57">
        <v>0</v>
      </c>
      <c r="AC28" s="57">
        <v>0</v>
      </c>
      <c r="AD28" s="57" t="s">
        <v>810</v>
      </c>
      <c r="AE28" s="57" t="s">
        <v>810</v>
      </c>
      <c r="AF28" s="57">
        <v>0</v>
      </c>
      <c r="AG28" s="57">
        <v>0</v>
      </c>
      <c r="AH28" s="57">
        <v>0</v>
      </c>
      <c r="AI28" s="57" t="s">
        <v>810</v>
      </c>
      <c r="AJ28" s="57">
        <v>0</v>
      </c>
      <c r="AK28" s="57">
        <v>0</v>
      </c>
      <c r="AL28" s="57">
        <v>0</v>
      </c>
      <c r="AM28" s="57" t="s">
        <v>810</v>
      </c>
      <c r="AN28" s="57" t="s">
        <v>810</v>
      </c>
      <c r="AO28" s="57" t="s">
        <v>810</v>
      </c>
      <c r="AP28" s="57">
        <v>0</v>
      </c>
      <c r="AQ28" s="57">
        <v>2</v>
      </c>
      <c r="AR28" s="57" t="s">
        <v>810</v>
      </c>
      <c r="AS28" s="57">
        <v>1</v>
      </c>
      <c r="AT28" s="57" t="s">
        <v>810</v>
      </c>
      <c r="AU28" s="57" t="s">
        <v>810</v>
      </c>
      <c r="AV28" s="57">
        <v>1</v>
      </c>
      <c r="AW28" s="57">
        <v>3</v>
      </c>
      <c r="AX28" s="57" t="s">
        <v>810</v>
      </c>
      <c r="AY28" s="57">
        <v>2</v>
      </c>
      <c r="AZ28" s="57" t="s">
        <v>810</v>
      </c>
      <c r="BA28" s="57">
        <v>4</v>
      </c>
      <c r="BB28" s="57">
        <v>1</v>
      </c>
      <c r="BC28" s="57" t="s">
        <v>810</v>
      </c>
      <c r="BD28" s="57">
        <v>3</v>
      </c>
      <c r="BE28" s="57">
        <v>2</v>
      </c>
      <c r="BF28" s="57">
        <v>5</v>
      </c>
      <c r="BG28" s="57" t="s">
        <v>810</v>
      </c>
      <c r="BH28" s="57">
        <v>5</v>
      </c>
      <c r="BI28" s="57">
        <v>3</v>
      </c>
      <c r="BJ28" s="57" t="s">
        <v>810</v>
      </c>
      <c r="BK28" s="57">
        <v>4</v>
      </c>
      <c r="BL28" s="57">
        <v>7</v>
      </c>
      <c r="BM28" s="57">
        <v>6</v>
      </c>
      <c r="BN28" s="57" t="s">
        <v>810</v>
      </c>
      <c r="BO28" s="57">
        <v>5</v>
      </c>
      <c r="BP28" s="57">
        <v>4</v>
      </c>
      <c r="BQ28" s="57">
        <v>2</v>
      </c>
      <c r="BR28" s="57" t="s">
        <v>810</v>
      </c>
      <c r="BS28" s="57">
        <v>2</v>
      </c>
      <c r="BT28" s="57">
        <v>4</v>
      </c>
      <c r="BU28" s="57" t="s">
        <v>810</v>
      </c>
      <c r="BV28" s="57">
        <v>4</v>
      </c>
      <c r="BW28" s="57">
        <v>4</v>
      </c>
      <c r="BX28" s="57" t="s">
        <v>810</v>
      </c>
      <c r="BY28" s="57" t="s">
        <v>810</v>
      </c>
      <c r="BZ28" s="57">
        <v>4</v>
      </c>
      <c r="CA28" s="57">
        <v>6</v>
      </c>
      <c r="CB28" s="57">
        <v>11</v>
      </c>
      <c r="CC28" s="57">
        <v>3</v>
      </c>
      <c r="CD28" s="57" t="s">
        <v>810</v>
      </c>
      <c r="CE28" s="57">
        <v>6</v>
      </c>
      <c r="CF28" s="57">
        <v>6</v>
      </c>
      <c r="CG28" s="57" t="s">
        <v>810</v>
      </c>
      <c r="CH28" s="57" t="s">
        <v>810</v>
      </c>
      <c r="CI28" s="57" t="s">
        <v>810</v>
      </c>
      <c r="CJ28" s="57" t="s">
        <v>810</v>
      </c>
      <c r="CK28" s="57">
        <v>5</v>
      </c>
      <c r="CL28" s="57">
        <v>2</v>
      </c>
      <c r="CM28" s="57" t="s">
        <v>810</v>
      </c>
      <c r="CN28" s="57">
        <v>4</v>
      </c>
      <c r="CO28" s="57" t="s">
        <v>810</v>
      </c>
      <c r="CP28" s="57">
        <v>121</v>
      </c>
    </row>
    <row r="29" spans="2:94" ht="20.100000000000001" customHeight="1" x14ac:dyDescent="0.4">
      <c r="B29" s="77"/>
      <c r="C29" s="73" t="s">
        <v>791</v>
      </c>
      <c r="D29" s="72" t="str">
        <f t="shared" ref="D29" si="725">IFERROR(D28/D27,"-")</f>
        <v>-</v>
      </c>
      <c r="E29" s="72">
        <f t="shared" ref="E29" si="726">IFERROR(E28/E27,"-")</f>
        <v>0</v>
      </c>
      <c r="F29" s="72">
        <f t="shared" ref="F29" si="727">IFERROR(F28/F27,"-")</f>
        <v>0</v>
      </c>
      <c r="G29" s="72">
        <f t="shared" ref="G29" si="728">IFERROR(G28/G27,"-")</f>
        <v>0</v>
      </c>
      <c r="H29" s="72">
        <f t="shared" ref="H29" si="729">IFERROR(H28/H27,"-")</f>
        <v>0.10526315789473684</v>
      </c>
      <c r="I29" s="72">
        <f t="shared" ref="I29" si="730">IFERROR(I28/I27,"-")</f>
        <v>0.26923076923076922</v>
      </c>
      <c r="J29" s="72">
        <f t="shared" ref="J29" si="731">IFERROR(J28/J27,"-")</f>
        <v>0.51724137931034486</v>
      </c>
      <c r="K29" s="72">
        <f t="shared" ref="K29" si="732">IFERROR(K28/K27,"-")</f>
        <v>0.73529411764705888</v>
      </c>
      <c r="L29" s="72">
        <f t="shared" ref="L29" si="733">IFERROR(L28/L27,"-")</f>
        <v>0.54838709677419351</v>
      </c>
      <c r="M29" s="72">
        <f t="shared" ref="M29" si="734">IFERROR(M28/M27,"-")</f>
        <v>0.62068965517241381</v>
      </c>
      <c r="N29" s="72">
        <f t="shared" ref="N29" si="735">IFERROR(N28/N27,"-")</f>
        <v>0.76470588235294112</v>
      </c>
      <c r="O29" s="72">
        <f t="shared" ref="O29" si="736">IFERROR(O28/O27,"-")</f>
        <v>0.6875</v>
      </c>
      <c r="Q29" s="72" t="str">
        <f t="shared" ref="Q29" si="737">IFERROR(Q28/Q27,"-")</f>
        <v>-</v>
      </c>
      <c r="R29" s="72">
        <f t="shared" ref="R29" si="738">IFERROR(R28/R27,"-")</f>
        <v>0</v>
      </c>
      <c r="S29" s="72">
        <f t="shared" ref="S29" si="739">IFERROR(S28/S27,"-")</f>
        <v>0</v>
      </c>
      <c r="T29" s="72">
        <f t="shared" ref="T29" si="740">IFERROR(T28/T27,"-")</f>
        <v>0</v>
      </c>
      <c r="U29" s="72" t="str">
        <f t="shared" ref="U29" si="741">IFERROR(U28/U27,"-")</f>
        <v>-</v>
      </c>
      <c r="V29" s="72">
        <f t="shared" ref="V29" si="742">IFERROR(V28/V27,"-")</f>
        <v>0</v>
      </c>
      <c r="W29" s="72">
        <f t="shared" ref="W29" si="743">IFERROR(W28/W27,"-")</f>
        <v>0</v>
      </c>
      <c r="X29" s="72">
        <f t="shared" ref="X29" si="744">IFERROR(X28/X27,"-")</f>
        <v>0</v>
      </c>
      <c r="Y29" s="72" t="str">
        <f t="shared" ref="Y29" si="745">IFERROR(Y28/Y27,"-")</f>
        <v>-</v>
      </c>
      <c r="Z29" s="72">
        <f t="shared" ref="Z29" si="746">IFERROR(Z28/Z27,"-")</f>
        <v>0</v>
      </c>
      <c r="AA29" s="72">
        <f t="shared" ref="AA29" si="747">IFERROR(AA28/AA27,"-")</f>
        <v>0</v>
      </c>
      <c r="AB29" s="72">
        <f t="shared" ref="AB29" si="748">IFERROR(AB28/AB27,"-")</f>
        <v>0</v>
      </c>
      <c r="AC29" s="72">
        <f t="shared" ref="AC29" si="749">IFERROR(AC28/AC27,"-")</f>
        <v>0</v>
      </c>
      <c r="AD29" s="72" t="str">
        <f t="shared" ref="AD29" si="750">IFERROR(AD28/AD27,"-")</f>
        <v>-</v>
      </c>
      <c r="AE29" s="72" t="str">
        <f t="shared" ref="AE29" si="751">IFERROR(AE28/AE27,"-")</f>
        <v>-</v>
      </c>
      <c r="AF29" s="72">
        <f t="shared" ref="AF29" si="752">IFERROR(AF28/AF27,"-")</f>
        <v>0</v>
      </c>
      <c r="AG29" s="72">
        <f t="shared" ref="AG29" si="753">IFERROR(AG28/AG27,"-")</f>
        <v>0</v>
      </c>
      <c r="AH29" s="72">
        <f t="shared" ref="AH29" si="754">IFERROR(AH28/AH27,"-")</f>
        <v>0</v>
      </c>
      <c r="AI29" s="72" t="str">
        <f t="shared" ref="AI29" si="755">IFERROR(AI28/AI27,"-")</f>
        <v>-</v>
      </c>
      <c r="AJ29" s="72">
        <f t="shared" ref="AJ29" si="756">IFERROR(AJ28/AJ27,"-")</f>
        <v>0</v>
      </c>
      <c r="AK29" s="72">
        <f t="shared" ref="AK29" si="757">IFERROR(AK28/AK27,"-")</f>
        <v>0</v>
      </c>
      <c r="AL29" s="72">
        <f t="shared" ref="AL29" si="758">IFERROR(AL28/AL27,"-")</f>
        <v>0</v>
      </c>
      <c r="AM29" s="72" t="str">
        <f t="shared" ref="AM29" si="759">IFERROR(AM28/AM27,"-")</f>
        <v>-</v>
      </c>
      <c r="AN29" s="72" t="str">
        <f t="shared" ref="AN29" si="760">IFERROR(AN28/AN27,"-")</f>
        <v>-</v>
      </c>
      <c r="AO29" s="72" t="str">
        <f t="shared" ref="AO29" si="761">IFERROR(AO28/AO27,"-")</f>
        <v>-</v>
      </c>
      <c r="AP29" s="72">
        <f t="shared" ref="AP29" si="762">IFERROR(AP28/AP27,"-")</f>
        <v>0</v>
      </c>
      <c r="AQ29" s="72">
        <f t="shared" ref="AQ29" si="763">IFERROR(AQ28/AQ27,"-")</f>
        <v>0.2857142857142857</v>
      </c>
      <c r="AR29" s="72" t="str">
        <f t="shared" ref="AR29" si="764">IFERROR(AR28/AR27,"-")</f>
        <v>-</v>
      </c>
      <c r="AS29" s="72">
        <f t="shared" ref="AS29" si="765">IFERROR(AS28/AS27,"-")</f>
        <v>0.14285714285714285</v>
      </c>
      <c r="AT29" s="72" t="str">
        <f t="shared" ref="AT29" si="766">IFERROR(AT28/AT27,"-")</f>
        <v>-</v>
      </c>
      <c r="AU29" s="72" t="str">
        <f t="shared" ref="AU29" si="767">IFERROR(AU28/AU27,"-")</f>
        <v>-</v>
      </c>
      <c r="AV29" s="72">
        <f t="shared" ref="AV29" si="768">IFERROR(AV28/AV27,"-")</f>
        <v>0.2</v>
      </c>
      <c r="AW29" s="72">
        <f t="shared" ref="AW29" si="769">IFERROR(AW28/AW27,"-")</f>
        <v>0.42857142857142855</v>
      </c>
      <c r="AX29" s="72" t="str">
        <f t="shared" ref="AX29" si="770">IFERROR(AX28/AX27,"-")</f>
        <v>-</v>
      </c>
      <c r="AY29" s="72">
        <f t="shared" ref="AY29" si="771">IFERROR(AY28/AY27,"-")</f>
        <v>0.2857142857142857</v>
      </c>
      <c r="AZ29" s="72" t="str">
        <f t="shared" ref="AZ29" si="772">IFERROR(AZ28/AZ27,"-")</f>
        <v>-</v>
      </c>
      <c r="BA29" s="72">
        <f t="shared" ref="BA29" si="773">IFERROR(BA28/BA27,"-")</f>
        <v>0.66666666666666663</v>
      </c>
      <c r="BB29" s="72">
        <f t="shared" ref="BB29" si="774">IFERROR(BB28/BB27,"-")</f>
        <v>0.2</v>
      </c>
      <c r="BC29" s="72" t="str">
        <f t="shared" ref="BC29" si="775">IFERROR(BC28/BC27,"-")</f>
        <v>-</v>
      </c>
      <c r="BD29" s="72">
        <f t="shared" ref="BD29" si="776">IFERROR(BD28/BD27,"-")</f>
        <v>0.5</v>
      </c>
      <c r="BE29" s="72">
        <f t="shared" ref="BE29" si="777">IFERROR(BE28/BE27,"-")</f>
        <v>0.5</v>
      </c>
      <c r="BF29" s="72">
        <f t="shared" ref="BF29" si="778">IFERROR(BF28/BF27,"-")</f>
        <v>0.625</v>
      </c>
      <c r="BG29" s="72" t="str">
        <f t="shared" ref="BG29" si="779">IFERROR(BG28/BG27,"-")</f>
        <v>-</v>
      </c>
      <c r="BH29" s="72">
        <f t="shared" ref="BH29" si="780">IFERROR(BH28/BH27,"-")</f>
        <v>0.83333333333333337</v>
      </c>
      <c r="BI29" s="72">
        <f t="shared" ref="BI29" si="781">IFERROR(BI28/BI27,"-")</f>
        <v>0.6</v>
      </c>
      <c r="BJ29" s="72" t="str">
        <f t="shared" ref="BJ29" si="782">IFERROR(BJ28/BJ27,"-")</f>
        <v>-</v>
      </c>
      <c r="BK29" s="72">
        <f t="shared" ref="BK29" si="783">IFERROR(BK28/BK27,"-")</f>
        <v>0.5714285714285714</v>
      </c>
      <c r="BL29" s="72">
        <f t="shared" ref="BL29" si="784">IFERROR(BL28/BL27,"-")</f>
        <v>0.77777777777777779</v>
      </c>
      <c r="BM29" s="72">
        <f t="shared" ref="BM29" si="785">IFERROR(BM28/BM27,"-")</f>
        <v>0.8571428571428571</v>
      </c>
      <c r="BN29" s="72" t="str">
        <f t="shared" ref="BN29" si="786">IFERROR(BN28/BN27,"-")</f>
        <v>-</v>
      </c>
      <c r="BO29" s="72">
        <f t="shared" ref="BO29" si="787">IFERROR(BO28/BO27,"-")</f>
        <v>0.625</v>
      </c>
      <c r="BP29" s="72">
        <f t="shared" ref="BP29" si="788">IFERROR(BP28/BP27,"-")</f>
        <v>0.66666666666666663</v>
      </c>
      <c r="BQ29" s="72">
        <f t="shared" ref="BQ29" si="789">IFERROR(BQ28/BQ27,"-")</f>
        <v>0.4</v>
      </c>
      <c r="BR29" s="72" t="str">
        <f t="shared" ref="BR29" si="790">IFERROR(BR28/BR27,"-")</f>
        <v>-</v>
      </c>
      <c r="BS29" s="72">
        <f t="shared" ref="BS29" si="791">IFERROR(BS28/BS27,"-")</f>
        <v>0.5</v>
      </c>
      <c r="BT29" s="72">
        <f t="shared" ref="BT29" si="792">IFERROR(BT28/BT27,"-")</f>
        <v>0.5</v>
      </c>
      <c r="BU29" s="72" t="str">
        <f t="shared" ref="BU29" si="793">IFERROR(BU28/BU27,"-")</f>
        <v>-</v>
      </c>
      <c r="BV29" s="72">
        <f t="shared" ref="BV29" si="794">IFERROR(BV28/BV27,"-")</f>
        <v>0.5714285714285714</v>
      </c>
      <c r="BW29" s="72">
        <f t="shared" ref="BW29" si="795">IFERROR(BW28/BW27,"-")</f>
        <v>0.8</v>
      </c>
      <c r="BX29" s="72" t="str">
        <f t="shared" ref="BX29" si="796">IFERROR(BX28/BX27,"-")</f>
        <v>-</v>
      </c>
      <c r="BY29" s="72" t="str">
        <f t="shared" ref="BY29" si="797">IFERROR(BY28/BY27,"-")</f>
        <v>-</v>
      </c>
      <c r="BZ29" s="72">
        <f t="shared" ref="BZ29" si="798">IFERROR(BZ28/BZ27,"-")</f>
        <v>0.5</v>
      </c>
      <c r="CA29" s="72">
        <f t="shared" ref="CA29" si="799">IFERROR(CA28/CA27,"-")</f>
        <v>0.66666666666666663</v>
      </c>
      <c r="CB29" s="72">
        <f t="shared" ref="CB29" si="800">IFERROR(CB28/CB27,"-")</f>
        <v>1</v>
      </c>
      <c r="CC29" s="72">
        <f t="shared" ref="CC29" si="801">IFERROR(CC28/CC27,"-")</f>
        <v>0.5</v>
      </c>
      <c r="CD29" s="72" t="str">
        <f t="shared" ref="CD29" si="802">IFERROR(CD28/CD27,"-")</f>
        <v>-</v>
      </c>
      <c r="CE29" s="72">
        <f t="shared" ref="CE29" si="803">IFERROR(CE28/CE27,"-")</f>
        <v>0.66666666666666663</v>
      </c>
      <c r="CF29" s="72">
        <f t="shared" ref="CF29" si="804">IFERROR(CF28/CF27,"-")</f>
        <v>0.75</v>
      </c>
      <c r="CG29" s="72" t="str">
        <f t="shared" ref="CG29" si="805">IFERROR(CG28/CG27,"-")</f>
        <v>-</v>
      </c>
      <c r="CH29" s="72" t="str">
        <f t="shared" ref="CH29" si="806">IFERROR(CH28/CH27,"-")</f>
        <v>-</v>
      </c>
      <c r="CI29" s="72" t="str">
        <f t="shared" ref="CI29" si="807">IFERROR(CI28/CI27,"-")</f>
        <v>-</v>
      </c>
      <c r="CJ29" s="72" t="str">
        <f t="shared" ref="CJ29" si="808">IFERROR(CJ28/CJ27,"-")</f>
        <v>-</v>
      </c>
      <c r="CK29" s="72">
        <f t="shared" ref="CK29" si="809">IFERROR(CK28/CK27,"-")</f>
        <v>0.83333333333333337</v>
      </c>
      <c r="CL29" s="72">
        <f t="shared" ref="CL29" si="810">IFERROR(CL28/CL27,"-")</f>
        <v>0.5</v>
      </c>
      <c r="CM29" s="72" t="str">
        <f t="shared" ref="CM29" si="811">IFERROR(CM28/CM27,"-")</f>
        <v>-</v>
      </c>
      <c r="CN29" s="72">
        <f t="shared" ref="CN29" si="812">IFERROR(CN28/CN27,"-")</f>
        <v>0.66666666666666663</v>
      </c>
      <c r="CO29" s="72" t="str">
        <f t="shared" ref="CO29" si="813">IFERROR(CO28/CO27,"-")</f>
        <v>-</v>
      </c>
      <c r="CP29" s="72">
        <f>IFERROR(CP28/CP27,"-")</f>
        <v>0.36011904761904762</v>
      </c>
    </row>
    <row r="30" spans="2:94" ht="20.100000000000001" customHeight="1" x14ac:dyDescent="0.4">
      <c r="B30" s="77" t="s">
        <v>755</v>
      </c>
      <c r="C30" s="73" t="s">
        <v>789</v>
      </c>
      <c r="D30" s="57" t="s">
        <v>810</v>
      </c>
      <c r="E30" s="56">
        <f t="shared" ref="E30:E61" si="814">SUM(Q30:W30)</f>
        <v>17</v>
      </c>
      <c r="F30" s="56">
        <f t="shared" ref="F30:F61" si="815">SUM(X30:AD30)</f>
        <v>14</v>
      </c>
      <c r="G30" s="56">
        <f t="shared" ref="G30:G61" si="816">SUM(AE30:AK30)</f>
        <v>25</v>
      </c>
      <c r="H30" s="56">
        <f t="shared" ref="H30:H61" si="817">SUM(AL30:AR30)</f>
        <v>19</v>
      </c>
      <c r="I30" s="56">
        <f t="shared" ref="I30:I61" si="818">SUM(AS30:AY30)</f>
        <v>19</v>
      </c>
      <c r="J30" s="56">
        <f t="shared" ref="J30:J61" si="819">SUM(AZ30:BF30)</f>
        <v>26</v>
      </c>
      <c r="K30" s="56">
        <f t="shared" ref="K30:K61" si="820">SUM(BG30:BM30)</f>
        <v>32</v>
      </c>
      <c r="L30" s="56">
        <f t="shared" ref="L30:L61" si="821">SUM(BN30:BT30)</f>
        <v>28</v>
      </c>
      <c r="M30" s="56">
        <f t="shared" ref="M30:M61" si="822">SUM(BU30:CA30)</f>
        <v>27</v>
      </c>
      <c r="N30" s="56">
        <f t="shared" ref="N30:N61" si="823">SUM(CB30:CH30)</f>
        <v>28</v>
      </c>
      <c r="O30" s="56">
        <f t="shared" ref="O30:O61" si="824">SUM(CI30:CO30)</f>
        <v>48</v>
      </c>
      <c r="Q30" s="57" t="s">
        <v>810</v>
      </c>
      <c r="R30" s="57">
        <v>5</v>
      </c>
      <c r="S30" s="57">
        <v>5</v>
      </c>
      <c r="T30" s="57" t="s">
        <v>810</v>
      </c>
      <c r="U30" s="57">
        <v>4</v>
      </c>
      <c r="V30" s="57">
        <v>3</v>
      </c>
      <c r="W30" s="57" t="s">
        <v>810</v>
      </c>
      <c r="X30" s="57" t="s">
        <v>810</v>
      </c>
      <c r="Y30" s="57">
        <v>5</v>
      </c>
      <c r="Z30" s="57">
        <v>3</v>
      </c>
      <c r="AA30" s="57" t="s">
        <v>810</v>
      </c>
      <c r="AB30" s="57" t="s">
        <v>810</v>
      </c>
      <c r="AC30" s="57">
        <v>6</v>
      </c>
      <c r="AD30" s="57" t="s">
        <v>810</v>
      </c>
      <c r="AE30" s="57" t="s">
        <v>810</v>
      </c>
      <c r="AF30" s="57">
        <v>8</v>
      </c>
      <c r="AG30" s="57">
        <v>8</v>
      </c>
      <c r="AH30" s="57">
        <v>3</v>
      </c>
      <c r="AI30" s="57" t="s">
        <v>810</v>
      </c>
      <c r="AJ30" s="57">
        <v>6</v>
      </c>
      <c r="AK30" s="57" t="s">
        <v>810</v>
      </c>
      <c r="AL30" s="57" t="s">
        <v>810</v>
      </c>
      <c r="AM30" s="57" t="s">
        <v>810</v>
      </c>
      <c r="AN30" s="57">
        <v>4</v>
      </c>
      <c r="AO30" s="57">
        <v>9</v>
      </c>
      <c r="AP30" s="57">
        <v>2</v>
      </c>
      <c r="AQ30" s="57">
        <v>4</v>
      </c>
      <c r="AR30" s="57" t="s">
        <v>810</v>
      </c>
      <c r="AS30" s="57">
        <v>7</v>
      </c>
      <c r="AT30" s="57" t="s">
        <v>810</v>
      </c>
      <c r="AU30" s="57" t="s">
        <v>810</v>
      </c>
      <c r="AV30" s="57">
        <v>4</v>
      </c>
      <c r="AW30" s="57" t="s">
        <v>810</v>
      </c>
      <c r="AX30" s="57">
        <v>8</v>
      </c>
      <c r="AY30" s="57" t="s">
        <v>810</v>
      </c>
      <c r="AZ30" s="57" t="s">
        <v>810</v>
      </c>
      <c r="BA30" s="57" t="s">
        <v>810</v>
      </c>
      <c r="BB30" s="57">
        <v>9</v>
      </c>
      <c r="BC30" s="57">
        <v>3</v>
      </c>
      <c r="BD30" s="57">
        <v>8</v>
      </c>
      <c r="BE30" s="57">
        <v>6</v>
      </c>
      <c r="BF30" s="57" t="s">
        <v>810</v>
      </c>
      <c r="BG30" s="57">
        <v>9</v>
      </c>
      <c r="BH30" s="57" t="s">
        <v>810</v>
      </c>
      <c r="BI30" s="57">
        <v>6</v>
      </c>
      <c r="BJ30" s="57">
        <v>9</v>
      </c>
      <c r="BK30" s="57">
        <v>3</v>
      </c>
      <c r="BL30" s="57">
        <v>5</v>
      </c>
      <c r="BM30" s="57" t="s">
        <v>810</v>
      </c>
      <c r="BN30" s="57">
        <v>8</v>
      </c>
      <c r="BO30" s="57">
        <v>10</v>
      </c>
      <c r="BP30" s="57" t="s">
        <v>810</v>
      </c>
      <c r="BQ30" s="57">
        <v>1</v>
      </c>
      <c r="BR30" s="57">
        <v>5</v>
      </c>
      <c r="BS30" s="57">
        <v>4</v>
      </c>
      <c r="BT30" s="57" t="s">
        <v>810</v>
      </c>
      <c r="BU30" s="57">
        <v>8</v>
      </c>
      <c r="BV30" s="57" t="s">
        <v>810</v>
      </c>
      <c r="BW30" s="57">
        <v>2</v>
      </c>
      <c r="BX30" s="57">
        <v>8</v>
      </c>
      <c r="BY30" s="57" t="s">
        <v>810</v>
      </c>
      <c r="BZ30" s="57">
        <v>9</v>
      </c>
      <c r="CA30" s="57" t="s">
        <v>810</v>
      </c>
      <c r="CB30" s="57">
        <v>5</v>
      </c>
      <c r="CC30" s="57" t="s">
        <v>810</v>
      </c>
      <c r="CD30" s="57">
        <v>5</v>
      </c>
      <c r="CE30" s="57">
        <v>7</v>
      </c>
      <c r="CF30" s="57">
        <v>4</v>
      </c>
      <c r="CG30" s="57" t="s">
        <v>810</v>
      </c>
      <c r="CH30" s="57">
        <v>7</v>
      </c>
      <c r="CI30" s="57" t="s">
        <v>810</v>
      </c>
      <c r="CJ30" s="57">
        <v>14</v>
      </c>
      <c r="CK30" s="57">
        <v>9</v>
      </c>
      <c r="CL30" s="57" t="s">
        <v>810</v>
      </c>
      <c r="CM30" s="57">
        <v>7</v>
      </c>
      <c r="CN30" s="57">
        <v>13</v>
      </c>
      <c r="CO30" s="57">
        <v>5</v>
      </c>
      <c r="CP30" s="57">
        <v>283</v>
      </c>
    </row>
    <row r="31" spans="2:94" ht="20.100000000000001" customHeight="1" x14ac:dyDescent="0.4">
      <c r="B31" s="77"/>
      <c r="C31" s="74" t="s">
        <v>790</v>
      </c>
      <c r="D31" s="57" t="s">
        <v>810</v>
      </c>
      <c r="E31" s="56">
        <f t="shared" si="814"/>
        <v>2</v>
      </c>
      <c r="F31" s="56">
        <f t="shared" si="815"/>
        <v>1</v>
      </c>
      <c r="G31" s="56">
        <f t="shared" si="816"/>
        <v>1</v>
      </c>
      <c r="H31" s="56">
        <f t="shared" si="817"/>
        <v>1</v>
      </c>
      <c r="I31" s="56">
        <f t="shared" si="818"/>
        <v>5</v>
      </c>
      <c r="J31" s="56">
        <f t="shared" si="819"/>
        <v>13</v>
      </c>
      <c r="K31" s="56">
        <f t="shared" si="820"/>
        <v>22</v>
      </c>
      <c r="L31" s="56">
        <f t="shared" si="821"/>
        <v>14</v>
      </c>
      <c r="M31" s="56">
        <f t="shared" si="822"/>
        <v>18</v>
      </c>
      <c r="N31" s="56">
        <f t="shared" si="823"/>
        <v>19</v>
      </c>
      <c r="O31" s="56">
        <f t="shared" si="824"/>
        <v>37</v>
      </c>
      <c r="Q31" s="57" t="s">
        <v>810</v>
      </c>
      <c r="R31" s="57">
        <v>0</v>
      </c>
      <c r="S31" s="57">
        <v>1</v>
      </c>
      <c r="T31" s="57" t="s">
        <v>810</v>
      </c>
      <c r="U31" s="57">
        <v>1</v>
      </c>
      <c r="V31" s="57">
        <v>0</v>
      </c>
      <c r="W31" s="57" t="s">
        <v>810</v>
      </c>
      <c r="X31" s="57" t="s">
        <v>810</v>
      </c>
      <c r="Y31" s="57">
        <v>0</v>
      </c>
      <c r="Z31" s="57">
        <v>0</v>
      </c>
      <c r="AA31" s="57" t="s">
        <v>810</v>
      </c>
      <c r="AB31" s="57" t="s">
        <v>810</v>
      </c>
      <c r="AC31" s="57">
        <v>1</v>
      </c>
      <c r="AD31" s="57" t="s">
        <v>810</v>
      </c>
      <c r="AE31" s="57" t="s">
        <v>810</v>
      </c>
      <c r="AF31" s="57">
        <v>1</v>
      </c>
      <c r="AG31" s="57">
        <v>0</v>
      </c>
      <c r="AH31" s="57">
        <v>0</v>
      </c>
      <c r="AI31" s="57" t="s">
        <v>810</v>
      </c>
      <c r="AJ31" s="57">
        <v>0</v>
      </c>
      <c r="AK31" s="57" t="s">
        <v>810</v>
      </c>
      <c r="AL31" s="57" t="s">
        <v>810</v>
      </c>
      <c r="AM31" s="57" t="s">
        <v>810</v>
      </c>
      <c r="AN31" s="57">
        <v>0</v>
      </c>
      <c r="AO31" s="57">
        <v>0</v>
      </c>
      <c r="AP31" s="57">
        <v>0</v>
      </c>
      <c r="AQ31" s="57">
        <v>1</v>
      </c>
      <c r="AR31" s="57" t="s">
        <v>810</v>
      </c>
      <c r="AS31" s="57">
        <v>2</v>
      </c>
      <c r="AT31" s="57" t="s">
        <v>810</v>
      </c>
      <c r="AU31" s="57" t="s">
        <v>810</v>
      </c>
      <c r="AV31" s="57">
        <v>2</v>
      </c>
      <c r="AW31" s="57" t="s">
        <v>810</v>
      </c>
      <c r="AX31" s="57">
        <v>1</v>
      </c>
      <c r="AY31" s="57" t="s">
        <v>810</v>
      </c>
      <c r="AZ31" s="57" t="s">
        <v>810</v>
      </c>
      <c r="BA31" s="57" t="s">
        <v>810</v>
      </c>
      <c r="BB31" s="57">
        <v>3</v>
      </c>
      <c r="BC31" s="57">
        <v>0</v>
      </c>
      <c r="BD31" s="57">
        <v>6</v>
      </c>
      <c r="BE31" s="57">
        <v>4</v>
      </c>
      <c r="BF31" s="57" t="s">
        <v>810</v>
      </c>
      <c r="BG31" s="57">
        <v>3</v>
      </c>
      <c r="BH31" s="57" t="s">
        <v>810</v>
      </c>
      <c r="BI31" s="57">
        <v>5</v>
      </c>
      <c r="BJ31" s="57">
        <v>7</v>
      </c>
      <c r="BK31" s="57">
        <v>3</v>
      </c>
      <c r="BL31" s="57">
        <v>4</v>
      </c>
      <c r="BM31" s="57" t="s">
        <v>810</v>
      </c>
      <c r="BN31" s="57">
        <v>5</v>
      </c>
      <c r="BO31" s="57">
        <v>5</v>
      </c>
      <c r="BP31" s="57" t="s">
        <v>810</v>
      </c>
      <c r="BQ31" s="57">
        <v>0</v>
      </c>
      <c r="BR31" s="57">
        <v>3</v>
      </c>
      <c r="BS31" s="57">
        <v>1</v>
      </c>
      <c r="BT31" s="57" t="s">
        <v>810</v>
      </c>
      <c r="BU31" s="57">
        <v>4</v>
      </c>
      <c r="BV31" s="57" t="s">
        <v>810</v>
      </c>
      <c r="BW31" s="57">
        <v>2</v>
      </c>
      <c r="BX31" s="57">
        <v>6</v>
      </c>
      <c r="BY31" s="57" t="s">
        <v>810</v>
      </c>
      <c r="BZ31" s="57">
        <v>6</v>
      </c>
      <c r="CA31" s="57" t="s">
        <v>810</v>
      </c>
      <c r="CB31" s="57">
        <v>2</v>
      </c>
      <c r="CC31" s="57" t="s">
        <v>810</v>
      </c>
      <c r="CD31" s="57">
        <v>4</v>
      </c>
      <c r="CE31" s="57">
        <v>4</v>
      </c>
      <c r="CF31" s="57">
        <v>4</v>
      </c>
      <c r="CG31" s="57" t="s">
        <v>810</v>
      </c>
      <c r="CH31" s="57">
        <v>5</v>
      </c>
      <c r="CI31" s="57" t="s">
        <v>810</v>
      </c>
      <c r="CJ31" s="57">
        <v>10</v>
      </c>
      <c r="CK31" s="57">
        <v>8</v>
      </c>
      <c r="CL31" s="57" t="s">
        <v>810</v>
      </c>
      <c r="CM31" s="57">
        <v>6</v>
      </c>
      <c r="CN31" s="57">
        <v>11</v>
      </c>
      <c r="CO31" s="57">
        <v>2</v>
      </c>
      <c r="CP31" s="57">
        <v>133</v>
      </c>
    </row>
    <row r="32" spans="2:94" ht="20.100000000000001" customHeight="1" x14ac:dyDescent="0.4">
      <c r="B32" s="77"/>
      <c r="C32" s="73" t="s">
        <v>791</v>
      </c>
      <c r="D32" s="72" t="str">
        <f t="shared" ref="D32" si="825">IFERROR(D31/D30,"-")</f>
        <v>-</v>
      </c>
      <c r="E32" s="72">
        <f t="shared" ref="E32" si="826">IFERROR(E31/E30,"-")</f>
        <v>0.11764705882352941</v>
      </c>
      <c r="F32" s="72">
        <f t="shared" ref="F32" si="827">IFERROR(F31/F30,"-")</f>
        <v>7.1428571428571425E-2</v>
      </c>
      <c r="G32" s="72">
        <f t="shared" ref="G32" si="828">IFERROR(G31/G30,"-")</f>
        <v>0.04</v>
      </c>
      <c r="H32" s="72">
        <f t="shared" ref="H32" si="829">IFERROR(H31/H30,"-")</f>
        <v>5.2631578947368418E-2</v>
      </c>
      <c r="I32" s="72">
        <f t="shared" ref="I32" si="830">IFERROR(I31/I30,"-")</f>
        <v>0.26315789473684209</v>
      </c>
      <c r="J32" s="72">
        <f t="shared" ref="J32" si="831">IFERROR(J31/J30,"-")</f>
        <v>0.5</v>
      </c>
      <c r="K32" s="72">
        <f t="shared" ref="K32" si="832">IFERROR(K31/K30,"-")</f>
        <v>0.6875</v>
      </c>
      <c r="L32" s="72">
        <f t="shared" ref="L32" si="833">IFERROR(L31/L30,"-")</f>
        <v>0.5</v>
      </c>
      <c r="M32" s="72">
        <f t="shared" ref="M32" si="834">IFERROR(M31/M30,"-")</f>
        <v>0.66666666666666663</v>
      </c>
      <c r="N32" s="72">
        <f t="shared" ref="N32" si="835">IFERROR(N31/N30,"-")</f>
        <v>0.6785714285714286</v>
      </c>
      <c r="O32" s="72">
        <f t="shared" ref="O32" si="836">IFERROR(O31/O30,"-")</f>
        <v>0.77083333333333337</v>
      </c>
      <c r="Q32" s="72" t="str">
        <f t="shared" ref="Q32" si="837">IFERROR(Q31/Q30,"-")</f>
        <v>-</v>
      </c>
      <c r="R32" s="72">
        <f t="shared" ref="R32" si="838">IFERROR(R31/R30,"-")</f>
        <v>0</v>
      </c>
      <c r="S32" s="72">
        <f t="shared" ref="S32" si="839">IFERROR(S31/S30,"-")</f>
        <v>0.2</v>
      </c>
      <c r="T32" s="72" t="str">
        <f t="shared" ref="T32" si="840">IFERROR(T31/T30,"-")</f>
        <v>-</v>
      </c>
      <c r="U32" s="72">
        <f t="shared" ref="U32" si="841">IFERROR(U31/U30,"-")</f>
        <v>0.25</v>
      </c>
      <c r="V32" s="72">
        <f t="shared" ref="V32" si="842">IFERROR(V31/V30,"-")</f>
        <v>0</v>
      </c>
      <c r="W32" s="72" t="str">
        <f t="shared" ref="W32" si="843">IFERROR(W31/W30,"-")</f>
        <v>-</v>
      </c>
      <c r="X32" s="72" t="str">
        <f t="shared" ref="X32" si="844">IFERROR(X31/X30,"-")</f>
        <v>-</v>
      </c>
      <c r="Y32" s="72">
        <f t="shared" ref="Y32" si="845">IFERROR(Y31/Y30,"-")</f>
        <v>0</v>
      </c>
      <c r="Z32" s="72">
        <f t="shared" ref="Z32" si="846">IFERROR(Z31/Z30,"-")</f>
        <v>0</v>
      </c>
      <c r="AA32" s="72" t="str">
        <f t="shared" ref="AA32" si="847">IFERROR(AA31/AA30,"-")</f>
        <v>-</v>
      </c>
      <c r="AB32" s="72" t="str">
        <f t="shared" ref="AB32" si="848">IFERROR(AB31/AB30,"-")</f>
        <v>-</v>
      </c>
      <c r="AC32" s="72">
        <f t="shared" ref="AC32" si="849">IFERROR(AC31/AC30,"-")</f>
        <v>0.16666666666666666</v>
      </c>
      <c r="AD32" s="72" t="str">
        <f t="shared" ref="AD32" si="850">IFERROR(AD31/AD30,"-")</f>
        <v>-</v>
      </c>
      <c r="AE32" s="72" t="str">
        <f t="shared" ref="AE32" si="851">IFERROR(AE31/AE30,"-")</f>
        <v>-</v>
      </c>
      <c r="AF32" s="72">
        <f t="shared" ref="AF32" si="852">IFERROR(AF31/AF30,"-")</f>
        <v>0.125</v>
      </c>
      <c r="AG32" s="72">
        <f t="shared" ref="AG32" si="853">IFERROR(AG31/AG30,"-")</f>
        <v>0</v>
      </c>
      <c r="AH32" s="72">
        <f t="shared" ref="AH32" si="854">IFERROR(AH31/AH30,"-")</f>
        <v>0</v>
      </c>
      <c r="AI32" s="72" t="str">
        <f t="shared" ref="AI32" si="855">IFERROR(AI31/AI30,"-")</f>
        <v>-</v>
      </c>
      <c r="AJ32" s="72">
        <f t="shared" ref="AJ32" si="856">IFERROR(AJ31/AJ30,"-")</f>
        <v>0</v>
      </c>
      <c r="AK32" s="72" t="str">
        <f t="shared" ref="AK32" si="857">IFERROR(AK31/AK30,"-")</f>
        <v>-</v>
      </c>
      <c r="AL32" s="72" t="str">
        <f t="shared" ref="AL32" si="858">IFERROR(AL31/AL30,"-")</f>
        <v>-</v>
      </c>
      <c r="AM32" s="72" t="str">
        <f t="shared" ref="AM32" si="859">IFERROR(AM31/AM30,"-")</f>
        <v>-</v>
      </c>
      <c r="AN32" s="72">
        <f t="shared" ref="AN32" si="860">IFERROR(AN31/AN30,"-")</f>
        <v>0</v>
      </c>
      <c r="AO32" s="72">
        <f t="shared" ref="AO32" si="861">IFERROR(AO31/AO30,"-")</f>
        <v>0</v>
      </c>
      <c r="AP32" s="72">
        <f t="shared" ref="AP32" si="862">IFERROR(AP31/AP30,"-")</f>
        <v>0</v>
      </c>
      <c r="AQ32" s="72">
        <f t="shared" ref="AQ32" si="863">IFERROR(AQ31/AQ30,"-")</f>
        <v>0.25</v>
      </c>
      <c r="AR32" s="72" t="str">
        <f t="shared" ref="AR32" si="864">IFERROR(AR31/AR30,"-")</f>
        <v>-</v>
      </c>
      <c r="AS32" s="72">
        <f t="shared" ref="AS32" si="865">IFERROR(AS31/AS30,"-")</f>
        <v>0.2857142857142857</v>
      </c>
      <c r="AT32" s="72" t="str">
        <f t="shared" ref="AT32" si="866">IFERROR(AT31/AT30,"-")</f>
        <v>-</v>
      </c>
      <c r="AU32" s="72" t="str">
        <f t="shared" ref="AU32" si="867">IFERROR(AU31/AU30,"-")</f>
        <v>-</v>
      </c>
      <c r="AV32" s="72">
        <f t="shared" ref="AV32" si="868">IFERROR(AV31/AV30,"-")</f>
        <v>0.5</v>
      </c>
      <c r="AW32" s="72" t="str">
        <f t="shared" ref="AW32" si="869">IFERROR(AW31/AW30,"-")</f>
        <v>-</v>
      </c>
      <c r="AX32" s="72">
        <f t="shared" ref="AX32" si="870">IFERROR(AX31/AX30,"-")</f>
        <v>0.125</v>
      </c>
      <c r="AY32" s="72" t="str">
        <f t="shared" ref="AY32" si="871">IFERROR(AY31/AY30,"-")</f>
        <v>-</v>
      </c>
      <c r="AZ32" s="72" t="str">
        <f t="shared" ref="AZ32" si="872">IFERROR(AZ31/AZ30,"-")</f>
        <v>-</v>
      </c>
      <c r="BA32" s="72" t="str">
        <f t="shared" ref="BA32" si="873">IFERROR(BA31/BA30,"-")</f>
        <v>-</v>
      </c>
      <c r="BB32" s="72">
        <f t="shared" ref="BB32" si="874">IFERROR(BB31/BB30,"-")</f>
        <v>0.33333333333333331</v>
      </c>
      <c r="BC32" s="72">
        <f t="shared" ref="BC32" si="875">IFERROR(BC31/BC30,"-")</f>
        <v>0</v>
      </c>
      <c r="BD32" s="72">
        <f t="shared" ref="BD32" si="876">IFERROR(BD31/BD30,"-")</f>
        <v>0.75</v>
      </c>
      <c r="BE32" s="72">
        <f t="shared" ref="BE32" si="877">IFERROR(BE31/BE30,"-")</f>
        <v>0.66666666666666663</v>
      </c>
      <c r="BF32" s="72" t="str">
        <f t="shared" ref="BF32" si="878">IFERROR(BF31/BF30,"-")</f>
        <v>-</v>
      </c>
      <c r="BG32" s="72">
        <f t="shared" ref="BG32" si="879">IFERROR(BG31/BG30,"-")</f>
        <v>0.33333333333333331</v>
      </c>
      <c r="BH32" s="72" t="str">
        <f t="shared" ref="BH32" si="880">IFERROR(BH31/BH30,"-")</f>
        <v>-</v>
      </c>
      <c r="BI32" s="72">
        <f t="shared" ref="BI32" si="881">IFERROR(BI31/BI30,"-")</f>
        <v>0.83333333333333337</v>
      </c>
      <c r="BJ32" s="72">
        <f t="shared" ref="BJ32" si="882">IFERROR(BJ31/BJ30,"-")</f>
        <v>0.77777777777777779</v>
      </c>
      <c r="BK32" s="72">
        <f t="shared" ref="BK32" si="883">IFERROR(BK31/BK30,"-")</f>
        <v>1</v>
      </c>
      <c r="BL32" s="72">
        <f t="shared" ref="BL32" si="884">IFERROR(BL31/BL30,"-")</f>
        <v>0.8</v>
      </c>
      <c r="BM32" s="72" t="str">
        <f t="shared" ref="BM32" si="885">IFERROR(BM31/BM30,"-")</f>
        <v>-</v>
      </c>
      <c r="BN32" s="72">
        <f t="shared" ref="BN32" si="886">IFERROR(BN31/BN30,"-")</f>
        <v>0.625</v>
      </c>
      <c r="BO32" s="72">
        <f t="shared" ref="BO32" si="887">IFERROR(BO31/BO30,"-")</f>
        <v>0.5</v>
      </c>
      <c r="BP32" s="72" t="str">
        <f t="shared" ref="BP32" si="888">IFERROR(BP31/BP30,"-")</f>
        <v>-</v>
      </c>
      <c r="BQ32" s="72">
        <f t="shared" ref="BQ32" si="889">IFERROR(BQ31/BQ30,"-")</f>
        <v>0</v>
      </c>
      <c r="BR32" s="72">
        <f t="shared" ref="BR32" si="890">IFERROR(BR31/BR30,"-")</f>
        <v>0.6</v>
      </c>
      <c r="BS32" s="72">
        <f t="shared" ref="BS32" si="891">IFERROR(BS31/BS30,"-")</f>
        <v>0.25</v>
      </c>
      <c r="BT32" s="72" t="str">
        <f t="shared" ref="BT32" si="892">IFERROR(BT31/BT30,"-")</f>
        <v>-</v>
      </c>
      <c r="BU32" s="72">
        <f t="shared" ref="BU32" si="893">IFERROR(BU31/BU30,"-")</f>
        <v>0.5</v>
      </c>
      <c r="BV32" s="72" t="str">
        <f t="shared" ref="BV32" si="894">IFERROR(BV31/BV30,"-")</f>
        <v>-</v>
      </c>
      <c r="BW32" s="72">
        <f t="shared" ref="BW32" si="895">IFERROR(BW31/BW30,"-")</f>
        <v>1</v>
      </c>
      <c r="BX32" s="72">
        <f t="shared" ref="BX32" si="896">IFERROR(BX31/BX30,"-")</f>
        <v>0.75</v>
      </c>
      <c r="BY32" s="72" t="str">
        <f t="shared" ref="BY32" si="897">IFERROR(BY31/BY30,"-")</f>
        <v>-</v>
      </c>
      <c r="BZ32" s="72">
        <f t="shared" ref="BZ32" si="898">IFERROR(BZ31/BZ30,"-")</f>
        <v>0.66666666666666663</v>
      </c>
      <c r="CA32" s="72" t="str">
        <f t="shared" ref="CA32" si="899">IFERROR(CA31/CA30,"-")</f>
        <v>-</v>
      </c>
      <c r="CB32" s="72">
        <f t="shared" ref="CB32" si="900">IFERROR(CB31/CB30,"-")</f>
        <v>0.4</v>
      </c>
      <c r="CC32" s="72" t="str">
        <f t="shared" ref="CC32" si="901">IFERROR(CC31/CC30,"-")</f>
        <v>-</v>
      </c>
      <c r="CD32" s="72">
        <f t="shared" ref="CD32" si="902">IFERROR(CD31/CD30,"-")</f>
        <v>0.8</v>
      </c>
      <c r="CE32" s="72">
        <f t="shared" ref="CE32" si="903">IFERROR(CE31/CE30,"-")</f>
        <v>0.5714285714285714</v>
      </c>
      <c r="CF32" s="72">
        <f t="shared" ref="CF32" si="904">IFERROR(CF31/CF30,"-")</f>
        <v>1</v>
      </c>
      <c r="CG32" s="72" t="str">
        <f t="shared" ref="CG32" si="905">IFERROR(CG31/CG30,"-")</f>
        <v>-</v>
      </c>
      <c r="CH32" s="72">
        <f t="shared" ref="CH32" si="906">IFERROR(CH31/CH30,"-")</f>
        <v>0.7142857142857143</v>
      </c>
      <c r="CI32" s="72" t="str">
        <f t="shared" ref="CI32" si="907">IFERROR(CI31/CI30,"-")</f>
        <v>-</v>
      </c>
      <c r="CJ32" s="72">
        <f t="shared" ref="CJ32" si="908">IFERROR(CJ31/CJ30,"-")</f>
        <v>0.7142857142857143</v>
      </c>
      <c r="CK32" s="72">
        <f t="shared" ref="CK32" si="909">IFERROR(CK31/CK30,"-")</f>
        <v>0.88888888888888884</v>
      </c>
      <c r="CL32" s="72" t="str">
        <f t="shared" ref="CL32" si="910">IFERROR(CL31/CL30,"-")</f>
        <v>-</v>
      </c>
      <c r="CM32" s="72">
        <f t="shared" ref="CM32" si="911">IFERROR(CM31/CM30,"-")</f>
        <v>0.8571428571428571</v>
      </c>
      <c r="CN32" s="72">
        <f t="shared" ref="CN32" si="912">IFERROR(CN31/CN30,"-")</f>
        <v>0.84615384615384615</v>
      </c>
      <c r="CO32" s="72">
        <f t="shared" ref="CO32" si="913">IFERROR(CO31/CO30,"-")</f>
        <v>0.4</v>
      </c>
      <c r="CP32" s="72">
        <f>IFERROR(CP31/CP30,"-")</f>
        <v>0.46996466431095407</v>
      </c>
    </row>
    <row r="33" spans="2:94" ht="20.100000000000001" customHeight="1" x14ac:dyDescent="0.4">
      <c r="B33" s="77" t="s">
        <v>756</v>
      </c>
      <c r="C33" s="73" t="s">
        <v>789</v>
      </c>
      <c r="D33" s="57" t="s">
        <v>810</v>
      </c>
      <c r="E33" s="56">
        <f t="shared" ref="E33:E64" si="914">SUM(Q33:W33)</f>
        <v>20</v>
      </c>
      <c r="F33" s="56">
        <f t="shared" ref="F33:F64" si="915">SUM(X33:AD33)</f>
        <v>22</v>
      </c>
      <c r="G33" s="56">
        <f t="shared" ref="G33:G64" si="916">SUM(AE33:AK33)</f>
        <v>12</v>
      </c>
      <c r="H33" s="56">
        <f t="shared" ref="H33:H64" si="917">SUM(AL33:AR33)</f>
        <v>10</v>
      </c>
      <c r="I33" s="56">
        <f t="shared" ref="I33:I64" si="918">SUM(AS33:AY33)</f>
        <v>20</v>
      </c>
      <c r="J33" s="56">
        <f t="shared" ref="J33:J64" si="919">SUM(AZ33:BF33)</f>
        <v>13</v>
      </c>
      <c r="K33" s="56">
        <f t="shared" ref="K33:K64" si="920">SUM(BG33:BM33)</f>
        <v>18</v>
      </c>
      <c r="L33" s="56">
        <f t="shared" ref="L33:L64" si="921">SUM(BN33:BT33)</f>
        <v>22</v>
      </c>
      <c r="M33" s="56">
        <f t="shared" ref="M33:M64" si="922">SUM(BU33:CA33)</f>
        <v>15</v>
      </c>
      <c r="N33" s="56">
        <f t="shared" ref="N33:N64" si="923">SUM(CB33:CH33)</f>
        <v>14</v>
      </c>
      <c r="O33" s="56">
        <f t="shared" ref="O33:O64" si="924">SUM(CI33:CO33)</f>
        <v>12</v>
      </c>
      <c r="Q33" s="57" t="s">
        <v>810</v>
      </c>
      <c r="R33" s="57" t="s">
        <v>810</v>
      </c>
      <c r="S33" s="57">
        <v>7</v>
      </c>
      <c r="T33" s="57" t="s">
        <v>810</v>
      </c>
      <c r="U33" s="57">
        <v>3</v>
      </c>
      <c r="V33" s="57">
        <v>6</v>
      </c>
      <c r="W33" s="57">
        <v>4</v>
      </c>
      <c r="X33" s="57">
        <v>5</v>
      </c>
      <c r="Y33" s="57" t="s">
        <v>810</v>
      </c>
      <c r="Z33" s="57" t="s">
        <v>810</v>
      </c>
      <c r="AA33" s="57">
        <v>7</v>
      </c>
      <c r="AB33" s="57">
        <v>3</v>
      </c>
      <c r="AC33" s="57">
        <v>7</v>
      </c>
      <c r="AD33" s="57" t="s">
        <v>810</v>
      </c>
      <c r="AE33" s="57">
        <v>3</v>
      </c>
      <c r="AF33" s="57">
        <v>2</v>
      </c>
      <c r="AG33" s="57" t="s">
        <v>810</v>
      </c>
      <c r="AH33" s="57" t="s">
        <v>810</v>
      </c>
      <c r="AI33" s="57">
        <v>7</v>
      </c>
      <c r="AJ33" s="57" t="s">
        <v>810</v>
      </c>
      <c r="AK33" s="57" t="s">
        <v>810</v>
      </c>
      <c r="AL33" s="57" t="s">
        <v>810</v>
      </c>
      <c r="AM33" s="57">
        <v>3</v>
      </c>
      <c r="AN33" s="57">
        <v>2</v>
      </c>
      <c r="AO33" s="57">
        <v>3</v>
      </c>
      <c r="AP33" s="57" t="s">
        <v>810</v>
      </c>
      <c r="AQ33" s="57" t="s">
        <v>810</v>
      </c>
      <c r="AR33" s="57">
        <v>2</v>
      </c>
      <c r="AS33" s="57">
        <v>4</v>
      </c>
      <c r="AT33" s="57" t="s">
        <v>810</v>
      </c>
      <c r="AU33" s="57">
        <v>8</v>
      </c>
      <c r="AV33" s="57">
        <v>4</v>
      </c>
      <c r="AW33" s="57" t="s">
        <v>810</v>
      </c>
      <c r="AX33" s="57">
        <v>4</v>
      </c>
      <c r="AY33" s="57" t="s">
        <v>810</v>
      </c>
      <c r="AZ33" s="57">
        <v>3</v>
      </c>
      <c r="BA33" s="57" t="s">
        <v>810</v>
      </c>
      <c r="BB33" s="57" t="s">
        <v>810</v>
      </c>
      <c r="BC33" s="57">
        <v>4</v>
      </c>
      <c r="BD33" s="57">
        <v>4</v>
      </c>
      <c r="BE33" s="57">
        <v>2</v>
      </c>
      <c r="BF33" s="57" t="s">
        <v>810</v>
      </c>
      <c r="BG33" s="57">
        <v>4</v>
      </c>
      <c r="BH33" s="57">
        <v>5</v>
      </c>
      <c r="BI33" s="57">
        <v>2</v>
      </c>
      <c r="BJ33" s="57" t="s">
        <v>810</v>
      </c>
      <c r="BK33" s="57">
        <v>4</v>
      </c>
      <c r="BL33" s="57" t="s">
        <v>810</v>
      </c>
      <c r="BM33" s="57">
        <v>3</v>
      </c>
      <c r="BN33" s="57">
        <v>4</v>
      </c>
      <c r="BO33" s="57" t="s">
        <v>810</v>
      </c>
      <c r="BP33" s="57">
        <v>2</v>
      </c>
      <c r="BQ33" s="57">
        <v>7</v>
      </c>
      <c r="BR33" s="57" t="s">
        <v>810</v>
      </c>
      <c r="BS33" s="57">
        <v>3</v>
      </c>
      <c r="BT33" s="57">
        <v>6</v>
      </c>
      <c r="BU33" s="57">
        <v>3</v>
      </c>
      <c r="BV33" s="57" t="s">
        <v>810</v>
      </c>
      <c r="BW33" s="57">
        <v>9</v>
      </c>
      <c r="BX33" s="57">
        <v>3</v>
      </c>
      <c r="BY33" s="57" t="s">
        <v>810</v>
      </c>
      <c r="BZ33" s="57" t="s">
        <v>810</v>
      </c>
      <c r="CA33" s="57" t="s">
        <v>810</v>
      </c>
      <c r="CB33" s="57">
        <v>3</v>
      </c>
      <c r="CC33" s="57" t="s">
        <v>810</v>
      </c>
      <c r="CD33" s="57">
        <v>7</v>
      </c>
      <c r="CE33" s="57" t="s">
        <v>810</v>
      </c>
      <c r="CF33" s="57" t="s">
        <v>810</v>
      </c>
      <c r="CG33" s="57">
        <v>4</v>
      </c>
      <c r="CH33" s="57" t="s">
        <v>810</v>
      </c>
      <c r="CI33" s="57">
        <v>3</v>
      </c>
      <c r="CJ33" s="57">
        <v>7</v>
      </c>
      <c r="CK33" s="57" t="s">
        <v>810</v>
      </c>
      <c r="CL33" s="57" t="s">
        <v>810</v>
      </c>
      <c r="CM33" s="57">
        <v>2</v>
      </c>
      <c r="CN33" s="57" t="s">
        <v>810</v>
      </c>
      <c r="CO33" s="57" t="s">
        <v>810</v>
      </c>
      <c r="CP33" s="57">
        <v>178</v>
      </c>
    </row>
    <row r="34" spans="2:94" ht="20.100000000000001" customHeight="1" x14ac:dyDescent="0.4">
      <c r="B34" s="77"/>
      <c r="C34" s="74" t="s">
        <v>790</v>
      </c>
      <c r="D34" s="57" t="s">
        <v>810</v>
      </c>
      <c r="E34" s="56">
        <f t="shared" si="914"/>
        <v>9</v>
      </c>
      <c r="F34" s="56">
        <f t="shared" si="915"/>
        <v>5</v>
      </c>
      <c r="G34" s="56">
        <f t="shared" si="916"/>
        <v>8</v>
      </c>
      <c r="H34" s="56">
        <f t="shared" si="917"/>
        <v>4</v>
      </c>
      <c r="I34" s="56">
        <f t="shared" si="918"/>
        <v>14</v>
      </c>
      <c r="J34" s="56">
        <f t="shared" si="919"/>
        <v>7</v>
      </c>
      <c r="K34" s="56">
        <f t="shared" si="920"/>
        <v>14</v>
      </c>
      <c r="L34" s="56">
        <f t="shared" si="921"/>
        <v>15</v>
      </c>
      <c r="M34" s="56">
        <f t="shared" si="922"/>
        <v>8</v>
      </c>
      <c r="N34" s="56">
        <f t="shared" si="923"/>
        <v>9</v>
      </c>
      <c r="O34" s="56">
        <f t="shared" si="924"/>
        <v>10</v>
      </c>
      <c r="Q34" s="57" t="s">
        <v>810</v>
      </c>
      <c r="R34" s="57" t="s">
        <v>810</v>
      </c>
      <c r="S34" s="57">
        <v>1</v>
      </c>
      <c r="T34" s="57" t="s">
        <v>810</v>
      </c>
      <c r="U34" s="57">
        <v>2</v>
      </c>
      <c r="V34" s="57">
        <v>3</v>
      </c>
      <c r="W34" s="57">
        <v>3</v>
      </c>
      <c r="X34" s="57">
        <v>1</v>
      </c>
      <c r="Y34" s="57" t="s">
        <v>810</v>
      </c>
      <c r="Z34" s="57" t="s">
        <v>810</v>
      </c>
      <c r="AA34" s="57">
        <v>2</v>
      </c>
      <c r="AB34" s="57">
        <v>1</v>
      </c>
      <c r="AC34" s="57">
        <v>1</v>
      </c>
      <c r="AD34" s="57" t="s">
        <v>810</v>
      </c>
      <c r="AE34" s="57">
        <v>3</v>
      </c>
      <c r="AF34" s="57">
        <v>2</v>
      </c>
      <c r="AG34" s="57" t="s">
        <v>810</v>
      </c>
      <c r="AH34" s="57" t="s">
        <v>810</v>
      </c>
      <c r="AI34" s="57">
        <v>3</v>
      </c>
      <c r="AJ34" s="57" t="s">
        <v>810</v>
      </c>
      <c r="AK34" s="57" t="s">
        <v>810</v>
      </c>
      <c r="AL34" s="57" t="s">
        <v>810</v>
      </c>
      <c r="AM34" s="57">
        <v>0</v>
      </c>
      <c r="AN34" s="57">
        <v>1</v>
      </c>
      <c r="AO34" s="57">
        <v>1</v>
      </c>
      <c r="AP34" s="57" t="s">
        <v>810</v>
      </c>
      <c r="AQ34" s="57" t="s">
        <v>810</v>
      </c>
      <c r="AR34" s="57">
        <v>2</v>
      </c>
      <c r="AS34" s="57">
        <v>3</v>
      </c>
      <c r="AT34" s="57" t="s">
        <v>810</v>
      </c>
      <c r="AU34" s="57">
        <v>5</v>
      </c>
      <c r="AV34" s="57">
        <v>2</v>
      </c>
      <c r="AW34" s="57" t="s">
        <v>810</v>
      </c>
      <c r="AX34" s="57">
        <v>4</v>
      </c>
      <c r="AY34" s="57" t="s">
        <v>810</v>
      </c>
      <c r="AZ34" s="57">
        <v>1</v>
      </c>
      <c r="BA34" s="57" t="s">
        <v>810</v>
      </c>
      <c r="BB34" s="57" t="s">
        <v>810</v>
      </c>
      <c r="BC34" s="57">
        <v>3</v>
      </c>
      <c r="BD34" s="57">
        <v>2</v>
      </c>
      <c r="BE34" s="57">
        <v>1</v>
      </c>
      <c r="BF34" s="57" t="s">
        <v>810</v>
      </c>
      <c r="BG34" s="57">
        <v>4</v>
      </c>
      <c r="BH34" s="57">
        <v>4</v>
      </c>
      <c r="BI34" s="57">
        <v>1</v>
      </c>
      <c r="BJ34" s="57" t="s">
        <v>810</v>
      </c>
      <c r="BK34" s="57">
        <v>3</v>
      </c>
      <c r="BL34" s="57" t="s">
        <v>810</v>
      </c>
      <c r="BM34" s="57">
        <v>2</v>
      </c>
      <c r="BN34" s="57">
        <v>4</v>
      </c>
      <c r="BO34" s="57" t="s">
        <v>810</v>
      </c>
      <c r="BP34" s="57">
        <v>2</v>
      </c>
      <c r="BQ34" s="57">
        <v>4</v>
      </c>
      <c r="BR34" s="57" t="s">
        <v>810</v>
      </c>
      <c r="BS34" s="57">
        <v>2</v>
      </c>
      <c r="BT34" s="57">
        <v>3</v>
      </c>
      <c r="BU34" s="57">
        <v>2</v>
      </c>
      <c r="BV34" s="57" t="s">
        <v>810</v>
      </c>
      <c r="BW34" s="57">
        <v>4</v>
      </c>
      <c r="BX34" s="57">
        <v>2</v>
      </c>
      <c r="BY34" s="57" t="s">
        <v>810</v>
      </c>
      <c r="BZ34" s="57" t="s">
        <v>810</v>
      </c>
      <c r="CA34" s="57" t="s">
        <v>810</v>
      </c>
      <c r="CB34" s="57">
        <v>1</v>
      </c>
      <c r="CC34" s="57" t="s">
        <v>810</v>
      </c>
      <c r="CD34" s="57">
        <v>6</v>
      </c>
      <c r="CE34" s="57" t="s">
        <v>810</v>
      </c>
      <c r="CF34" s="57" t="s">
        <v>810</v>
      </c>
      <c r="CG34" s="57">
        <v>2</v>
      </c>
      <c r="CH34" s="57" t="s">
        <v>810</v>
      </c>
      <c r="CI34" s="57">
        <v>3</v>
      </c>
      <c r="CJ34" s="57">
        <v>5</v>
      </c>
      <c r="CK34" s="57" t="s">
        <v>810</v>
      </c>
      <c r="CL34" s="57" t="s">
        <v>810</v>
      </c>
      <c r="CM34" s="57">
        <v>2</v>
      </c>
      <c r="CN34" s="57" t="s">
        <v>810</v>
      </c>
      <c r="CO34" s="57" t="s">
        <v>810</v>
      </c>
      <c r="CP34" s="57">
        <v>103</v>
      </c>
    </row>
    <row r="35" spans="2:94" ht="20.100000000000001" customHeight="1" x14ac:dyDescent="0.4">
      <c r="B35" s="77"/>
      <c r="C35" s="73" t="s">
        <v>791</v>
      </c>
      <c r="D35" s="72" t="str">
        <f t="shared" ref="D35" si="925">IFERROR(D34/D33,"-")</f>
        <v>-</v>
      </c>
      <c r="E35" s="72">
        <f t="shared" ref="E35" si="926">IFERROR(E34/E33,"-")</f>
        <v>0.45</v>
      </c>
      <c r="F35" s="72">
        <f t="shared" ref="F35" si="927">IFERROR(F34/F33,"-")</f>
        <v>0.22727272727272727</v>
      </c>
      <c r="G35" s="72">
        <f t="shared" ref="G35" si="928">IFERROR(G34/G33,"-")</f>
        <v>0.66666666666666663</v>
      </c>
      <c r="H35" s="72">
        <f t="shared" ref="H35" si="929">IFERROR(H34/H33,"-")</f>
        <v>0.4</v>
      </c>
      <c r="I35" s="72">
        <f t="shared" ref="I35" si="930">IFERROR(I34/I33,"-")</f>
        <v>0.7</v>
      </c>
      <c r="J35" s="72">
        <f t="shared" ref="J35" si="931">IFERROR(J34/J33,"-")</f>
        <v>0.53846153846153844</v>
      </c>
      <c r="K35" s="72">
        <f t="shared" ref="K35" si="932">IFERROR(K34/K33,"-")</f>
        <v>0.77777777777777779</v>
      </c>
      <c r="L35" s="72">
        <f t="shared" ref="L35" si="933">IFERROR(L34/L33,"-")</f>
        <v>0.68181818181818177</v>
      </c>
      <c r="M35" s="72">
        <f t="shared" ref="M35" si="934">IFERROR(M34/M33,"-")</f>
        <v>0.53333333333333333</v>
      </c>
      <c r="N35" s="72">
        <f t="shared" ref="N35" si="935">IFERROR(N34/N33,"-")</f>
        <v>0.6428571428571429</v>
      </c>
      <c r="O35" s="72">
        <f t="shared" ref="O35" si="936">IFERROR(O34/O33,"-")</f>
        <v>0.83333333333333337</v>
      </c>
      <c r="Q35" s="72" t="str">
        <f t="shared" ref="Q35" si="937">IFERROR(Q34/Q33,"-")</f>
        <v>-</v>
      </c>
      <c r="R35" s="72" t="str">
        <f t="shared" ref="R35" si="938">IFERROR(R34/R33,"-")</f>
        <v>-</v>
      </c>
      <c r="S35" s="72">
        <f t="shared" ref="S35" si="939">IFERROR(S34/S33,"-")</f>
        <v>0.14285714285714285</v>
      </c>
      <c r="T35" s="72" t="str">
        <f t="shared" ref="T35" si="940">IFERROR(T34/T33,"-")</f>
        <v>-</v>
      </c>
      <c r="U35" s="72">
        <f t="shared" ref="U35" si="941">IFERROR(U34/U33,"-")</f>
        <v>0.66666666666666663</v>
      </c>
      <c r="V35" s="72">
        <f t="shared" ref="V35" si="942">IFERROR(V34/V33,"-")</f>
        <v>0.5</v>
      </c>
      <c r="W35" s="72">
        <f t="shared" ref="W35" si="943">IFERROR(W34/W33,"-")</f>
        <v>0.75</v>
      </c>
      <c r="X35" s="72">
        <f t="shared" ref="X35" si="944">IFERROR(X34/X33,"-")</f>
        <v>0.2</v>
      </c>
      <c r="Y35" s="72" t="str">
        <f t="shared" ref="Y35" si="945">IFERROR(Y34/Y33,"-")</f>
        <v>-</v>
      </c>
      <c r="Z35" s="72" t="str">
        <f t="shared" ref="Z35" si="946">IFERROR(Z34/Z33,"-")</f>
        <v>-</v>
      </c>
      <c r="AA35" s="72">
        <f t="shared" ref="AA35" si="947">IFERROR(AA34/AA33,"-")</f>
        <v>0.2857142857142857</v>
      </c>
      <c r="AB35" s="72">
        <f t="shared" ref="AB35" si="948">IFERROR(AB34/AB33,"-")</f>
        <v>0.33333333333333331</v>
      </c>
      <c r="AC35" s="72">
        <f t="shared" ref="AC35" si="949">IFERROR(AC34/AC33,"-")</f>
        <v>0.14285714285714285</v>
      </c>
      <c r="AD35" s="72" t="str">
        <f t="shared" ref="AD35" si="950">IFERROR(AD34/AD33,"-")</f>
        <v>-</v>
      </c>
      <c r="AE35" s="72">
        <f t="shared" ref="AE35" si="951">IFERROR(AE34/AE33,"-")</f>
        <v>1</v>
      </c>
      <c r="AF35" s="72">
        <f t="shared" ref="AF35" si="952">IFERROR(AF34/AF33,"-")</f>
        <v>1</v>
      </c>
      <c r="AG35" s="72" t="str">
        <f t="shared" ref="AG35" si="953">IFERROR(AG34/AG33,"-")</f>
        <v>-</v>
      </c>
      <c r="AH35" s="72" t="str">
        <f t="shared" ref="AH35" si="954">IFERROR(AH34/AH33,"-")</f>
        <v>-</v>
      </c>
      <c r="AI35" s="72">
        <f t="shared" ref="AI35" si="955">IFERROR(AI34/AI33,"-")</f>
        <v>0.42857142857142855</v>
      </c>
      <c r="AJ35" s="72" t="str">
        <f t="shared" ref="AJ35" si="956">IFERROR(AJ34/AJ33,"-")</f>
        <v>-</v>
      </c>
      <c r="AK35" s="72" t="str">
        <f t="shared" ref="AK35" si="957">IFERROR(AK34/AK33,"-")</f>
        <v>-</v>
      </c>
      <c r="AL35" s="72" t="str">
        <f t="shared" ref="AL35" si="958">IFERROR(AL34/AL33,"-")</f>
        <v>-</v>
      </c>
      <c r="AM35" s="72">
        <f t="shared" ref="AM35" si="959">IFERROR(AM34/AM33,"-")</f>
        <v>0</v>
      </c>
      <c r="AN35" s="72">
        <f t="shared" ref="AN35" si="960">IFERROR(AN34/AN33,"-")</f>
        <v>0.5</v>
      </c>
      <c r="AO35" s="72">
        <f t="shared" ref="AO35" si="961">IFERROR(AO34/AO33,"-")</f>
        <v>0.33333333333333331</v>
      </c>
      <c r="AP35" s="72" t="str">
        <f t="shared" ref="AP35" si="962">IFERROR(AP34/AP33,"-")</f>
        <v>-</v>
      </c>
      <c r="AQ35" s="72" t="str">
        <f t="shared" ref="AQ35" si="963">IFERROR(AQ34/AQ33,"-")</f>
        <v>-</v>
      </c>
      <c r="AR35" s="72">
        <f t="shared" ref="AR35" si="964">IFERROR(AR34/AR33,"-")</f>
        <v>1</v>
      </c>
      <c r="AS35" s="72">
        <f t="shared" ref="AS35" si="965">IFERROR(AS34/AS33,"-")</f>
        <v>0.75</v>
      </c>
      <c r="AT35" s="72" t="str">
        <f t="shared" ref="AT35" si="966">IFERROR(AT34/AT33,"-")</f>
        <v>-</v>
      </c>
      <c r="AU35" s="72">
        <f t="shared" ref="AU35" si="967">IFERROR(AU34/AU33,"-")</f>
        <v>0.625</v>
      </c>
      <c r="AV35" s="72">
        <f t="shared" ref="AV35" si="968">IFERROR(AV34/AV33,"-")</f>
        <v>0.5</v>
      </c>
      <c r="AW35" s="72" t="str">
        <f t="shared" ref="AW35" si="969">IFERROR(AW34/AW33,"-")</f>
        <v>-</v>
      </c>
      <c r="AX35" s="72">
        <f t="shared" ref="AX35" si="970">IFERROR(AX34/AX33,"-")</f>
        <v>1</v>
      </c>
      <c r="AY35" s="72" t="str">
        <f t="shared" ref="AY35" si="971">IFERROR(AY34/AY33,"-")</f>
        <v>-</v>
      </c>
      <c r="AZ35" s="72">
        <f t="shared" ref="AZ35" si="972">IFERROR(AZ34/AZ33,"-")</f>
        <v>0.33333333333333331</v>
      </c>
      <c r="BA35" s="72" t="str">
        <f t="shared" ref="BA35" si="973">IFERROR(BA34/BA33,"-")</f>
        <v>-</v>
      </c>
      <c r="BB35" s="72" t="str">
        <f t="shared" ref="BB35" si="974">IFERROR(BB34/BB33,"-")</f>
        <v>-</v>
      </c>
      <c r="BC35" s="72">
        <f t="shared" ref="BC35" si="975">IFERROR(BC34/BC33,"-")</f>
        <v>0.75</v>
      </c>
      <c r="BD35" s="72">
        <f t="shared" ref="BD35" si="976">IFERROR(BD34/BD33,"-")</f>
        <v>0.5</v>
      </c>
      <c r="BE35" s="72">
        <f t="shared" ref="BE35" si="977">IFERROR(BE34/BE33,"-")</f>
        <v>0.5</v>
      </c>
      <c r="BF35" s="72" t="str">
        <f t="shared" ref="BF35" si="978">IFERROR(BF34/BF33,"-")</f>
        <v>-</v>
      </c>
      <c r="BG35" s="72">
        <f t="shared" ref="BG35" si="979">IFERROR(BG34/BG33,"-")</f>
        <v>1</v>
      </c>
      <c r="BH35" s="72">
        <f t="shared" ref="BH35" si="980">IFERROR(BH34/BH33,"-")</f>
        <v>0.8</v>
      </c>
      <c r="BI35" s="72">
        <f t="shared" ref="BI35" si="981">IFERROR(BI34/BI33,"-")</f>
        <v>0.5</v>
      </c>
      <c r="BJ35" s="72" t="str">
        <f t="shared" ref="BJ35" si="982">IFERROR(BJ34/BJ33,"-")</f>
        <v>-</v>
      </c>
      <c r="BK35" s="72">
        <f t="shared" ref="BK35" si="983">IFERROR(BK34/BK33,"-")</f>
        <v>0.75</v>
      </c>
      <c r="BL35" s="72" t="str">
        <f t="shared" ref="BL35" si="984">IFERROR(BL34/BL33,"-")</f>
        <v>-</v>
      </c>
      <c r="BM35" s="72">
        <f t="shared" ref="BM35" si="985">IFERROR(BM34/BM33,"-")</f>
        <v>0.66666666666666663</v>
      </c>
      <c r="BN35" s="72">
        <f t="shared" ref="BN35" si="986">IFERROR(BN34/BN33,"-")</f>
        <v>1</v>
      </c>
      <c r="BO35" s="72" t="str">
        <f t="shared" ref="BO35" si="987">IFERROR(BO34/BO33,"-")</f>
        <v>-</v>
      </c>
      <c r="BP35" s="72">
        <f t="shared" ref="BP35" si="988">IFERROR(BP34/BP33,"-")</f>
        <v>1</v>
      </c>
      <c r="BQ35" s="72">
        <f t="shared" ref="BQ35" si="989">IFERROR(BQ34/BQ33,"-")</f>
        <v>0.5714285714285714</v>
      </c>
      <c r="BR35" s="72" t="str">
        <f t="shared" ref="BR35" si="990">IFERROR(BR34/BR33,"-")</f>
        <v>-</v>
      </c>
      <c r="BS35" s="72">
        <f t="shared" ref="BS35" si="991">IFERROR(BS34/BS33,"-")</f>
        <v>0.66666666666666663</v>
      </c>
      <c r="BT35" s="72">
        <f t="shared" ref="BT35" si="992">IFERROR(BT34/BT33,"-")</f>
        <v>0.5</v>
      </c>
      <c r="BU35" s="72">
        <f t="shared" ref="BU35" si="993">IFERROR(BU34/BU33,"-")</f>
        <v>0.66666666666666663</v>
      </c>
      <c r="BV35" s="72" t="str">
        <f t="shared" ref="BV35" si="994">IFERROR(BV34/BV33,"-")</f>
        <v>-</v>
      </c>
      <c r="BW35" s="72">
        <f t="shared" ref="BW35" si="995">IFERROR(BW34/BW33,"-")</f>
        <v>0.44444444444444442</v>
      </c>
      <c r="BX35" s="72">
        <f t="shared" ref="BX35" si="996">IFERROR(BX34/BX33,"-")</f>
        <v>0.66666666666666663</v>
      </c>
      <c r="BY35" s="72" t="str">
        <f t="shared" ref="BY35" si="997">IFERROR(BY34/BY33,"-")</f>
        <v>-</v>
      </c>
      <c r="BZ35" s="72" t="str">
        <f t="shared" ref="BZ35" si="998">IFERROR(BZ34/BZ33,"-")</f>
        <v>-</v>
      </c>
      <c r="CA35" s="72" t="str">
        <f t="shared" ref="CA35" si="999">IFERROR(CA34/CA33,"-")</f>
        <v>-</v>
      </c>
      <c r="CB35" s="72">
        <f t="shared" ref="CB35" si="1000">IFERROR(CB34/CB33,"-")</f>
        <v>0.33333333333333331</v>
      </c>
      <c r="CC35" s="72" t="str">
        <f t="shared" ref="CC35" si="1001">IFERROR(CC34/CC33,"-")</f>
        <v>-</v>
      </c>
      <c r="CD35" s="72">
        <f t="shared" ref="CD35" si="1002">IFERROR(CD34/CD33,"-")</f>
        <v>0.8571428571428571</v>
      </c>
      <c r="CE35" s="72" t="str">
        <f t="shared" ref="CE35" si="1003">IFERROR(CE34/CE33,"-")</f>
        <v>-</v>
      </c>
      <c r="CF35" s="72" t="str">
        <f t="shared" ref="CF35" si="1004">IFERROR(CF34/CF33,"-")</f>
        <v>-</v>
      </c>
      <c r="CG35" s="72">
        <f t="shared" ref="CG35" si="1005">IFERROR(CG34/CG33,"-")</f>
        <v>0.5</v>
      </c>
      <c r="CH35" s="72" t="str">
        <f t="shared" ref="CH35" si="1006">IFERROR(CH34/CH33,"-")</f>
        <v>-</v>
      </c>
      <c r="CI35" s="72">
        <f t="shared" ref="CI35" si="1007">IFERROR(CI34/CI33,"-")</f>
        <v>1</v>
      </c>
      <c r="CJ35" s="72">
        <f t="shared" ref="CJ35" si="1008">IFERROR(CJ34/CJ33,"-")</f>
        <v>0.7142857142857143</v>
      </c>
      <c r="CK35" s="72" t="str">
        <f t="shared" ref="CK35" si="1009">IFERROR(CK34/CK33,"-")</f>
        <v>-</v>
      </c>
      <c r="CL35" s="72" t="str">
        <f t="shared" ref="CL35" si="1010">IFERROR(CL34/CL33,"-")</f>
        <v>-</v>
      </c>
      <c r="CM35" s="72">
        <f t="shared" ref="CM35" si="1011">IFERROR(CM34/CM33,"-")</f>
        <v>1</v>
      </c>
      <c r="CN35" s="72" t="str">
        <f t="shared" ref="CN35" si="1012">IFERROR(CN34/CN33,"-")</f>
        <v>-</v>
      </c>
      <c r="CO35" s="72" t="str">
        <f t="shared" ref="CO35" si="1013">IFERROR(CO34/CO33,"-")</f>
        <v>-</v>
      </c>
      <c r="CP35" s="72">
        <f>IFERROR(CP34/CP33,"-")</f>
        <v>0.5786516853932584</v>
      </c>
    </row>
    <row r="36" spans="2:94" ht="20.100000000000001" customHeight="1" x14ac:dyDescent="0.4">
      <c r="B36" s="77" t="s">
        <v>758</v>
      </c>
      <c r="C36" s="73" t="s">
        <v>789</v>
      </c>
      <c r="D36" s="57">
        <v>4</v>
      </c>
      <c r="E36" s="56">
        <f t="shared" ref="E36:E67" si="1014">SUM(Q36:W36)</f>
        <v>29</v>
      </c>
      <c r="F36" s="56">
        <f t="shared" ref="F36:F67" si="1015">SUM(X36:AD36)</f>
        <v>29</v>
      </c>
      <c r="G36" s="56">
        <f t="shared" ref="G36:G67" si="1016">SUM(AE36:AK36)</f>
        <v>22</v>
      </c>
      <c r="H36" s="56">
        <f t="shared" ref="H36:H67" si="1017">SUM(AL36:AR36)</f>
        <v>29</v>
      </c>
      <c r="I36" s="56">
        <f t="shared" ref="I36:I67" si="1018">SUM(AS36:AY36)</f>
        <v>22</v>
      </c>
      <c r="J36" s="56">
        <f t="shared" ref="J36:J67" si="1019">SUM(AZ36:BF36)</f>
        <v>13</v>
      </c>
      <c r="K36" s="56">
        <f t="shared" ref="K36:K67" si="1020">SUM(BG36:BM36)</f>
        <v>37</v>
      </c>
      <c r="L36" s="56">
        <f t="shared" ref="L36:L67" si="1021">SUM(BN36:BT36)</f>
        <v>42</v>
      </c>
      <c r="M36" s="56">
        <f t="shared" ref="M36:M67" si="1022">SUM(BU36:CA36)</f>
        <v>40</v>
      </c>
      <c r="N36" s="56">
        <f t="shared" ref="N36:N67" si="1023">SUM(CB36:CH36)</f>
        <v>27</v>
      </c>
      <c r="O36" s="56">
        <f t="shared" ref="O36:O67" si="1024">SUM(CI36:CO36)</f>
        <v>51</v>
      </c>
      <c r="Q36" s="57">
        <v>6</v>
      </c>
      <c r="R36" s="57" t="s">
        <v>810</v>
      </c>
      <c r="S36" s="57">
        <v>6</v>
      </c>
      <c r="T36" s="57">
        <v>10</v>
      </c>
      <c r="U36" s="57">
        <v>5</v>
      </c>
      <c r="V36" s="57" t="s">
        <v>810</v>
      </c>
      <c r="W36" s="57">
        <v>2</v>
      </c>
      <c r="X36" s="57">
        <v>7</v>
      </c>
      <c r="Y36" s="57">
        <v>5</v>
      </c>
      <c r="Z36" s="57" t="s">
        <v>810</v>
      </c>
      <c r="AA36" s="57" t="s">
        <v>810</v>
      </c>
      <c r="AB36" s="57">
        <v>5</v>
      </c>
      <c r="AC36" s="57">
        <v>7</v>
      </c>
      <c r="AD36" s="57">
        <v>5</v>
      </c>
      <c r="AE36" s="57">
        <v>6</v>
      </c>
      <c r="AF36" s="57" t="s">
        <v>810</v>
      </c>
      <c r="AG36" s="57" t="s">
        <v>810</v>
      </c>
      <c r="AH36" s="57">
        <v>6</v>
      </c>
      <c r="AI36" s="57">
        <v>4</v>
      </c>
      <c r="AJ36" s="57" t="s">
        <v>810</v>
      </c>
      <c r="AK36" s="57">
        <v>6</v>
      </c>
      <c r="AL36" s="57">
        <v>9</v>
      </c>
      <c r="AM36" s="57">
        <v>8</v>
      </c>
      <c r="AN36" s="57" t="s">
        <v>810</v>
      </c>
      <c r="AO36" s="57" t="s">
        <v>810</v>
      </c>
      <c r="AP36" s="57">
        <v>6</v>
      </c>
      <c r="AQ36" s="57">
        <v>6</v>
      </c>
      <c r="AR36" s="57" t="s">
        <v>810</v>
      </c>
      <c r="AS36" s="57" t="s">
        <v>810</v>
      </c>
      <c r="AT36" s="57">
        <v>2</v>
      </c>
      <c r="AU36" s="57">
        <v>5</v>
      </c>
      <c r="AV36" s="57">
        <v>4</v>
      </c>
      <c r="AW36" s="57" t="s">
        <v>810</v>
      </c>
      <c r="AX36" s="57">
        <v>5</v>
      </c>
      <c r="AY36" s="57">
        <v>6</v>
      </c>
      <c r="AZ36" s="57" t="s">
        <v>810</v>
      </c>
      <c r="BA36" s="57" t="s">
        <v>810</v>
      </c>
      <c r="BB36" s="57" t="s">
        <v>810</v>
      </c>
      <c r="BC36" s="57" t="s">
        <v>810</v>
      </c>
      <c r="BD36" s="57">
        <v>5</v>
      </c>
      <c r="BE36" s="57">
        <v>8</v>
      </c>
      <c r="BF36" s="57" t="s">
        <v>810</v>
      </c>
      <c r="BG36" s="57">
        <v>11</v>
      </c>
      <c r="BH36" s="57">
        <v>6</v>
      </c>
      <c r="BI36" s="57">
        <v>6</v>
      </c>
      <c r="BJ36" s="57" t="s">
        <v>810</v>
      </c>
      <c r="BK36" s="57">
        <v>8</v>
      </c>
      <c r="BL36" s="57">
        <v>6</v>
      </c>
      <c r="BM36" s="57" t="s">
        <v>810</v>
      </c>
      <c r="BN36" s="57">
        <v>5</v>
      </c>
      <c r="BO36" s="57">
        <v>5</v>
      </c>
      <c r="BP36" s="57">
        <v>3</v>
      </c>
      <c r="BQ36" s="57" t="s">
        <v>810</v>
      </c>
      <c r="BR36" s="57">
        <v>8</v>
      </c>
      <c r="BS36" s="57">
        <v>8</v>
      </c>
      <c r="BT36" s="57">
        <v>13</v>
      </c>
      <c r="BU36" s="57">
        <v>13</v>
      </c>
      <c r="BV36" s="57">
        <v>7</v>
      </c>
      <c r="BW36" s="57">
        <v>6</v>
      </c>
      <c r="BX36" s="57" t="s">
        <v>810</v>
      </c>
      <c r="BY36" s="57" t="s">
        <v>810</v>
      </c>
      <c r="BZ36" s="57">
        <v>9</v>
      </c>
      <c r="CA36" s="57">
        <v>5</v>
      </c>
      <c r="CB36" s="57">
        <v>2</v>
      </c>
      <c r="CC36" s="57" t="s">
        <v>810</v>
      </c>
      <c r="CD36" s="57">
        <v>7</v>
      </c>
      <c r="CE36" s="57">
        <v>10</v>
      </c>
      <c r="CF36" s="57" t="s">
        <v>810</v>
      </c>
      <c r="CG36" s="57">
        <v>3</v>
      </c>
      <c r="CH36" s="57">
        <v>5</v>
      </c>
      <c r="CI36" s="57">
        <v>8</v>
      </c>
      <c r="CJ36" s="57" t="s">
        <v>810</v>
      </c>
      <c r="CK36" s="57">
        <v>15</v>
      </c>
      <c r="CL36" s="57">
        <v>6</v>
      </c>
      <c r="CM36" s="57" t="s">
        <v>810</v>
      </c>
      <c r="CN36" s="57">
        <v>9</v>
      </c>
      <c r="CO36" s="57">
        <v>13</v>
      </c>
      <c r="CP36" s="57">
        <v>345</v>
      </c>
    </row>
    <row r="37" spans="2:94" ht="20.100000000000001" customHeight="1" x14ac:dyDescent="0.4">
      <c r="B37" s="77"/>
      <c r="C37" s="74" t="s">
        <v>790</v>
      </c>
      <c r="D37" s="57">
        <v>0</v>
      </c>
      <c r="E37" s="56">
        <f t="shared" si="1014"/>
        <v>2</v>
      </c>
      <c r="F37" s="56">
        <f t="shared" si="1015"/>
        <v>4</v>
      </c>
      <c r="G37" s="56">
        <f t="shared" si="1016"/>
        <v>6</v>
      </c>
      <c r="H37" s="56">
        <f t="shared" si="1017"/>
        <v>9</v>
      </c>
      <c r="I37" s="56">
        <f t="shared" si="1018"/>
        <v>18</v>
      </c>
      <c r="J37" s="56">
        <f t="shared" si="1019"/>
        <v>10</v>
      </c>
      <c r="K37" s="56">
        <f t="shared" si="1020"/>
        <v>30</v>
      </c>
      <c r="L37" s="56">
        <f t="shared" si="1021"/>
        <v>31</v>
      </c>
      <c r="M37" s="56">
        <f t="shared" si="1022"/>
        <v>24</v>
      </c>
      <c r="N37" s="56">
        <f t="shared" si="1023"/>
        <v>18</v>
      </c>
      <c r="O37" s="56">
        <f t="shared" si="1024"/>
        <v>34</v>
      </c>
      <c r="Q37" s="57">
        <v>1</v>
      </c>
      <c r="R37" s="57" t="s">
        <v>810</v>
      </c>
      <c r="S37" s="57">
        <v>0</v>
      </c>
      <c r="T37" s="57">
        <v>0</v>
      </c>
      <c r="U37" s="57">
        <v>0</v>
      </c>
      <c r="V37" s="57" t="s">
        <v>810</v>
      </c>
      <c r="W37" s="57">
        <v>1</v>
      </c>
      <c r="X37" s="57">
        <v>1</v>
      </c>
      <c r="Y37" s="57">
        <v>1</v>
      </c>
      <c r="Z37" s="57" t="s">
        <v>810</v>
      </c>
      <c r="AA37" s="57" t="s">
        <v>810</v>
      </c>
      <c r="AB37" s="57">
        <v>0</v>
      </c>
      <c r="AC37" s="57">
        <v>2</v>
      </c>
      <c r="AD37" s="57">
        <v>0</v>
      </c>
      <c r="AE37" s="57">
        <v>1</v>
      </c>
      <c r="AF37" s="57" t="s">
        <v>810</v>
      </c>
      <c r="AG37" s="57" t="s">
        <v>810</v>
      </c>
      <c r="AH37" s="57">
        <v>1</v>
      </c>
      <c r="AI37" s="57">
        <v>3</v>
      </c>
      <c r="AJ37" s="57" t="s">
        <v>810</v>
      </c>
      <c r="AK37" s="57">
        <v>1</v>
      </c>
      <c r="AL37" s="57">
        <v>2</v>
      </c>
      <c r="AM37" s="57">
        <v>2</v>
      </c>
      <c r="AN37" s="57" t="s">
        <v>810</v>
      </c>
      <c r="AO37" s="57" t="s">
        <v>810</v>
      </c>
      <c r="AP37" s="57">
        <v>3</v>
      </c>
      <c r="AQ37" s="57">
        <v>2</v>
      </c>
      <c r="AR37" s="57" t="s">
        <v>810</v>
      </c>
      <c r="AS37" s="57" t="s">
        <v>810</v>
      </c>
      <c r="AT37" s="57">
        <v>2</v>
      </c>
      <c r="AU37" s="57">
        <v>4</v>
      </c>
      <c r="AV37" s="57">
        <v>4</v>
      </c>
      <c r="AW37" s="57" t="s">
        <v>810</v>
      </c>
      <c r="AX37" s="57">
        <v>3</v>
      </c>
      <c r="AY37" s="57">
        <v>5</v>
      </c>
      <c r="AZ37" s="57" t="s">
        <v>810</v>
      </c>
      <c r="BA37" s="57" t="s">
        <v>810</v>
      </c>
      <c r="BB37" s="57" t="s">
        <v>810</v>
      </c>
      <c r="BC37" s="57" t="s">
        <v>810</v>
      </c>
      <c r="BD37" s="57">
        <v>5</v>
      </c>
      <c r="BE37" s="57">
        <v>5</v>
      </c>
      <c r="BF37" s="57" t="s">
        <v>810</v>
      </c>
      <c r="BG37" s="57">
        <v>9</v>
      </c>
      <c r="BH37" s="57">
        <v>4</v>
      </c>
      <c r="BI37" s="57">
        <v>6</v>
      </c>
      <c r="BJ37" s="57" t="s">
        <v>810</v>
      </c>
      <c r="BK37" s="57">
        <v>5</v>
      </c>
      <c r="BL37" s="57">
        <v>6</v>
      </c>
      <c r="BM37" s="57" t="s">
        <v>810</v>
      </c>
      <c r="BN37" s="57">
        <v>4</v>
      </c>
      <c r="BO37" s="57">
        <v>4</v>
      </c>
      <c r="BP37" s="57">
        <v>3</v>
      </c>
      <c r="BQ37" s="57" t="s">
        <v>810</v>
      </c>
      <c r="BR37" s="57">
        <v>6</v>
      </c>
      <c r="BS37" s="57">
        <v>6</v>
      </c>
      <c r="BT37" s="57">
        <v>8</v>
      </c>
      <c r="BU37" s="57">
        <v>8</v>
      </c>
      <c r="BV37" s="57">
        <v>4</v>
      </c>
      <c r="BW37" s="57">
        <v>6</v>
      </c>
      <c r="BX37" s="57" t="s">
        <v>810</v>
      </c>
      <c r="BY37" s="57" t="s">
        <v>810</v>
      </c>
      <c r="BZ37" s="57">
        <v>3</v>
      </c>
      <c r="CA37" s="57">
        <v>3</v>
      </c>
      <c r="CB37" s="57">
        <v>1</v>
      </c>
      <c r="CC37" s="57" t="s">
        <v>810</v>
      </c>
      <c r="CD37" s="57">
        <v>6</v>
      </c>
      <c r="CE37" s="57">
        <v>6</v>
      </c>
      <c r="CF37" s="57" t="s">
        <v>810</v>
      </c>
      <c r="CG37" s="57">
        <v>2</v>
      </c>
      <c r="CH37" s="57">
        <v>3</v>
      </c>
      <c r="CI37" s="57">
        <v>5</v>
      </c>
      <c r="CJ37" s="57" t="s">
        <v>810</v>
      </c>
      <c r="CK37" s="57">
        <v>12</v>
      </c>
      <c r="CL37" s="57">
        <v>4</v>
      </c>
      <c r="CM37" s="57" t="s">
        <v>810</v>
      </c>
      <c r="CN37" s="57">
        <v>4</v>
      </c>
      <c r="CO37" s="57">
        <v>9</v>
      </c>
      <c r="CP37" s="57">
        <v>186</v>
      </c>
    </row>
    <row r="38" spans="2:94" ht="20.100000000000001" customHeight="1" x14ac:dyDescent="0.4">
      <c r="B38" s="77"/>
      <c r="C38" s="73" t="s">
        <v>791</v>
      </c>
      <c r="D38" s="72">
        <f t="shared" ref="D38" si="1025">IFERROR(D37/D36,"-")</f>
        <v>0</v>
      </c>
      <c r="E38" s="72">
        <f t="shared" ref="E38" si="1026">IFERROR(E37/E36,"-")</f>
        <v>6.8965517241379309E-2</v>
      </c>
      <c r="F38" s="72">
        <f t="shared" ref="F38" si="1027">IFERROR(F37/F36,"-")</f>
        <v>0.13793103448275862</v>
      </c>
      <c r="G38" s="72">
        <f t="shared" ref="G38" si="1028">IFERROR(G37/G36,"-")</f>
        <v>0.27272727272727271</v>
      </c>
      <c r="H38" s="72">
        <f t="shared" ref="H38" si="1029">IFERROR(H37/H36,"-")</f>
        <v>0.31034482758620691</v>
      </c>
      <c r="I38" s="72">
        <f t="shared" ref="I38" si="1030">IFERROR(I37/I36,"-")</f>
        <v>0.81818181818181823</v>
      </c>
      <c r="J38" s="72">
        <f t="shared" ref="J38" si="1031">IFERROR(J37/J36,"-")</f>
        <v>0.76923076923076927</v>
      </c>
      <c r="K38" s="72">
        <f t="shared" ref="K38" si="1032">IFERROR(K37/K36,"-")</f>
        <v>0.81081081081081086</v>
      </c>
      <c r="L38" s="72">
        <f t="shared" ref="L38" si="1033">IFERROR(L37/L36,"-")</f>
        <v>0.73809523809523814</v>
      </c>
      <c r="M38" s="72">
        <f t="shared" ref="M38" si="1034">IFERROR(M37/M36,"-")</f>
        <v>0.6</v>
      </c>
      <c r="N38" s="72">
        <f t="shared" ref="N38" si="1035">IFERROR(N37/N36,"-")</f>
        <v>0.66666666666666663</v>
      </c>
      <c r="O38" s="72">
        <f t="shared" ref="O38" si="1036">IFERROR(O37/O36,"-")</f>
        <v>0.66666666666666663</v>
      </c>
      <c r="Q38" s="72">
        <f t="shared" ref="Q38" si="1037">IFERROR(Q37/Q36,"-")</f>
        <v>0.16666666666666666</v>
      </c>
      <c r="R38" s="72" t="str">
        <f t="shared" ref="R38" si="1038">IFERROR(R37/R36,"-")</f>
        <v>-</v>
      </c>
      <c r="S38" s="72">
        <f t="shared" ref="S38" si="1039">IFERROR(S37/S36,"-")</f>
        <v>0</v>
      </c>
      <c r="T38" s="72">
        <f t="shared" ref="T38" si="1040">IFERROR(T37/T36,"-")</f>
        <v>0</v>
      </c>
      <c r="U38" s="72">
        <f t="shared" ref="U38" si="1041">IFERROR(U37/U36,"-")</f>
        <v>0</v>
      </c>
      <c r="V38" s="72" t="str">
        <f t="shared" ref="V38" si="1042">IFERROR(V37/V36,"-")</f>
        <v>-</v>
      </c>
      <c r="W38" s="72">
        <f t="shared" ref="W38" si="1043">IFERROR(W37/W36,"-")</f>
        <v>0.5</v>
      </c>
      <c r="X38" s="72">
        <f t="shared" ref="X38" si="1044">IFERROR(X37/X36,"-")</f>
        <v>0.14285714285714285</v>
      </c>
      <c r="Y38" s="72">
        <f t="shared" ref="Y38" si="1045">IFERROR(Y37/Y36,"-")</f>
        <v>0.2</v>
      </c>
      <c r="Z38" s="72" t="str">
        <f t="shared" ref="Z38" si="1046">IFERROR(Z37/Z36,"-")</f>
        <v>-</v>
      </c>
      <c r="AA38" s="72" t="str">
        <f t="shared" ref="AA38" si="1047">IFERROR(AA37/AA36,"-")</f>
        <v>-</v>
      </c>
      <c r="AB38" s="72">
        <f t="shared" ref="AB38" si="1048">IFERROR(AB37/AB36,"-")</f>
        <v>0</v>
      </c>
      <c r="AC38" s="72">
        <f t="shared" ref="AC38" si="1049">IFERROR(AC37/AC36,"-")</f>
        <v>0.2857142857142857</v>
      </c>
      <c r="AD38" s="72">
        <f t="shared" ref="AD38" si="1050">IFERROR(AD37/AD36,"-")</f>
        <v>0</v>
      </c>
      <c r="AE38" s="72">
        <f t="shared" ref="AE38" si="1051">IFERROR(AE37/AE36,"-")</f>
        <v>0.16666666666666666</v>
      </c>
      <c r="AF38" s="72" t="str">
        <f t="shared" ref="AF38" si="1052">IFERROR(AF37/AF36,"-")</f>
        <v>-</v>
      </c>
      <c r="AG38" s="72" t="str">
        <f t="shared" ref="AG38" si="1053">IFERROR(AG37/AG36,"-")</f>
        <v>-</v>
      </c>
      <c r="AH38" s="72">
        <f t="shared" ref="AH38" si="1054">IFERROR(AH37/AH36,"-")</f>
        <v>0.16666666666666666</v>
      </c>
      <c r="AI38" s="72">
        <f t="shared" ref="AI38" si="1055">IFERROR(AI37/AI36,"-")</f>
        <v>0.75</v>
      </c>
      <c r="AJ38" s="72" t="str">
        <f t="shared" ref="AJ38" si="1056">IFERROR(AJ37/AJ36,"-")</f>
        <v>-</v>
      </c>
      <c r="AK38" s="72">
        <f t="shared" ref="AK38" si="1057">IFERROR(AK37/AK36,"-")</f>
        <v>0.16666666666666666</v>
      </c>
      <c r="AL38" s="72">
        <f t="shared" ref="AL38" si="1058">IFERROR(AL37/AL36,"-")</f>
        <v>0.22222222222222221</v>
      </c>
      <c r="AM38" s="72">
        <f t="shared" ref="AM38" si="1059">IFERROR(AM37/AM36,"-")</f>
        <v>0.25</v>
      </c>
      <c r="AN38" s="72" t="str">
        <f t="shared" ref="AN38" si="1060">IFERROR(AN37/AN36,"-")</f>
        <v>-</v>
      </c>
      <c r="AO38" s="72" t="str">
        <f t="shared" ref="AO38" si="1061">IFERROR(AO37/AO36,"-")</f>
        <v>-</v>
      </c>
      <c r="AP38" s="72">
        <f t="shared" ref="AP38" si="1062">IFERROR(AP37/AP36,"-")</f>
        <v>0.5</v>
      </c>
      <c r="AQ38" s="72">
        <f t="shared" ref="AQ38" si="1063">IFERROR(AQ37/AQ36,"-")</f>
        <v>0.33333333333333331</v>
      </c>
      <c r="AR38" s="72" t="str">
        <f t="shared" ref="AR38" si="1064">IFERROR(AR37/AR36,"-")</f>
        <v>-</v>
      </c>
      <c r="AS38" s="72" t="str">
        <f t="shared" ref="AS38" si="1065">IFERROR(AS37/AS36,"-")</f>
        <v>-</v>
      </c>
      <c r="AT38" s="72">
        <f t="shared" ref="AT38" si="1066">IFERROR(AT37/AT36,"-")</f>
        <v>1</v>
      </c>
      <c r="AU38" s="72">
        <f t="shared" ref="AU38" si="1067">IFERROR(AU37/AU36,"-")</f>
        <v>0.8</v>
      </c>
      <c r="AV38" s="72">
        <f t="shared" ref="AV38" si="1068">IFERROR(AV37/AV36,"-")</f>
        <v>1</v>
      </c>
      <c r="AW38" s="72" t="str">
        <f t="shared" ref="AW38" si="1069">IFERROR(AW37/AW36,"-")</f>
        <v>-</v>
      </c>
      <c r="AX38" s="72">
        <f t="shared" ref="AX38" si="1070">IFERROR(AX37/AX36,"-")</f>
        <v>0.6</v>
      </c>
      <c r="AY38" s="72">
        <f t="shared" ref="AY38" si="1071">IFERROR(AY37/AY36,"-")</f>
        <v>0.83333333333333337</v>
      </c>
      <c r="AZ38" s="72" t="str">
        <f t="shared" ref="AZ38" si="1072">IFERROR(AZ37/AZ36,"-")</f>
        <v>-</v>
      </c>
      <c r="BA38" s="72" t="str">
        <f t="shared" ref="BA38" si="1073">IFERROR(BA37/BA36,"-")</f>
        <v>-</v>
      </c>
      <c r="BB38" s="72" t="str">
        <f t="shared" ref="BB38" si="1074">IFERROR(BB37/BB36,"-")</f>
        <v>-</v>
      </c>
      <c r="BC38" s="72" t="str">
        <f t="shared" ref="BC38" si="1075">IFERROR(BC37/BC36,"-")</f>
        <v>-</v>
      </c>
      <c r="BD38" s="72">
        <f t="shared" ref="BD38" si="1076">IFERROR(BD37/BD36,"-")</f>
        <v>1</v>
      </c>
      <c r="BE38" s="72">
        <f t="shared" ref="BE38" si="1077">IFERROR(BE37/BE36,"-")</f>
        <v>0.625</v>
      </c>
      <c r="BF38" s="72" t="str">
        <f t="shared" ref="BF38" si="1078">IFERROR(BF37/BF36,"-")</f>
        <v>-</v>
      </c>
      <c r="BG38" s="72">
        <f t="shared" ref="BG38" si="1079">IFERROR(BG37/BG36,"-")</f>
        <v>0.81818181818181823</v>
      </c>
      <c r="BH38" s="72">
        <f t="shared" ref="BH38" si="1080">IFERROR(BH37/BH36,"-")</f>
        <v>0.66666666666666663</v>
      </c>
      <c r="BI38" s="72">
        <f t="shared" ref="BI38" si="1081">IFERROR(BI37/BI36,"-")</f>
        <v>1</v>
      </c>
      <c r="BJ38" s="72" t="str">
        <f t="shared" ref="BJ38" si="1082">IFERROR(BJ37/BJ36,"-")</f>
        <v>-</v>
      </c>
      <c r="BK38" s="72">
        <f t="shared" ref="BK38" si="1083">IFERROR(BK37/BK36,"-")</f>
        <v>0.625</v>
      </c>
      <c r="BL38" s="72">
        <f t="shared" ref="BL38" si="1084">IFERROR(BL37/BL36,"-")</f>
        <v>1</v>
      </c>
      <c r="BM38" s="72" t="str">
        <f t="shared" ref="BM38" si="1085">IFERROR(BM37/BM36,"-")</f>
        <v>-</v>
      </c>
      <c r="BN38" s="72">
        <f t="shared" ref="BN38" si="1086">IFERROR(BN37/BN36,"-")</f>
        <v>0.8</v>
      </c>
      <c r="BO38" s="72">
        <f t="shared" ref="BO38" si="1087">IFERROR(BO37/BO36,"-")</f>
        <v>0.8</v>
      </c>
      <c r="BP38" s="72">
        <f t="shared" ref="BP38" si="1088">IFERROR(BP37/BP36,"-")</f>
        <v>1</v>
      </c>
      <c r="BQ38" s="72" t="str">
        <f t="shared" ref="BQ38" si="1089">IFERROR(BQ37/BQ36,"-")</f>
        <v>-</v>
      </c>
      <c r="BR38" s="72">
        <f t="shared" ref="BR38" si="1090">IFERROR(BR37/BR36,"-")</f>
        <v>0.75</v>
      </c>
      <c r="BS38" s="72">
        <f t="shared" ref="BS38" si="1091">IFERROR(BS37/BS36,"-")</f>
        <v>0.75</v>
      </c>
      <c r="BT38" s="72">
        <f t="shared" ref="BT38" si="1092">IFERROR(BT37/BT36,"-")</f>
        <v>0.61538461538461542</v>
      </c>
      <c r="BU38" s="72">
        <f t="shared" ref="BU38" si="1093">IFERROR(BU37/BU36,"-")</f>
        <v>0.61538461538461542</v>
      </c>
      <c r="BV38" s="72">
        <f t="shared" ref="BV38" si="1094">IFERROR(BV37/BV36,"-")</f>
        <v>0.5714285714285714</v>
      </c>
      <c r="BW38" s="72">
        <f t="shared" ref="BW38" si="1095">IFERROR(BW37/BW36,"-")</f>
        <v>1</v>
      </c>
      <c r="BX38" s="72" t="str">
        <f t="shared" ref="BX38" si="1096">IFERROR(BX37/BX36,"-")</f>
        <v>-</v>
      </c>
      <c r="BY38" s="72" t="str">
        <f t="shared" ref="BY38" si="1097">IFERROR(BY37/BY36,"-")</f>
        <v>-</v>
      </c>
      <c r="BZ38" s="72">
        <f t="shared" ref="BZ38" si="1098">IFERROR(BZ37/BZ36,"-")</f>
        <v>0.33333333333333331</v>
      </c>
      <c r="CA38" s="72">
        <f t="shared" ref="CA38" si="1099">IFERROR(CA37/CA36,"-")</f>
        <v>0.6</v>
      </c>
      <c r="CB38" s="72">
        <f t="shared" ref="CB38" si="1100">IFERROR(CB37/CB36,"-")</f>
        <v>0.5</v>
      </c>
      <c r="CC38" s="72" t="str">
        <f t="shared" ref="CC38" si="1101">IFERROR(CC37/CC36,"-")</f>
        <v>-</v>
      </c>
      <c r="CD38" s="72">
        <f t="shared" ref="CD38" si="1102">IFERROR(CD37/CD36,"-")</f>
        <v>0.8571428571428571</v>
      </c>
      <c r="CE38" s="72">
        <f t="shared" ref="CE38" si="1103">IFERROR(CE37/CE36,"-")</f>
        <v>0.6</v>
      </c>
      <c r="CF38" s="72" t="str">
        <f t="shared" ref="CF38" si="1104">IFERROR(CF37/CF36,"-")</f>
        <v>-</v>
      </c>
      <c r="CG38" s="72">
        <f t="shared" ref="CG38" si="1105">IFERROR(CG37/CG36,"-")</f>
        <v>0.66666666666666663</v>
      </c>
      <c r="CH38" s="72">
        <f t="shared" ref="CH38" si="1106">IFERROR(CH37/CH36,"-")</f>
        <v>0.6</v>
      </c>
      <c r="CI38" s="72">
        <f t="shared" ref="CI38" si="1107">IFERROR(CI37/CI36,"-")</f>
        <v>0.625</v>
      </c>
      <c r="CJ38" s="72" t="str">
        <f t="shared" ref="CJ38" si="1108">IFERROR(CJ37/CJ36,"-")</f>
        <v>-</v>
      </c>
      <c r="CK38" s="72">
        <f t="shared" ref="CK38" si="1109">IFERROR(CK37/CK36,"-")</f>
        <v>0.8</v>
      </c>
      <c r="CL38" s="72">
        <f t="shared" ref="CL38" si="1110">IFERROR(CL37/CL36,"-")</f>
        <v>0.66666666666666663</v>
      </c>
      <c r="CM38" s="72" t="str">
        <f t="shared" ref="CM38" si="1111">IFERROR(CM37/CM36,"-")</f>
        <v>-</v>
      </c>
      <c r="CN38" s="72">
        <f t="shared" ref="CN38" si="1112">IFERROR(CN37/CN36,"-")</f>
        <v>0.44444444444444442</v>
      </c>
      <c r="CO38" s="72">
        <f t="shared" ref="CO38" si="1113">IFERROR(CO37/CO36,"-")</f>
        <v>0.69230769230769229</v>
      </c>
      <c r="CP38" s="72">
        <f>IFERROR(CP37/CP36,"-")</f>
        <v>0.53913043478260869</v>
      </c>
    </row>
    <row r="39" spans="2:94" ht="20.100000000000001" customHeight="1" x14ac:dyDescent="0.4">
      <c r="B39" s="77" t="s">
        <v>759</v>
      </c>
      <c r="C39" s="73" t="s">
        <v>789</v>
      </c>
      <c r="D39" s="57">
        <v>4</v>
      </c>
      <c r="E39" s="56">
        <f t="shared" ref="E39:E70" si="1114">SUM(Q39:W39)</f>
        <v>22</v>
      </c>
      <c r="F39" s="56">
        <f t="shared" ref="F39:F70" si="1115">SUM(X39:AD39)</f>
        <v>10</v>
      </c>
      <c r="G39" s="56">
        <f t="shared" ref="G39:G70" si="1116">SUM(AE39:AK39)</f>
        <v>17</v>
      </c>
      <c r="H39" s="56">
        <f t="shared" ref="H39:H70" si="1117">SUM(AL39:AR39)</f>
        <v>11</v>
      </c>
      <c r="I39" s="56">
        <f t="shared" ref="I39:I70" si="1118">SUM(AS39:AY39)</f>
        <v>19</v>
      </c>
      <c r="J39" s="56">
        <f t="shared" ref="J39:J70" si="1119">SUM(AZ39:BF39)</f>
        <v>21</v>
      </c>
      <c r="K39" s="56">
        <f t="shared" ref="K39:K70" si="1120">SUM(BG39:BM39)</f>
        <v>27</v>
      </c>
      <c r="L39" s="56">
        <f t="shared" ref="L39:L70" si="1121">SUM(BN39:BT39)</f>
        <v>27</v>
      </c>
      <c r="M39" s="56">
        <f t="shared" ref="M39:M70" si="1122">SUM(BU39:CA39)</f>
        <v>19</v>
      </c>
      <c r="N39" s="56">
        <f t="shared" ref="N39:N70" si="1123">SUM(CB39:CH39)</f>
        <v>25</v>
      </c>
      <c r="O39" s="56">
        <f t="shared" ref="O39:O70" si="1124">SUM(CI39:CO39)</f>
        <v>22</v>
      </c>
      <c r="Q39" s="57">
        <v>3</v>
      </c>
      <c r="R39" s="57" t="s">
        <v>810</v>
      </c>
      <c r="S39" s="57">
        <v>6</v>
      </c>
      <c r="T39" s="57">
        <v>7</v>
      </c>
      <c r="U39" s="57">
        <v>3</v>
      </c>
      <c r="V39" s="57">
        <v>3</v>
      </c>
      <c r="W39" s="57" t="s">
        <v>810</v>
      </c>
      <c r="X39" s="57">
        <v>4</v>
      </c>
      <c r="Y39" s="57">
        <v>3</v>
      </c>
      <c r="Z39" s="57">
        <v>1</v>
      </c>
      <c r="AA39" s="57">
        <v>2</v>
      </c>
      <c r="AB39" s="57" t="s">
        <v>810</v>
      </c>
      <c r="AC39" s="57" t="s">
        <v>810</v>
      </c>
      <c r="AD39" s="57" t="s">
        <v>810</v>
      </c>
      <c r="AE39" s="57">
        <v>3</v>
      </c>
      <c r="AF39" s="57">
        <v>4</v>
      </c>
      <c r="AG39" s="57" t="s">
        <v>810</v>
      </c>
      <c r="AH39" s="57">
        <v>3</v>
      </c>
      <c r="AI39" s="57" t="s">
        <v>810</v>
      </c>
      <c r="AJ39" s="57">
        <v>1</v>
      </c>
      <c r="AK39" s="57">
        <v>6</v>
      </c>
      <c r="AL39" s="57">
        <v>2</v>
      </c>
      <c r="AM39" s="57">
        <v>4</v>
      </c>
      <c r="AN39" s="57" t="s">
        <v>810</v>
      </c>
      <c r="AO39" s="57" t="s">
        <v>810</v>
      </c>
      <c r="AP39" s="57">
        <v>3</v>
      </c>
      <c r="AQ39" s="57">
        <v>2</v>
      </c>
      <c r="AR39" s="57" t="s">
        <v>810</v>
      </c>
      <c r="AS39" s="57" t="s">
        <v>810</v>
      </c>
      <c r="AT39" s="57">
        <v>3</v>
      </c>
      <c r="AU39" s="57">
        <v>3</v>
      </c>
      <c r="AV39" s="57">
        <v>2</v>
      </c>
      <c r="AW39" s="57">
        <v>3</v>
      </c>
      <c r="AX39" s="57">
        <v>3</v>
      </c>
      <c r="AY39" s="57">
        <v>5</v>
      </c>
      <c r="AZ39" s="57" t="s">
        <v>810</v>
      </c>
      <c r="BA39" s="57">
        <v>1</v>
      </c>
      <c r="BB39" s="57">
        <v>8</v>
      </c>
      <c r="BC39" s="57">
        <v>2</v>
      </c>
      <c r="BD39" s="57" t="s">
        <v>810</v>
      </c>
      <c r="BE39" s="57">
        <v>2</v>
      </c>
      <c r="BF39" s="57">
        <v>8</v>
      </c>
      <c r="BG39" s="57">
        <v>5</v>
      </c>
      <c r="BH39" s="57">
        <v>5</v>
      </c>
      <c r="BI39" s="57">
        <v>5</v>
      </c>
      <c r="BJ39" s="57">
        <v>6</v>
      </c>
      <c r="BK39" s="57" t="s">
        <v>810</v>
      </c>
      <c r="BL39" s="57">
        <v>2</v>
      </c>
      <c r="BM39" s="57">
        <v>4</v>
      </c>
      <c r="BN39" s="57">
        <v>6</v>
      </c>
      <c r="BO39" s="57">
        <v>6</v>
      </c>
      <c r="BP39" s="57">
        <v>5</v>
      </c>
      <c r="BQ39" s="57">
        <v>5</v>
      </c>
      <c r="BR39" s="57" t="s">
        <v>810</v>
      </c>
      <c r="BS39" s="57">
        <v>1</v>
      </c>
      <c r="BT39" s="57">
        <v>4</v>
      </c>
      <c r="BU39" s="57">
        <v>1</v>
      </c>
      <c r="BV39" s="57">
        <v>10</v>
      </c>
      <c r="BW39" s="57">
        <v>3</v>
      </c>
      <c r="BX39" s="57" t="s">
        <v>810</v>
      </c>
      <c r="BY39" s="57" t="s">
        <v>810</v>
      </c>
      <c r="BZ39" s="57">
        <v>2</v>
      </c>
      <c r="CA39" s="57">
        <v>3</v>
      </c>
      <c r="CB39" s="57">
        <v>3</v>
      </c>
      <c r="CC39" s="57">
        <v>4</v>
      </c>
      <c r="CD39" s="57" t="s">
        <v>810</v>
      </c>
      <c r="CE39" s="57">
        <v>7</v>
      </c>
      <c r="CF39" s="57">
        <v>6</v>
      </c>
      <c r="CG39" s="57">
        <v>5</v>
      </c>
      <c r="CH39" s="57" t="s">
        <v>810</v>
      </c>
      <c r="CI39" s="57">
        <v>4</v>
      </c>
      <c r="CJ39" s="57">
        <v>7</v>
      </c>
      <c r="CK39" s="57" t="s">
        <v>810</v>
      </c>
      <c r="CL39" s="57">
        <v>3</v>
      </c>
      <c r="CM39" s="57">
        <v>4</v>
      </c>
      <c r="CN39" s="57" t="s">
        <v>810</v>
      </c>
      <c r="CO39" s="57">
        <v>4</v>
      </c>
      <c r="CP39" s="57">
        <v>224</v>
      </c>
    </row>
    <row r="40" spans="2:94" ht="20.100000000000001" customHeight="1" x14ac:dyDescent="0.4">
      <c r="B40" s="77"/>
      <c r="C40" s="74" t="s">
        <v>790</v>
      </c>
      <c r="D40" s="57">
        <v>0</v>
      </c>
      <c r="E40" s="56">
        <f t="shared" si="1114"/>
        <v>0</v>
      </c>
      <c r="F40" s="56">
        <f t="shared" si="1115"/>
        <v>0</v>
      </c>
      <c r="G40" s="56">
        <f t="shared" si="1116"/>
        <v>5</v>
      </c>
      <c r="H40" s="56">
        <f t="shared" si="1117"/>
        <v>7</v>
      </c>
      <c r="I40" s="56">
        <f t="shared" si="1118"/>
        <v>13</v>
      </c>
      <c r="J40" s="56">
        <f t="shared" si="1119"/>
        <v>14</v>
      </c>
      <c r="K40" s="56">
        <f t="shared" si="1120"/>
        <v>22</v>
      </c>
      <c r="L40" s="56">
        <f t="shared" si="1121"/>
        <v>14</v>
      </c>
      <c r="M40" s="56">
        <f t="shared" si="1122"/>
        <v>13</v>
      </c>
      <c r="N40" s="56">
        <f t="shared" si="1123"/>
        <v>14</v>
      </c>
      <c r="O40" s="56">
        <f t="shared" si="1124"/>
        <v>13</v>
      </c>
      <c r="Q40" s="57">
        <v>0</v>
      </c>
      <c r="R40" s="57" t="s">
        <v>810</v>
      </c>
      <c r="S40" s="57">
        <v>0</v>
      </c>
      <c r="T40" s="57">
        <v>0</v>
      </c>
      <c r="U40" s="57">
        <v>0</v>
      </c>
      <c r="V40" s="57">
        <v>0</v>
      </c>
      <c r="W40" s="57" t="s">
        <v>810</v>
      </c>
      <c r="X40" s="57">
        <v>0</v>
      </c>
      <c r="Y40" s="57">
        <v>0</v>
      </c>
      <c r="Z40" s="57">
        <v>0</v>
      </c>
      <c r="AA40" s="57">
        <v>0</v>
      </c>
      <c r="AB40" s="57" t="s">
        <v>810</v>
      </c>
      <c r="AC40" s="57" t="s">
        <v>810</v>
      </c>
      <c r="AD40" s="57" t="s">
        <v>810</v>
      </c>
      <c r="AE40" s="57">
        <v>0</v>
      </c>
      <c r="AF40" s="57">
        <v>0</v>
      </c>
      <c r="AG40" s="57" t="s">
        <v>810</v>
      </c>
      <c r="AH40" s="57">
        <v>0</v>
      </c>
      <c r="AI40" s="57" t="s">
        <v>810</v>
      </c>
      <c r="AJ40" s="57">
        <v>1</v>
      </c>
      <c r="AK40" s="57">
        <v>4</v>
      </c>
      <c r="AL40" s="57">
        <v>2</v>
      </c>
      <c r="AM40" s="57">
        <v>1</v>
      </c>
      <c r="AN40" s="57" t="s">
        <v>810</v>
      </c>
      <c r="AO40" s="57" t="s">
        <v>810</v>
      </c>
      <c r="AP40" s="57">
        <v>2</v>
      </c>
      <c r="AQ40" s="57">
        <v>2</v>
      </c>
      <c r="AR40" s="57" t="s">
        <v>810</v>
      </c>
      <c r="AS40" s="57" t="s">
        <v>810</v>
      </c>
      <c r="AT40" s="57">
        <v>3</v>
      </c>
      <c r="AU40" s="57">
        <v>2</v>
      </c>
      <c r="AV40" s="57">
        <v>0</v>
      </c>
      <c r="AW40" s="57">
        <v>2</v>
      </c>
      <c r="AX40" s="57">
        <v>3</v>
      </c>
      <c r="AY40" s="57">
        <v>3</v>
      </c>
      <c r="AZ40" s="57" t="s">
        <v>810</v>
      </c>
      <c r="BA40" s="57">
        <v>1</v>
      </c>
      <c r="BB40" s="57">
        <v>4</v>
      </c>
      <c r="BC40" s="57">
        <v>2</v>
      </c>
      <c r="BD40" s="57" t="s">
        <v>810</v>
      </c>
      <c r="BE40" s="57">
        <v>2</v>
      </c>
      <c r="BF40" s="57">
        <v>5</v>
      </c>
      <c r="BG40" s="57">
        <v>4</v>
      </c>
      <c r="BH40" s="57">
        <v>5</v>
      </c>
      <c r="BI40" s="57">
        <v>4</v>
      </c>
      <c r="BJ40" s="57">
        <v>4</v>
      </c>
      <c r="BK40" s="57" t="s">
        <v>810</v>
      </c>
      <c r="BL40" s="57">
        <v>2</v>
      </c>
      <c r="BM40" s="57">
        <v>3</v>
      </c>
      <c r="BN40" s="57">
        <v>3</v>
      </c>
      <c r="BO40" s="57">
        <v>4</v>
      </c>
      <c r="BP40" s="57">
        <v>3</v>
      </c>
      <c r="BQ40" s="57">
        <v>2</v>
      </c>
      <c r="BR40" s="57" t="s">
        <v>810</v>
      </c>
      <c r="BS40" s="57">
        <v>1</v>
      </c>
      <c r="BT40" s="57">
        <v>1</v>
      </c>
      <c r="BU40" s="57">
        <v>1</v>
      </c>
      <c r="BV40" s="57">
        <v>7</v>
      </c>
      <c r="BW40" s="57">
        <v>2</v>
      </c>
      <c r="BX40" s="57" t="s">
        <v>810</v>
      </c>
      <c r="BY40" s="57" t="s">
        <v>810</v>
      </c>
      <c r="BZ40" s="57">
        <v>1</v>
      </c>
      <c r="CA40" s="57">
        <v>2</v>
      </c>
      <c r="CB40" s="57">
        <v>1</v>
      </c>
      <c r="CC40" s="57">
        <v>2</v>
      </c>
      <c r="CD40" s="57" t="s">
        <v>810</v>
      </c>
      <c r="CE40" s="57">
        <v>4</v>
      </c>
      <c r="CF40" s="57">
        <v>4</v>
      </c>
      <c r="CG40" s="57">
        <v>3</v>
      </c>
      <c r="CH40" s="57" t="s">
        <v>810</v>
      </c>
      <c r="CI40" s="57">
        <v>3</v>
      </c>
      <c r="CJ40" s="57">
        <v>3</v>
      </c>
      <c r="CK40" s="57" t="s">
        <v>810</v>
      </c>
      <c r="CL40" s="57">
        <v>3</v>
      </c>
      <c r="CM40" s="57">
        <v>2</v>
      </c>
      <c r="CN40" s="57" t="s">
        <v>810</v>
      </c>
      <c r="CO40" s="57">
        <v>2</v>
      </c>
      <c r="CP40" s="57">
        <v>115</v>
      </c>
    </row>
    <row r="41" spans="2:94" ht="20.100000000000001" customHeight="1" x14ac:dyDescent="0.4">
      <c r="B41" s="77"/>
      <c r="C41" s="73" t="s">
        <v>791</v>
      </c>
      <c r="D41" s="72">
        <f t="shared" ref="D41" si="1125">IFERROR(D40/D39,"-")</f>
        <v>0</v>
      </c>
      <c r="E41" s="72">
        <f t="shared" ref="E41" si="1126">IFERROR(E40/E39,"-")</f>
        <v>0</v>
      </c>
      <c r="F41" s="72">
        <f t="shared" ref="F41" si="1127">IFERROR(F40/F39,"-")</f>
        <v>0</v>
      </c>
      <c r="G41" s="72">
        <f t="shared" ref="G41" si="1128">IFERROR(G40/G39,"-")</f>
        <v>0.29411764705882354</v>
      </c>
      <c r="H41" s="72">
        <f t="shared" ref="H41" si="1129">IFERROR(H40/H39,"-")</f>
        <v>0.63636363636363635</v>
      </c>
      <c r="I41" s="72">
        <f t="shared" ref="I41" si="1130">IFERROR(I40/I39,"-")</f>
        <v>0.68421052631578949</v>
      </c>
      <c r="J41" s="72">
        <f t="shared" ref="J41" si="1131">IFERROR(J40/J39,"-")</f>
        <v>0.66666666666666663</v>
      </c>
      <c r="K41" s="72">
        <f t="shared" ref="K41" si="1132">IFERROR(K40/K39,"-")</f>
        <v>0.81481481481481477</v>
      </c>
      <c r="L41" s="72">
        <f t="shared" ref="L41" si="1133">IFERROR(L40/L39,"-")</f>
        <v>0.51851851851851849</v>
      </c>
      <c r="M41" s="72">
        <f t="shared" ref="M41" si="1134">IFERROR(M40/M39,"-")</f>
        <v>0.68421052631578949</v>
      </c>
      <c r="N41" s="72">
        <f t="shared" ref="N41" si="1135">IFERROR(N40/N39,"-")</f>
        <v>0.56000000000000005</v>
      </c>
      <c r="O41" s="72">
        <f t="shared" ref="O41" si="1136">IFERROR(O40/O39,"-")</f>
        <v>0.59090909090909094</v>
      </c>
      <c r="Q41" s="72">
        <f t="shared" ref="Q41" si="1137">IFERROR(Q40/Q39,"-")</f>
        <v>0</v>
      </c>
      <c r="R41" s="72" t="str">
        <f t="shared" ref="R41" si="1138">IFERROR(R40/R39,"-")</f>
        <v>-</v>
      </c>
      <c r="S41" s="72">
        <f t="shared" ref="S41" si="1139">IFERROR(S40/S39,"-")</f>
        <v>0</v>
      </c>
      <c r="T41" s="72">
        <f t="shared" ref="T41" si="1140">IFERROR(T40/T39,"-")</f>
        <v>0</v>
      </c>
      <c r="U41" s="72">
        <f t="shared" ref="U41" si="1141">IFERROR(U40/U39,"-")</f>
        <v>0</v>
      </c>
      <c r="V41" s="72">
        <f t="shared" ref="V41" si="1142">IFERROR(V40/V39,"-")</f>
        <v>0</v>
      </c>
      <c r="W41" s="72" t="str">
        <f t="shared" ref="W41" si="1143">IFERROR(W40/W39,"-")</f>
        <v>-</v>
      </c>
      <c r="X41" s="72">
        <f t="shared" ref="X41" si="1144">IFERROR(X40/X39,"-")</f>
        <v>0</v>
      </c>
      <c r="Y41" s="72">
        <f t="shared" ref="Y41" si="1145">IFERROR(Y40/Y39,"-")</f>
        <v>0</v>
      </c>
      <c r="Z41" s="72">
        <f t="shared" ref="Z41" si="1146">IFERROR(Z40/Z39,"-")</f>
        <v>0</v>
      </c>
      <c r="AA41" s="72">
        <f t="shared" ref="AA41" si="1147">IFERROR(AA40/AA39,"-")</f>
        <v>0</v>
      </c>
      <c r="AB41" s="72" t="str">
        <f t="shared" ref="AB41" si="1148">IFERROR(AB40/AB39,"-")</f>
        <v>-</v>
      </c>
      <c r="AC41" s="72" t="str">
        <f t="shared" ref="AC41" si="1149">IFERROR(AC40/AC39,"-")</f>
        <v>-</v>
      </c>
      <c r="AD41" s="72" t="str">
        <f t="shared" ref="AD41" si="1150">IFERROR(AD40/AD39,"-")</f>
        <v>-</v>
      </c>
      <c r="AE41" s="72">
        <f t="shared" ref="AE41" si="1151">IFERROR(AE40/AE39,"-")</f>
        <v>0</v>
      </c>
      <c r="AF41" s="72">
        <f t="shared" ref="AF41" si="1152">IFERROR(AF40/AF39,"-")</f>
        <v>0</v>
      </c>
      <c r="AG41" s="72" t="str">
        <f t="shared" ref="AG41" si="1153">IFERROR(AG40/AG39,"-")</f>
        <v>-</v>
      </c>
      <c r="AH41" s="72">
        <f t="shared" ref="AH41" si="1154">IFERROR(AH40/AH39,"-")</f>
        <v>0</v>
      </c>
      <c r="AI41" s="72" t="str">
        <f t="shared" ref="AI41" si="1155">IFERROR(AI40/AI39,"-")</f>
        <v>-</v>
      </c>
      <c r="AJ41" s="72">
        <f t="shared" ref="AJ41" si="1156">IFERROR(AJ40/AJ39,"-")</f>
        <v>1</v>
      </c>
      <c r="AK41" s="72">
        <f t="shared" ref="AK41" si="1157">IFERROR(AK40/AK39,"-")</f>
        <v>0.66666666666666663</v>
      </c>
      <c r="AL41" s="72">
        <f t="shared" ref="AL41" si="1158">IFERROR(AL40/AL39,"-")</f>
        <v>1</v>
      </c>
      <c r="AM41" s="72">
        <f t="shared" ref="AM41" si="1159">IFERROR(AM40/AM39,"-")</f>
        <v>0.25</v>
      </c>
      <c r="AN41" s="72" t="str">
        <f t="shared" ref="AN41" si="1160">IFERROR(AN40/AN39,"-")</f>
        <v>-</v>
      </c>
      <c r="AO41" s="72" t="str">
        <f t="shared" ref="AO41" si="1161">IFERROR(AO40/AO39,"-")</f>
        <v>-</v>
      </c>
      <c r="AP41" s="72">
        <f t="shared" ref="AP41" si="1162">IFERROR(AP40/AP39,"-")</f>
        <v>0.66666666666666663</v>
      </c>
      <c r="AQ41" s="72">
        <f t="shared" ref="AQ41" si="1163">IFERROR(AQ40/AQ39,"-")</f>
        <v>1</v>
      </c>
      <c r="AR41" s="72" t="str">
        <f t="shared" ref="AR41" si="1164">IFERROR(AR40/AR39,"-")</f>
        <v>-</v>
      </c>
      <c r="AS41" s="72" t="str">
        <f t="shared" ref="AS41" si="1165">IFERROR(AS40/AS39,"-")</f>
        <v>-</v>
      </c>
      <c r="AT41" s="72">
        <f t="shared" ref="AT41" si="1166">IFERROR(AT40/AT39,"-")</f>
        <v>1</v>
      </c>
      <c r="AU41" s="72">
        <f t="shared" ref="AU41" si="1167">IFERROR(AU40/AU39,"-")</f>
        <v>0.66666666666666663</v>
      </c>
      <c r="AV41" s="72">
        <f t="shared" ref="AV41" si="1168">IFERROR(AV40/AV39,"-")</f>
        <v>0</v>
      </c>
      <c r="AW41" s="72">
        <f t="shared" ref="AW41" si="1169">IFERROR(AW40/AW39,"-")</f>
        <v>0.66666666666666663</v>
      </c>
      <c r="AX41" s="72">
        <f t="shared" ref="AX41" si="1170">IFERROR(AX40/AX39,"-")</f>
        <v>1</v>
      </c>
      <c r="AY41" s="72">
        <f t="shared" ref="AY41" si="1171">IFERROR(AY40/AY39,"-")</f>
        <v>0.6</v>
      </c>
      <c r="AZ41" s="72" t="str">
        <f t="shared" ref="AZ41" si="1172">IFERROR(AZ40/AZ39,"-")</f>
        <v>-</v>
      </c>
      <c r="BA41" s="72">
        <f t="shared" ref="BA41" si="1173">IFERROR(BA40/BA39,"-")</f>
        <v>1</v>
      </c>
      <c r="BB41" s="72">
        <f t="shared" ref="BB41" si="1174">IFERROR(BB40/BB39,"-")</f>
        <v>0.5</v>
      </c>
      <c r="BC41" s="72">
        <f t="shared" ref="BC41" si="1175">IFERROR(BC40/BC39,"-")</f>
        <v>1</v>
      </c>
      <c r="BD41" s="72" t="str">
        <f t="shared" ref="BD41" si="1176">IFERROR(BD40/BD39,"-")</f>
        <v>-</v>
      </c>
      <c r="BE41" s="72">
        <f t="shared" ref="BE41" si="1177">IFERROR(BE40/BE39,"-")</f>
        <v>1</v>
      </c>
      <c r="BF41" s="72">
        <f t="shared" ref="BF41" si="1178">IFERROR(BF40/BF39,"-")</f>
        <v>0.625</v>
      </c>
      <c r="BG41" s="72">
        <f t="shared" ref="BG41" si="1179">IFERROR(BG40/BG39,"-")</f>
        <v>0.8</v>
      </c>
      <c r="BH41" s="72">
        <f t="shared" ref="BH41" si="1180">IFERROR(BH40/BH39,"-")</f>
        <v>1</v>
      </c>
      <c r="BI41" s="72">
        <f t="shared" ref="BI41" si="1181">IFERROR(BI40/BI39,"-")</f>
        <v>0.8</v>
      </c>
      <c r="BJ41" s="72">
        <f t="shared" ref="BJ41" si="1182">IFERROR(BJ40/BJ39,"-")</f>
        <v>0.66666666666666663</v>
      </c>
      <c r="BK41" s="72" t="str">
        <f t="shared" ref="BK41" si="1183">IFERROR(BK40/BK39,"-")</f>
        <v>-</v>
      </c>
      <c r="BL41" s="72">
        <f t="shared" ref="BL41" si="1184">IFERROR(BL40/BL39,"-")</f>
        <v>1</v>
      </c>
      <c r="BM41" s="72">
        <f t="shared" ref="BM41" si="1185">IFERROR(BM40/BM39,"-")</f>
        <v>0.75</v>
      </c>
      <c r="BN41" s="72">
        <f t="shared" ref="BN41" si="1186">IFERROR(BN40/BN39,"-")</f>
        <v>0.5</v>
      </c>
      <c r="BO41" s="72">
        <f t="shared" ref="BO41" si="1187">IFERROR(BO40/BO39,"-")</f>
        <v>0.66666666666666663</v>
      </c>
      <c r="BP41" s="72">
        <f t="shared" ref="BP41" si="1188">IFERROR(BP40/BP39,"-")</f>
        <v>0.6</v>
      </c>
      <c r="BQ41" s="72">
        <f t="shared" ref="BQ41" si="1189">IFERROR(BQ40/BQ39,"-")</f>
        <v>0.4</v>
      </c>
      <c r="BR41" s="72" t="str">
        <f t="shared" ref="BR41" si="1190">IFERROR(BR40/BR39,"-")</f>
        <v>-</v>
      </c>
      <c r="BS41" s="72">
        <f t="shared" ref="BS41" si="1191">IFERROR(BS40/BS39,"-")</f>
        <v>1</v>
      </c>
      <c r="BT41" s="72">
        <f t="shared" ref="BT41" si="1192">IFERROR(BT40/BT39,"-")</f>
        <v>0.25</v>
      </c>
      <c r="BU41" s="72">
        <f t="shared" ref="BU41" si="1193">IFERROR(BU40/BU39,"-")</f>
        <v>1</v>
      </c>
      <c r="BV41" s="72">
        <f t="shared" ref="BV41" si="1194">IFERROR(BV40/BV39,"-")</f>
        <v>0.7</v>
      </c>
      <c r="BW41" s="72">
        <f t="shared" ref="BW41" si="1195">IFERROR(BW40/BW39,"-")</f>
        <v>0.66666666666666663</v>
      </c>
      <c r="BX41" s="72" t="str">
        <f t="shared" ref="BX41" si="1196">IFERROR(BX40/BX39,"-")</f>
        <v>-</v>
      </c>
      <c r="BY41" s="72" t="str">
        <f t="shared" ref="BY41" si="1197">IFERROR(BY40/BY39,"-")</f>
        <v>-</v>
      </c>
      <c r="BZ41" s="72">
        <f t="shared" ref="BZ41" si="1198">IFERROR(BZ40/BZ39,"-")</f>
        <v>0.5</v>
      </c>
      <c r="CA41" s="72">
        <f t="shared" ref="CA41" si="1199">IFERROR(CA40/CA39,"-")</f>
        <v>0.66666666666666663</v>
      </c>
      <c r="CB41" s="72">
        <f t="shared" ref="CB41" si="1200">IFERROR(CB40/CB39,"-")</f>
        <v>0.33333333333333331</v>
      </c>
      <c r="CC41" s="72">
        <f t="shared" ref="CC41" si="1201">IFERROR(CC40/CC39,"-")</f>
        <v>0.5</v>
      </c>
      <c r="CD41" s="72" t="str">
        <f t="shared" ref="CD41" si="1202">IFERROR(CD40/CD39,"-")</f>
        <v>-</v>
      </c>
      <c r="CE41" s="72">
        <f t="shared" ref="CE41" si="1203">IFERROR(CE40/CE39,"-")</f>
        <v>0.5714285714285714</v>
      </c>
      <c r="CF41" s="72">
        <f t="shared" ref="CF41" si="1204">IFERROR(CF40/CF39,"-")</f>
        <v>0.66666666666666663</v>
      </c>
      <c r="CG41" s="72">
        <f t="shared" ref="CG41" si="1205">IFERROR(CG40/CG39,"-")</f>
        <v>0.6</v>
      </c>
      <c r="CH41" s="72" t="str">
        <f t="shared" ref="CH41" si="1206">IFERROR(CH40/CH39,"-")</f>
        <v>-</v>
      </c>
      <c r="CI41" s="72">
        <f t="shared" ref="CI41" si="1207">IFERROR(CI40/CI39,"-")</f>
        <v>0.75</v>
      </c>
      <c r="CJ41" s="72">
        <f t="shared" ref="CJ41" si="1208">IFERROR(CJ40/CJ39,"-")</f>
        <v>0.42857142857142855</v>
      </c>
      <c r="CK41" s="72" t="str">
        <f t="shared" ref="CK41" si="1209">IFERROR(CK40/CK39,"-")</f>
        <v>-</v>
      </c>
      <c r="CL41" s="72">
        <f t="shared" ref="CL41" si="1210">IFERROR(CL40/CL39,"-")</f>
        <v>1</v>
      </c>
      <c r="CM41" s="72">
        <f t="shared" ref="CM41" si="1211">IFERROR(CM40/CM39,"-")</f>
        <v>0.5</v>
      </c>
      <c r="CN41" s="72" t="str">
        <f t="shared" ref="CN41" si="1212">IFERROR(CN40/CN39,"-")</f>
        <v>-</v>
      </c>
      <c r="CO41" s="72">
        <f t="shared" ref="CO41" si="1213">IFERROR(CO40/CO39,"-")</f>
        <v>0.5</v>
      </c>
      <c r="CP41" s="72">
        <f>IFERROR(CP40/CP39,"-")</f>
        <v>0.5133928571428571</v>
      </c>
    </row>
    <row r="42" spans="2:94" ht="20.100000000000001" customHeight="1" x14ac:dyDescent="0.4">
      <c r="B42" s="77" t="s">
        <v>757</v>
      </c>
      <c r="C42" s="73" t="s">
        <v>789</v>
      </c>
      <c r="D42" s="57" t="s">
        <v>810</v>
      </c>
      <c r="E42" s="56">
        <f t="shared" ref="E42:E73" si="1214">SUM(Q42:W42)</f>
        <v>0</v>
      </c>
      <c r="F42" s="56">
        <f t="shared" ref="F42:F73" si="1215">SUM(X42:AD42)</f>
        <v>0</v>
      </c>
      <c r="G42" s="56">
        <f t="shared" ref="G42:G73" si="1216">SUM(AE42:AK42)</f>
        <v>0</v>
      </c>
      <c r="H42" s="56">
        <f t="shared" ref="H42:H73" si="1217">SUM(AL42:AR42)</f>
        <v>0</v>
      </c>
      <c r="I42" s="56">
        <f t="shared" ref="I42:I73" si="1218">SUM(AS42:AY42)</f>
        <v>2</v>
      </c>
      <c r="J42" s="56">
        <f t="shared" ref="J42:J73" si="1219">SUM(AZ42:BF42)</f>
        <v>9</v>
      </c>
      <c r="K42" s="56">
        <f t="shared" ref="K42:K73" si="1220">SUM(BG42:BM42)</f>
        <v>17</v>
      </c>
      <c r="L42" s="56">
        <f t="shared" ref="L42:L73" si="1221">SUM(BN42:BT42)</f>
        <v>12</v>
      </c>
      <c r="M42" s="56">
        <f t="shared" ref="M42:M73" si="1222">SUM(BU42:CA42)</f>
        <v>17</v>
      </c>
      <c r="N42" s="56">
        <f t="shared" ref="N42:N73" si="1223">SUM(CB42:CH42)</f>
        <v>9</v>
      </c>
      <c r="O42" s="56">
        <f t="shared" ref="O42:O73" si="1224">SUM(CI42:CO42)</f>
        <v>7</v>
      </c>
      <c r="Q42" s="57" t="s">
        <v>810</v>
      </c>
      <c r="R42" s="57" t="s">
        <v>810</v>
      </c>
      <c r="S42" s="57" t="s">
        <v>810</v>
      </c>
      <c r="T42" s="57" t="s">
        <v>810</v>
      </c>
      <c r="U42" s="57" t="s">
        <v>810</v>
      </c>
      <c r="V42" s="57" t="s">
        <v>810</v>
      </c>
      <c r="W42" s="57" t="s">
        <v>810</v>
      </c>
      <c r="X42" s="57" t="s">
        <v>810</v>
      </c>
      <c r="Y42" s="57" t="s">
        <v>810</v>
      </c>
      <c r="Z42" s="57" t="s">
        <v>810</v>
      </c>
      <c r="AA42" s="57" t="s">
        <v>810</v>
      </c>
      <c r="AB42" s="57" t="s">
        <v>810</v>
      </c>
      <c r="AC42" s="57" t="s">
        <v>810</v>
      </c>
      <c r="AD42" s="57" t="s">
        <v>810</v>
      </c>
      <c r="AE42" s="57" t="s">
        <v>810</v>
      </c>
      <c r="AF42" s="57" t="s">
        <v>810</v>
      </c>
      <c r="AG42" s="57" t="s">
        <v>810</v>
      </c>
      <c r="AH42" s="57" t="s">
        <v>810</v>
      </c>
      <c r="AI42" s="57" t="s">
        <v>810</v>
      </c>
      <c r="AJ42" s="57" t="s">
        <v>810</v>
      </c>
      <c r="AK42" s="57" t="s">
        <v>810</v>
      </c>
      <c r="AL42" s="57" t="s">
        <v>810</v>
      </c>
      <c r="AM42" s="57" t="s">
        <v>810</v>
      </c>
      <c r="AN42" s="57" t="s">
        <v>810</v>
      </c>
      <c r="AO42" s="57" t="s">
        <v>810</v>
      </c>
      <c r="AP42" s="57" t="s">
        <v>810</v>
      </c>
      <c r="AQ42" s="57" t="s">
        <v>810</v>
      </c>
      <c r="AR42" s="57" t="s">
        <v>810</v>
      </c>
      <c r="AS42" s="57" t="s">
        <v>810</v>
      </c>
      <c r="AT42" s="57" t="s">
        <v>810</v>
      </c>
      <c r="AU42" s="57" t="s">
        <v>810</v>
      </c>
      <c r="AV42" s="57" t="s">
        <v>810</v>
      </c>
      <c r="AW42" s="57" t="s">
        <v>810</v>
      </c>
      <c r="AX42" s="57" t="s">
        <v>810</v>
      </c>
      <c r="AY42" s="57">
        <v>2</v>
      </c>
      <c r="AZ42" s="57" t="s">
        <v>810</v>
      </c>
      <c r="BA42" s="57">
        <v>1</v>
      </c>
      <c r="BB42" s="57">
        <v>2</v>
      </c>
      <c r="BC42" s="57" t="s">
        <v>810</v>
      </c>
      <c r="BD42" s="57">
        <v>2</v>
      </c>
      <c r="BE42" s="57">
        <v>2</v>
      </c>
      <c r="BF42" s="57">
        <v>2</v>
      </c>
      <c r="BG42" s="57">
        <v>5</v>
      </c>
      <c r="BH42" s="57">
        <v>2</v>
      </c>
      <c r="BI42" s="57" t="s">
        <v>810</v>
      </c>
      <c r="BJ42" s="57" t="s">
        <v>810</v>
      </c>
      <c r="BK42" s="57">
        <v>5</v>
      </c>
      <c r="BL42" s="57">
        <v>2</v>
      </c>
      <c r="BM42" s="57">
        <v>3</v>
      </c>
      <c r="BN42" s="57">
        <v>4</v>
      </c>
      <c r="BO42" s="57" t="s">
        <v>810</v>
      </c>
      <c r="BP42" s="57" t="s">
        <v>810</v>
      </c>
      <c r="BQ42" s="57">
        <v>2</v>
      </c>
      <c r="BR42" s="57" t="s">
        <v>810</v>
      </c>
      <c r="BS42" s="57">
        <v>3</v>
      </c>
      <c r="BT42" s="57">
        <v>3</v>
      </c>
      <c r="BU42" s="57">
        <v>7</v>
      </c>
      <c r="BV42" s="57" t="s">
        <v>810</v>
      </c>
      <c r="BW42" s="57">
        <v>5</v>
      </c>
      <c r="BX42" s="57" t="s">
        <v>810</v>
      </c>
      <c r="BY42" s="57" t="s">
        <v>810</v>
      </c>
      <c r="BZ42" s="57">
        <v>5</v>
      </c>
      <c r="CA42" s="57" t="s">
        <v>810</v>
      </c>
      <c r="CB42" s="57" t="s">
        <v>810</v>
      </c>
      <c r="CC42" s="57">
        <v>2</v>
      </c>
      <c r="CD42" s="57" t="s">
        <v>810</v>
      </c>
      <c r="CE42" s="57" t="s">
        <v>810</v>
      </c>
      <c r="CF42" s="57">
        <v>3</v>
      </c>
      <c r="CG42" s="57">
        <v>2</v>
      </c>
      <c r="CH42" s="57">
        <v>2</v>
      </c>
      <c r="CI42" s="57" t="s">
        <v>810</v>
      </c>
      <c r="CJ42" s="57" t="s">
        <v>810</v>
      </c>
      <c r="CK42" s="57">
        <v>3</v>
      </c>
      <c r="CL42" s="57">
        <v>4</v>
      </c>
      <c r="CM42" s="57" t="s">
        <v>810</v>
      </c>
      <c r="CN42" s="57" t="s">
        <v>810</v>
      </c>
      <c r="CO42" s="57" t="s">
        <v>810</v>
      </c>
      <c r="CP42" s="57">
        <v>73</v>
      </c>
    </row>
    <row r="43" spans="2:94" ht="20.100000000000001" customHeight="1" x14ac:dyDescent="0.4">
      <c r="B43" s="77"/>
      <c r="C43" s="74" t="s">
        <v>790</v>
      </c>
      <c r="D43" s="57" t="s">
        <v>810</v>
      </c>
      <c r="E43" s="56">
        <f t="shared" si="1214"/>
        <v>0</v>
      </c>
      <c r="F43" s="56">
        <f t="shared" si="1215"/>
        <v>0</v>
      </c>
      <c r="G43" s="56">
        <f t="shared" si="1216"/>
        <v>0</v>
      </c>
      <c r="H43" s="56">
        <f t="shared" si="1217"/>
        <v>0</v>
      </c>
      <c r="I43" s="56">
        <f t="shared" si="1218"/>
        <v>0</v>
      </c>
      <c r="J43" s="56">
        <f t="shared" si="1219"/>
        <v>5</v>
      </c>
      <c r="K43" s="56">
        <f t="shared" si="1220"/>
        <v>10</v>
      </c>
      <c r="L43" s="56">
        <f t="shared" si="1221"/>
        <v>5</v>
      </c>
      <c r="M43" s="56">
        <f t="shared" si="1222"/>
        <v>8</v>
      </c>
      <c r="N43" s="56">
        <f t="shared" si="1223"/>
        <v>4</v>
      </c>
      <c r="O43" s="56">
        <f t="shared" si="1224"/>
        <v>5</v>
      </c>
      <c r="Q43" s="57" t="s">
        <v>810</v>
      </c>
      <c r="R43" s="57" t="s">
        <v>810</v>
      </c>
      <c r="S43" s="57" t="s">
        <v>810</v>
      </c>
      <c r="T43" s="57" t="s">
        <v>810</v>
      </c>
      <c r="U43" s="57" t="s">
        <v>810</v>
      </c>
      <c r="V43" s="57" t="s">
        <v>810</v>
      </c>
      <c r="W43" s="57" t="s">
        <v>810</v>
      </c>
      <c r="X43" s="57" t="s">
        <v>810</v>
      </c>
      <c r="Y43" s="57" t="s">
        <v>810</v>
      </c>
      <c r="Z43" s="57" t="s">
        <v>810</v>
      </c>
      <c r="AA43" s="57" t="s">
        <v>810</v>
      </c>
      <c r="AB43" s="57" t="s">
        <v>810</v>
      </c>
      <c r="AC43" s="57" t="s">
        <v>810</v>
      </c>
      <c r="AD43" s="57" t="s">
        <v>810</v>
      </c>
      <c r="AE43" s="57" t="s">
        <v>810</v>
      </c>
      <c r="AF43" s="57" t="s">
        <v>810</v>
      </c>
      <c r="AG43" s="57" t="s">
        <v>810</v>
      </c>
      <c r="AH43" s="57" t="s">
        <v>810</v>
      </c>
      <c r="AI43" s="57" t="s">
        <v>810</v>
      </c>
      <c r="AJ43" s="57" t="s">
        <v>810</v>
      </c>
      <c r="AK43" s="57" t="s">
        <v>810</v>
      </c>
      <c r="AL43" s="57" t="s">
        <v>810</v>
      </c>
      <c r="AM43" s="57" t="s">
        <v>810</v>
      </c>
      <c r="AN43" s="57" t="s">
        <v>810</v>
      </c>
      <c r="AO43" s="57" t="s">
        <v>810</v>
      </c>
      <c r="AP43" s="57" t="s">
        <v>810</v>
      </c>
      <c r="AQ43" s="57" t="s">
        <v>810</v>
      </c>
      <c r="AR43" s="57" t="s">
        <v>810</v>
      </c>
      <c r="AS43" s="57" t="s">
        <v>810</v>
      </c>
      <c r="AT43" s="57" t="s">
        <v>810</v>
      </c>
      <c r="AU43" s="57" t="s">
        <v>810</v>
      </c>
      <c r="AV43" s="57" t="s">
        <v>810</v>
      </c>
      <c r="AW43" s="57" t="s">
        <v>810</v>
      </c>
      <c r="AX43" s="57" t="s">
        <v>810</v>
      </c>
      <c r="AY43" s="57">
        <v>0</v>
      </c>
      <c r="AZ43" s="57" t="s">
        <v>810</v>
      </c>
      <c r="BA43" s="57">
        <v>0</v>
      </c>
      <c r="BB43" s="57">
        <v>0</v>
      </c>
      <c r="BC43" s="57" t="s">
        <v>810</v>
      </c>
      <c r="BD43" s="57">
        <v>2</v>
      </c>
      <c r="BE43" s="57">
        <v>2</v>
      </c>
      <c r="BF43" s="57">
        <v>1</v>
      </c>
      <c r="BG43" s="57">
        <v>4</v>
      </c>
      <c r="BH43" s="57">
        <v>1</v>
      </c>
      <c r="BI43" s="57" t="s">
        <v>810</v>
      </c>
      <c r="BJ43" s="57" t="s">
        <v>810</v>
      </c>
      <c r="BK43" s="57">
        <v>3</v>
      </c>
      <c r="BL43" s="57">
        <v>2</v>
      </c>
      <c r="BM43" s="57">
        <v>0</v>
      </c>
      <c r="BN43" s="57">
        <v>1</v>
      </c>
      <c r="BO43" s="57" t="s">
        <v>810</v>
      </c>
      <c r="BP43" s="57" t="s">
        <v>810</v>
      </c>
      <c r="BQ43" s="57">
        <v>2</v>
      </c>
      <c r="BR43" s="57" t="s">
        <v>810</v>
      </c>
      <c r="BS43" s="57">
        <v>1</v>
      </c>
      <c r="BT43" s="57">
        <v>1</v>
      </c>
      <c r="BU43" s="57">
        <v>3</v>
      </c>
      <c r="BV43" s="57" t="s">
        <v>810</v>
      </c>
      <c r="BW43" s="57">
        <v>3</v>
      </c>
      <c r="BX43" s="57" t="s">
        <v>810</v>
      </c>
      <c r="BY43" s="57" t="s">
        <v>810</v>
      </c>
      <c r="BZ43" s="57">
        <v>2</v>
      </c>
      <c r="CA43" s="57" t="s">
        <v>810</v>
      </c>
      <c r="CB43" s="57" t="s">
        <v>810</v>
      </c>
      <c r="CC43" s="57">
        <v>2</v>
      </c>
      <c r="CD43" s="57" t="s">
        <v>810</v>
      </c>
      <c r="CE43" s="57" t="s">
        <v>810</v>
      </c>
      <c r="CF43" s="57">
        <v>0</v>
      </c>
      <c r="CG43" s="57">
        <v>2</v>
      </c>
      <c r="CH43" s="57">
        <v>0</v>
      </c>
      <c r="CI43" s="57" t="s">
        <v>810</v>
      </c>
      <c r="CJ43" s="57" t="s">
        <v>810</v>
      </c>
      <c r="CK43" s="57">
        <v>1</v>
      </c>
      <c r="CL43" s="57">
        <v>4</v>
      </c>
      <c r="CM43" s="57" t="s">
        <v>810</v>
      </c>
      <c r="CN43" s="57" t="s">
        <v>810</v>
      </c>
      <c r="CO43" s="57" t="s">
        <v>810</v>
      </c>
      <c r="CP43" s="57">
        <v>37</v>
      </c>
    </row>
    <row r="44" spans="2:94" ht="20.100000000000001" customHeight="1" x14ac:dyDescent="0.4">
      <c r="B44" s="77"/>
      <c r="C44" s="73" t="s">
        <v>791</v>
      </c>
      <c r="D44" s="72" t="str">
        <f t="shared" ref="D44" si="1225">IFERROR(D43/D42,"-")</f>
        <v>-</v>
      </c>
      <c r="E44" s="72" t="str">
        <f t="shared" ref="E44" si="1226">IFERROR(E43/E42,"-")</f>
        <v>-</v>
      </c>
      <c r="F44" s="72" t="str">
        <f t="shared" ref="F44" si="1227">IFERROR(F43/F42,"-")</f>
        <v>-</v>
      </c>
      <c r="G44" s="72" t="str">
        <f t="shared" ref="G44" si="1228">IFERROR(G43/G42,"-")</f>
        <v>-</v>
      </c>
      <c r="H44" s="72" t="str">
        <f t="shared" ref="H44" si="1229">IFERROR(H43/H42,"-")</f>
        <v>-</v>
      </c>
      <c r="I44" s="72">
        <f t="shared" ref="I44" si="1230">IFERROR(I43/I42,"-")</f>
        <v>0</v>
      </c>
      <c r="J44" s="72">
        <f t="shared" ref="J44" si="1231">IFERROR(J43/J42,"-")</f>
        <v>0.55555555555555558</v>
      </c>
      <c r="K44" s="72">
        <f t="shared" ref="K44" si="1232">IFERROR(K43/K42,"-")</f>
        <v>0.58823529411764708</v>
      </c>
      <c r="L44" s="72">
        <f t="shared" ref="L44" si="1233">IFERROR(L43/L42,"-")</f>
        <v>0.41666666666666669</v>
      </c>
      <c r="M44" s="72">
        <f t="shared" ref="M44" si="1234">IFERROR(M43/M42,"-")</f>
        <v>0.47058823529411764</v>
      </c>
      <c r="N44" s="72">
        <f t="shared" ref="N44" si="1235">IFERROR(N43/N42,"-")</f>
        <v>0.44444444444444442</v>
      </c>
      <c r="O44" s="72">
        <f t="shared" ref="O44" si="1236">IFERROR(O43/O42,"-")</f>
        <v>0.7142857142857143</v>
      </c>
      <c r="Q44" s="72" t="str">
        <f t="shared" ref="Q44" si="1237">IFERROR(Q43/Q42,"-")</f>
        <v>-</v>
      </c>
      <c r="R44" s="72" t="str">
        <f t="shared" ref="R44" si="1238">IFERROR(R43/R42,"-")</f>
        <v>-</v>
      </c>
      <c r="S44" s="72" t="str">
        <f t="shared" ref="S44" si="1239">IFERROR(S43/S42,"-")</f>
        <v>-</v>
      </c>
      <c r="T44" s="72" t="str">
        <f t="shared" ref="T44" si="1240">IFERROR(T43/T42,"-")</f>
        <v>-</v>
      </c>
      <c r="U44" s="72" t="str">
        <f t="shared" ref="U44" si="1241">IFERROR(U43/U42,"-")</f>
        <v>-</v>
      </c>
      <c r="V44" s="72" t="str">
        <f t="shared" ref="V44" si="1242">IFERROR(V43/V42,"-")</f>
        <v>-</v>
      </c>
      <c r="W44" s="72" t="str">
        <f t="shared" ref="W44" si="1243">IFERROR(W43/W42,"-")</f>
        <v>-</v>
      </c>
      <c r="X44" s="72" t="str">
        <f t="shared" ref="X44" si="1244">IFERROR(X43/X42,"-")</f>
        <v>-</v>
      </c>
      <c r="Y44" s="72" t="str">
        <f t="shared" ref="Y44" si="1245">IFERROR(Y43/Y42,"-")</f>
        <v>-</v>
      </c>
      <c r="Z44" s="72" t="str">
        <f t="shared" ref="Z44" si="1246">IFERROR(Z43/Z42,"-")</f>
        <v>-</v>
      </c>
      <c r="AA44" s="72" t="str">
        <f t="shared" ref="AA44" si="1247">IFERROR(AA43/AA42,"-")</f>
        <v>-</v>
      </c>
      <c r="AB44" s="72" t="str">
        <f t="shared" ref="AB44" si="1248">IFERROR(AB43/AB42,"-")</f>
        <v>-</v>
      </c>
      <c r="AC44" s="72" t="str">
        <f t="shared" ref="AC44" si="1249">IFERROR(AC43/AC42,"-")</f>
        <v>-</v>
      </c>
      <c r="AD44" s="72" t="str">
        <f t="shared" ref="AD44" si="1250">IFERROR(AD43/AD42,"-")</f>
        <v>-</v>
      </c>
      <c r="AE44" s="72" t="str">
        <f t="shared" ref="AE44" si="1251">IFERROR(AE43/AE42,"-")</f>
        <v>-</v>
      </c>
      <c r="AF44" s="72" t="str">
        <f t="shared" ref="AF44" si="1252">IFERROR(AF43/AF42,"-")</f>
        <v>-</v>
      </c>
      <c r="AG44" s="72" t="str">
        <f t="shared" ref="AG44" si="1253">IFERROR(AG43/AG42,"-")</f>
        <v>-</v>
      </c>
      <c r="AH44" s="72" t="str">
        <f t="shared" ref="AH44" si="1254">IFERROR(AH43/AH42,"-")</f>
        <v>-</v>
      </c>
      <c r="AI44" s="72" t="str">
        <f t="shared" ref="AI44" si="1255">IFERROR(AI43/AI42,"-")</f>
        <v>-</v>
      </c>
      <c r="AJ44" s="72" t="str">
        <f t="shared" ref="AJ44" si="1256">IFERROR(AJ43/AJ42,"-")</f>
        <v>-</v>
      </c>
      <c r="AK44" s="72" t="str">
        <f t="shared" ref="AK44" si="1257">IFERROR(AK43/AK42,"-")</f>
        <v>-</v>
      </c>
      <c r="AL44" s="72" t="str">
        <f t="shared" ref="AL44" si="1258">IFERROR(AL43/AL42,"-")</f>
        <v>-</v>
      </c>
      <c r="AM44" s="72" t="str">
        <f t="shared" ref="AM44" si="1259">IFERROR(AM43/AM42,"-")</f>
        <v>-</v>
      </c>
      <c r="AN44" s="72" t="str">
        <f t="shared" ref="AN44" si="1260">IFERROR(AN43/AN42,"-")</f>
        <v>-</v>
      </c>
      <c r="AO44" s="72" t="str">
        <f t="shared" ref="AO44" si="1261">IFERROR(AO43/AO42,"-")</f>
        <v>-</v>
      </c>
      <c r="AP44" s="72" t="str">
        <f t="shared" ref="AP44" si="1262">IFERROR(AP43/AP42,"-")</f>
        <v>-</v>
      </c>
      <c r="AQ44" s="72" t="str">
        <f t="shared" ref="AQ44" si="1263">IFERROR(AQ43/AQ42,"-")</f>
        <v>-</v>
      </c>
      <c r="AR44" s="72" t="str">
        <f t="shared" ref="AR44" si="1264">IFERROR(AR43/AR42,"-")</f>
        <v>-</v>
      </c>
      <c r="AS44" s="72" t="str">
        <f t="shared" ref="AS44" si="1265">IFERROR(AS43/AS42,"-")</f>
        <v>-</v>
      </c>
      <c r="AT44" s="72" t="str">
        <f t="shared" ref="AT44" si="1266">IFERROR(AT43/AT42,"-")</f>
        <v>-</v>
      </c>
      <c r="AU44" s="72" t="str">
        <f t="shared" ref="AU44" si="1267">IFERROR(AU43/AU42,"-")</f>
        <v>-</v>
      </c>
      <c r="AV44" s="72" t="str">
        <f t="shared" ref="AV44" si="1268">IFERROR(AV43/AV42,"-")</f>
        <v>-</v>
      </c>
      <c r="AW44" s="72" t="str">
        <f t="shared" ref="AW44" si="1269">IFERROR(AW43/AW42,"-")</f>
        <v>-</v>
      </c>
      <c r="AX44" s="72" t="str">
        <f t="shared" ref="AX44" si="1270">IFERROR(AX43/AX42,"-")</f>
        <v>-</v>
      </c>
      <c r="AY44" s="72">
        <f t="shared" ref="AY44" si="1271">IFERROR(AY43/AY42,"-")</f>
        <v>0</v>
      </c>
      <c r="AZ44" s="72" t="str">
        <f t="shared" ref="AZ44" si="1272">IFERROR(AZ43/AZ42,"-")</f>
        <v>-</v>
      </c>
      <c r="BA44" s="72">
        <f t="shared" ref="BA44" si="1273">IFERROR(BA43/BA42,"-")</f>
        <v>0</v>
      </c>
      <c r="BB44" s="72">
        <f t="shared" ref="BB44" si="1274">IFERROR(BB43/BB42,"-")</f>
        <v>0</v>
      </c>
      <c r="BC44" s="72" t="str">
        <f t="shared" ref="BC44" si="1275">IFERROR(BC43/BC42,"-")</f>
        <v>-</v>
      </c>
      <c r="BD44" s="72">
        <f t="shared" ref="BD44" si="1276">IFERROR(BD43/BD42,"-")</f>
        <v>1</v>
      </c>
      <c r="BE44" s="72">
        <f t="shared" ref="BE44" si="1277">IFERROR(BE43/BE42,"-")</f>
        <v>1</v>
      </c>
      <c r="BF44" s="72">
        <f t="shared" ref="BF44" si="1278">IFERROR(BF43/BF42,"-")</f>
        <v>0.5</v>
      </c>
      <c r="BG44" s="72">
        <f t="shared" ref="BG44" si="1279">IFERROR(BG43/BG42,"-")</f>
        <v>0.8</v>
      </c>
      <c r="BH44" s="72">
        <f t="shared" ref="BH44" si="1280">IFERROR(BH43/BH42,"-")</f>
        <v>0.5</v>
      </c>
      <c r="BI44" s="72" t="str">
        <f t="shared" ref="BI44" si="1281">IFERROR(BI43/BI42,"-")</f>
        <v>-</v>
      </c>
      <c r="BJ44" s="72" t="str">
        <f t="shared" ref="BJ44" si="1282">IFERROR(BJ43/BJ42,"-")</f>
        <v>-</v>
      </c>
      <c r="BK44" s="72">
        <f t="shared" ref="BK44" si="1283">IFERROR(BK43/BK42,"-")</f>
        <v>0.6</v>
      </c>
      <c r="BL44" s="72">
        <f t="shared" ref="BL44" si="1284">IFERROR(BL43/BL42,"-")</f>
        <v>1</v>
      </c>
      <c r="BM44" s="72">
        <f t="shared" ref="BM44" si="1285">IFERROR(BM43/BM42,"-")</f>
        <v>0</v>
      </c>
      <c r="BN44" s="72">
        <f t="shared" ref="BN44" si="1286">IFERROR(BN43/BN42,"-")</f>
        <v>0.25</v>
      </c>
      <c r="BO44" s="72" t="str">
        <f t="shared" ref="BO44" si="1287">IFERROR(BO43/BO42,"-")</f>
        <v>-</v>
      </c>
      <c r="BP44" s="72" t="str">
        <f t="shared" ref="BP44" si="1288">IFERROR(BP43/BP42,"-")</f>
        <v>-</v>
      </c>
      <c r="BQ44" s="72">
        <f t="shared" ref="BQ44" si="1289">IFERROR(BQ43/BQ42,"-")</f>
        <v>1</v>
      </c>
      <c r="BR44" s="72" t="str">
        <f t="shared" ref="BR44" si="1290">IFERROR(BR43/BR42,"-")</f>
        <v>-</v>
      </c>
      <c r="BS44" s="72">
        <f t="shared" ref="BS44" si="1291">IFERROR(BS43/BS42,"-")</f>
        <v>0.33333333333333331</v>
      </c>
      <c r="BT44" s="72">
        <f t="shared" ref="BT44" si="1292">IFERROR(BT43/BT42,"-")</f>
        <v>0.33333333333333331</v>
      </c>
      <c r="BU44" s="72">
        <f t="shared" ref="BU44" si="1293">IFERROR(BU43/BU42,"-")</f>
        <v>0.42857142857142855</v>
      </c>
      <c r="BV44" s="72" t="str">
        <f t="shared" ref="BV44" si="1294">IFERROR(BV43/BV42,"-")</f>
        <v>-</v>
      </c>
      <c r="BW44" s="72">
        <f t="shared" ref="BW44" si="1295">IFERROR(BW43/BW42,"-")</f>
        <v>0.6</v>
      </c>
      <c r="BX44" s="72" t="str">
        <f t="shared" ref="BX44" si="1296">IFERROR(BX43/BX42,"-")</f>
        <v>-</v>
      </c>
      <c r="BY44" s="72" t="str">
        <f t="shared" ref="BY44" si="1297">IFERROR(BY43/BY42,"-")</f>
        <v>-</v>
      </c>
      <c r="BZ44" s="72">
        <f t="shared" ref="BZ44" si="1298">IFERROR(BZ43/BZ42,"-")</f>
        <v>0.4</v>
      </c>
      <c r="CA44" s="72" t="str">
        <f t="shared" ref="CA44" si="1299">IFERROR(CA43/CA42,"-")</f>
        <v>-</v>
      </c>
      <c r="CB44" s="72" t="str">
        <f t="shared" ref="CB44" si="1300">IFERROR(CB43/CB42,"-")</f>
        <v>-</v>
      </c>
      <c r="CC44" s="72">
        <f t="shared" ref="CC44" si="1301">IFERROR(CC43/CC42,"-")</f>
        <v>1</v>
      </c>
      <c r="CD44" s="72" t="str">
        <f t="shared" ref="CD44" si="1302">IFERROR(CD43/CD42,"-")</f>
        <v>-</v>
      </c>
      <c r="CE44" s="72" t="str">
        <f t="shared" ref="CE44" si="1303">IFERROR(CE43/CE42,"-")</f>
        <v>-</v>
      </c>
      <c r="CF44" s="72">
        <f t="shared" ref="CF44" si="1304">IFERROR(CF43/CF42,"-")</f>
        <v>0</v>
      </c>
      <c r="CG44" s="72">
        <f t="shared" ref="CG44" si="1305">IFERROR(CG43/CG42,"-")</f>
        <v>1</v>
      </c>
      <c r="CH44" s="72">
        <f t="shared" ref="CH44" si="1306">IFERROR(CH43/CH42,"-")</f>
        <v>0</v>
      </c>
      <c r="CI44" s="72" t="str">
        <f t="shared" ref="CI44" si="1307">IFERROR(CI43/CI42,"-")</f>
        <v>-</v>
      </c>
      <c r="CJ44" s="72" t="str">
        <f t="shared" ref="CJ44" si="1308">IFERROR(CJ43/CJ42,"-")</f>
        <v>-</v>
      </c>
      <c r="CK44" s="72">
        <f t="shared" ref="CK44" si="1309">IFERROR(CK43/CK42,"-")</f>
        <v>0.33333333333333331</v>
      </c>
      <c r="CL44" s="72">
        <f t="shared" ref="CL44" si="1310">IFERROR(CL43/CL42,"-")</f>
        <v>1</v>
      </c>
      <c r="CM44" s="72" t="str">
        <f t="shared" ref="CM44" si="1311">IFERROR(CM43/CM42,"-")</f>
        <v>-</v>
      </c>
      <c r="CN44" s="72" t="str">
        <f t="shared" ref="CN44" si="1312">IFERROR(CN43/CN42,"-")</f>
        <v>-</v>
      </c>
      <c r="CO44" s="72" t="str">
        <f t="shared" ref="CO44" si="1313">IFERROR(CO43/CO42,"-")</f>
        <v>-</v>
      </c>
      <c r="CP44" s="72">
        <f>IFERROR(CP43/CP42,"-")</f>
        <v>0.50684931506849318</v>
      </c>
    </row>
    <row r="45" spans="2:94" ht="20.100000000000001" customHeight="1" x14ac:dyDescent="0.4">
      <c r="B45" s="77" t="s">
        <v>761</v>
      </c>
      <c r="C45" s="73" t="s">
        <v>789</v>
      </c>
      <c r="D45" s="57">
        <v>5</v>
      </c>
      <c r="E45" s="56">
        <f t="shared" ref="E45:E76" si="1314">SUM(Q45:W45)</f>
        <v>20</v>
      </c>
      <c r="F45" s="56">
        <f t="shared" ref="F45:F76" si="1315">SUM(X45:AD45)</f>
        <v>27</v>
      </c>
      <c r="G45" s="56">
        <f t="shared" ref="G45:G76" si="1316">SUM(AE45:AK45)</f>
        <v>26</v>
      </c>
      <c r="H45" s="56">
        <f t="shared" ref="H45:H76" si="1317">SUM(AL45:AR45)</f>
        <v>11</v>
      </c>
      <c r="I45" s="56">
        <f t="shared" ref="I45:I76" si="1318">SUM(AS45:AY45)</f>
        <v>1</v>
      </c>
      <c r="J45" s="56">
        <f t="shared" ref="J45:J76" si="1319">SUM(AZ45:BF45)</f>
        <v>19</v>
      </c>
      <c r="K45" s="56">
        <f t="shared" ref="K45:K76" si="1320">SUM(BG45:BM45)</f>
        <v>15</v>
      </c>
      <c r="L45" s="56">
        <f t="shared" ref="L45:L76" si="1321">SUM(BN45:BT45)</f>
        <v>22</v>
      </c>
      <c r="M45" s="56">
        <f t="shared" ref="M45:M76" si="1322">SUM(BU45:CA45)</f>
        <v>26</v>
      </c>
      <c r="N45" s="56">
        <f t="shared" ref="N45:N76" si="1323">SUM(CB45:CH45)</f>
        <v>9</v>
      </c>
      <c r="O45" s="56">
        <f t="shared" ref="O45:O76" si="1324">SUM(CI45:CO45)</f>
        <v>21</v>
      </c>
      <c r="Q45" s="57" t="s">
        <v>810</v>
      </c>
      <c r="R45" s="57" t="s">
        <v>810</v>
      </c>
      <c r="S45" s="57" t="s">
        <v>810</v>
      </c>
      <c r="T45" s="57" t="s">
        <v>810</v>
      </c>
      <c r="U45" s="57">
        <v>5</v>
      </c>
      <c r="V45" s="57">
        <v>9</v>
      </c>
      <c r="W45" s="57">
        <v>6</v>
      </c>
      <c r="X45" s="57" t="s">
        <v>810</v>
      </c>
      <c r="Y45" s="57" t="s">
        <v>810</v>
      </c>
      <c r="Z45" s="57">
        <v>7</v>
      </c>
      <c r="AA45" s="57">
        <v>6</v>
      </c>
      <c r="AB45" s="57" t="s">
        <v>810</v>
      </c>
      <c r="AC45" s="57">
        <v>8</v>
      </c>
      <c r="AD45" s="57">
        <v>6</v>
      </c>
      <c r="AE45" s="57" t="s">
        <v>810</v>
      </c>
      <c r="AF45" s="57" t="s">
        <v>810</v>
      </c>
      <c r="AG45" s="57">
        <v>4</v>
      </c>
      <c r="AH45" s="57">
        <v>4</v>
      </c>
      <c r="AI45" s="57">
        <v>7</v>
      </c>
      <c r="AJ45" s="57">
        <v>6</v>
      </c>
      <c r="AK45" s="57">
        <v>5</v>
      </c>
      <c r="AL45" s="57" t="s">
        <v>810</v>
      </c>
      <c r="AM45" s="57" t="s">
        <v>810</v>
      </c>
      <c r="AN45" s="57">
        <v>3</v>
      </c>
      <c r="AO45" s="57" t="s">
        <v>810</v>
      </c>
      <c r="AP45" s="57">
        <v>3</v>
      </c>
      <c r="AQ45" s="57">
        <v>2</v>
      </c>
      <c r="AR45" s="57">
        <v>3</v>
      </c>
      <c r="AS45" s="57" t="s">
        <v>810</v>
      </c>
      <c r="AT45" s="57" t="s">
        <v>810</v>
      </c>
      <c r="AU45" s="57" t="s">
        <v>810</v>
      </c>
      <c r="AV45" s="57" t="s">
        <v>810</v>
      </c>
      <c r="AW45" s="57" t="s">
        <v>810</v>
      </c>
      <c r="AX45" s="57" t="s">
        <v>810</v>
      </c>
      <c r="AY45" s="57">
        <v>1</v>
      </c>
      <c r="AZ45" s="57" t="s">
        <v>810</v>
      </c>
      <c r="BA45" s="57" t="s">
        <v>810</v>
      </c>
      <c r="BB45" s="57">
        <v>4</v>
      </c>
      <c r="BC45" s="57">
        <v>4</v>
      </c>
      <c r="BD45" s="57">
        <v>1</v>
      </c>
      <c r="BE45" s="57">
        <v>4</v>
      </c>
      <c r="BF45" s="57">
        <v>6</v>
      </c>
      <c r="BG45" s="57" t="s">
        <v>810</v>
      </c>
      <c r="BH45" s="57" t="s">
        <v>810</v>
      </c>
      <c r="BI45" s="57">
        <v>3</v>
      </c>
      <c r="BJ45" s="57" t="s">
        <v>810</v>
      </c>
      <c r="BK45" s="57">
        <v>5</v>
      </c>
      <c r="BL45" s="57">
        <v>2</v>
      </c>
      <c r="BM45" s="57">
        <v>5</v>
      </c>
      <c r="BN45" s="57" t="s">
        <v>810</v>
      </c>
      <c r="BO45" s="57" t="s">
        <v>810</v>
      </c>
      <c r="BP45" s="57">
        <v>4</v>
      </c>
      <c r="BQ45" s="57">
        <v>7</v>
      </c>
      <c r="BR45" s="57">
        <v>2</v>
      </c>
      <c r="BS45" s="57">
        <v>4</v>
      </c>
      <c r="BT45" s="57">
        <v>5</v>
      </c>
      <c r="BU45" s="57" t="s">
        <v>810</v>
      </c>
      <c r="BV45" s="57" t="s">
        <v>810</v>
      </c>
      <c r="BW45" s="57">
        <v>7</v>
      </c>
      <c r="BX45" s="57">
        <v>5</v>
      </c>
      <c r="BY45" s="57">
        <v>5</v>
      </c>
      <c r="BZ45" s="57">
        <v>5</v>
      </c>
      <c r="CA45" s="57">
        <v>4</v>
      </c>
      <c r="CB45" s="57" t="s">
        <v>810</v>
      </c>
      <c r="CC45" s="57" t="s">
        <v>810</v>
      </c>
      <c r="CD45" s="57">
        <v>4</v>
      </c>
      <c r="CE45" s="57" t="s">
        <v>810</v>
      </c>
      <c r="CF45" s="57" t="s">
        <v>810</v>
      </c>
      <c r="CG45" s="57" t="s">
        <v>810</v>
      </c>
      <c r="CH45" s="57">
        <v>5</v>
      </c>
      <c r="CI45" s="57" t="s">
        <v>810</v>
      </c>
      <c r="CJ45" s="57" t="s">
        <v>810</v>
      </c>
      <c r="CK45" s="57">
        <v>7</v>
      </c>
      <c r="CL45" s="57">
        <v>2</v>
      </c>
      <c r="CM45" s="57">
        <v>4</v>
      </c>
      <c r="CN45" s="57">
        <v>8</v>
      </c>
      <c r="CO45" s="57" t="s">
        <v>810</v>
      </c>
      <c r="CP45" s="57">
        <v>202</v>
      </c>
    </row>
    <row r="46" spans="2:94" ht="20.100000000000001" customHeight="1" x14ac:dyDescent="0.4">
      <c r="B46" s="77"/>
      <c r="C46" s="74" t="s">
        <v>790</v>
      </c>
      <c r="D46" s="57">
        <v>0</v>
      </c>
      <c r="E46" s="56">
        <f t="shared" si="1314"/>
        <v>2</v>
      </c>
      <c r="F46" s="56">
        <f t="shared" si="1315"/>
        <v>1</v>
      </c>
      <c r="G46" s="56">
        <f t="shared" si="1316"/>
        <v>9</v>
      </c>
      <c r="H46" s="56">
        <f t="shared" si="1317"/>
        <v>4</v>
      </c>
      <c r="I46" s="56">
        <f t="shared" si="1318"/>
        <v>0</v>
      </c>
      <c r="J46" s="56">
        <f t="shared" si="1319"/>
        <v>17</v>
      </c>
      <c r="K46" s="56">
        <f t="shared" si="1320"/>
        <v>10</v>
      </c>
      <c r="L46" s="56">
        <f t="shared" si="1321"/>
        <v>18</v>
      </c>
      <c r="M46" s="56">
        <f t="shared" si="1322"/>
        <v>18</v>
      </c>
      <c r="N46" s="56">
        <f t="shared" si="1323"/>
        <v>8</v>
      </c>
      <c r="O46" s="56">
        <f t="shared" si="1324"/>
        <v>20</v>
      </c>
      <c r="Q46" s="57" t="s">
        <v>810</v>
      </c>
      <c r="R46" s="57" t="s">
        <v>810</v>
      </c>
      <c r="S46" s="57" t="s">
        <v>810</v>
      </c>
      <c r="T46" s="57" t="s">
        <v>810</v>
      </c>
      <c r="U46" s="57">
        <v>1</v>
      </c>
      <c r="V46" s="57">
        <v>0</v>
      </c>
      <c r="W46" s="57">
        <v>1</v>
      </c>
      <c r="X46" s="57" t="s">
        <v>810</v>
      </c>
      <c r="Y46" s="57" t="s">
        <v>810</v>
      </c>
      <c r="Z46" s="57">
        <v>1</v>
      </c>
      <c r="AA46" s="57">
        <v>0</v>
      </c>
      <c r="AB46" s="57" t="s">
        <v>810</v>
      </c>
      <c r="AC46" s="57">
        <v>0</v>
      </c>
      <c r="AD46" s="57">
        <v>0</v>
      </c>
      <c r="AE46" s="57" t="s">
        <v>810</v>
      </c>
      <c r="AF46" s="57" t="s">
        <v>810</v>
      </c>
      <c r="AG46" s="57">
        <v>2</v>
      </c>
      <c r="AH46" s="57">
        <v>0</v>
      </c>
      <c r="AI46" s="57">
        <v>2</v>
      </c>
      <c r="AJ46" s="57">
        <v>4</v>
      </c>
      <c r="AK46" s="57">
        <v>1</v>
      </c>
      <c r="AL46" s="57" t="s">
        <v>810</v>
      </c>
      <c r="AM46" s="57" t="s">
        <v>810</v>
      </c>
      <c r="AN46" s="57">
        <v>0</v>
      </c>
      <c r="AO46" s="57" t="s">
        <v>810</v>
      </c>
      <c r="AP46" s="57">
        <v>0</v>
      </c>
      <c r="AQ46" s="57">
        <v>1</v>
      </c>
      <c r="AR46" s="57">
        <v>3</v>
      </c>
      <c r="AS46" s="57" t="s">
        <v>810</v>
      </c>
      <c r="AT46" s="57" t="s">
        <v>810</v>
      </c>
      <c r="AU46" s="57" t="s">
        <v>810</v>
      </c>
      <c r="AV46" s="57" t="s">
        <v>810</v>
      </c>
      <c r="AW46" s="57" t="s">
        <v>810</v>
      </c>
      <c r="AX46" s="57" t="s">
        <v>810</v>
      </c>
      <c r="AY46" s="57">
        <v>0</v>
      </c>
      <c r="AZ46" s="57" t="s">
        <v>810</v>
      </c>
      <c r="BA46" s="57" t="s">
        <v>810</v>
      </c>
      <c r="BB46" s="57">
        <v>4</v>
      </c>
      <c r="BC46" s="57">
        <v>3</v>
      </c>
      <c r="BD46" s="57">
        <v>1</v>
      </c>
      <c r="BE46" s="57">
        <v>4</v>
      </c>
      <c r="BF46" s="57">
        <v>5</v>
      </c>
      <c r="BG46" s="57" t="s">
        <v>810</v>
      </c>
      <c r="BH46" s="57" t="s">
        <v>810</v>
      </c>
      <c r="BI46" s="57">
        <v>2</v>
      </c>
      <c r="BJ46" s="57" t="s">
        <v>810</v>
      </c>
      <c r="BK46" s="57">
        <v>2</v>
      </c>
      <c r="BL46" s="57">
        <v>2</v>
      </c>
      <c r="BM46" s="57">
        <v>4</v>
      </c>
      <c r="BN46" s="57" t="s">
        <v>810</v>
      </c>
      <c r="BO46" s="57" t="s">
        <v>810</v>
      </c>
      <c r="BP46" s="57">
        <v>4</v>
      </c>
      <c r="BQ46" s="57">
        <v>6</v>
      </c>
      <c r="BR46" s="57">
        <v>2</v>
      </c>
      <c r="BS46" s="57">
        <v>2</v>
      </c>
      <c r="BT46" s="57">
        <v>4</v>
      </c>
      <c r="BU46" s="57" t="s">
        <v>810</v>
      </c>
      <c r="BV46" s="57" t="s">
        <v>810</v>
      </c>
      <c r="BW46" s="57">
        <v>5</v>
      </c>
      <c r="BX46" s="57">
        <v>3</v>
      </c>
      <c r="BY46" s="57">
        <v>4</v>
      </c>
      <c r="BZ46" s="57">
        <v>3</v>
      </c>
      <c r="CA46" s="57">
        <v>3</v>
      </c>
      <c r="CB46" s="57" t="s">
        <v>810</v>
      </c>
      <c r="CC46" s="57" t="s">
        <v>810</v>
      </c>
      <c r="CD46" s="57">
        <v>3</v>
      </c>
      <c r="CE46" s="57" t="s">
        <v>810</v>
      </c>
      <c r="CF46" s="57" t="s">
        <v>810</v>
      </c>
      <c r="CG46" s="57" t="s">
        <v>810</v>
      </c>
      <c r="CH46" s="57">
        <v>5</v>
      </c>
      <c r="CI46" s="57" t="s">
        <v>810</v>
      </c>
      <c r="CJ46" s="57" t="s">
        <v>810</v>
      </c>
      <c r="CK46" s="57">
        <v>6</v>
      </c>
      <c r="CL46" s="57">
        <v>2</v>
      </c>
      <c r="CM46" s="57">
        <v>4</v>
      </c>
      <c r="CN46" s="57">
        <v>8</v>
      </c>
      <c r="CO46" s="57" t="s">
        <v>810</v>
      </c>
      <c r="CP46" s="57">
        <v>107</v>
      </c>
    </row>
    <row r="47" spans="2:94" ht="20.100000000000001" customHeight="1" x14ac:dyDescent="0.4">
      <c r="B47" s="77"/>
      <c r="C47" s="73" t="s">
        <v>791</v>
      </c>
      <c r="D47" s="72">
        <f t="shared" ref="D47" si="1325">IFERROR(D46/D45,"-")</f>
        <v>0</v>
      </c>
      <c r="E47" s="72">
        <f t="shared" ref="E47" si="1326">IFERROR(E46/E45,"-")</f>
        <v>0.1</v>
      </c>
      <c r="F47" s="72">
        <f t="shared" ref="F47" si="1327">IFERROR(F46/F45,"-")</f>
        <v>3.7037037037037035E-2</v>
      </c>
      <c r="G47" s="72">
        <f t="shared" ref="G47" si="1328">IFERROR(G46/G45,"-")</f>
        <v>0.34615384615384615</v>
      </c>
      <c r="H47" s="72">
        <f t="shared" ref="H47" si="1329">IFERROR(H46/H45,"-")</f>
        <v>0.36363636363636365</v>
      </c>
      <c r="I47" s="72">
        <f t="shared" ref="I47" si="1330">IFERROR(I46/I45,"-")</f>
        <v>0</v>
      </c>
      <c r="J47" s="72">
        <f t="shared" ref="J47" si="1331">IFERROR(J46/J45,"-")</f>
        <v>0.89473684210526316</v>
      </c>
      <c r="K47" s="72">
        <f t="shared" ref="K47" si="1332">IFERROR(K46/K45,"-")</f>
        <v>0.66666666666666663</v>
      </c>
      <c r="L47" s="72">
        <f t="shared" ref="L47" si="1333">IFERROR(L46/L45,"-")</f>
        <v>0.81818181818181823</v>
      </c>
      <c r="M47" s="72">
        <f t="shared" ref="M47" si="1334">IFERROR(M46/M45,"-")</f>
        <v>0.69230769230769229</v>
      </c>
      <c r="N47" s="72">
        <f t="shared" ref="N47" si="1335">IFERROR(N46/N45,"-")</f>
        <v>0.88888888888888884</v>
      </c>
      <c r="O47" s="72">
        <f t="shared" ref="O47" si="1336">IFERROR(O46/O45,"-")</f>
        <v>0.95238095238095233</v>
      </c>
      <c r="Q47" s="72" t="str">
        <f t="shared" ref="Q47" si="1337">IFERROR(Q46/Q45,"-")</f>
        <v>-</v>
      </c>
      <c r="R47" s="72" t="str">
        <f t="shared" ref="R47" si="1338">IFERROR(R46/R45,"-")</f>
        <v>-</v>
      </c>
      <c r="S47" s="72" t="str">
        <f t="shared" ref="S47" si="1339">IFERROR(S46/S45,"-")</f>
        <v>-</v>
      </c>
      <c r="T47" s="72" t="str">
        <f t="shared" ref="T47" si="1340">IFERROR(T46/T45,"-")</f>
        <v>-</v>
      </c>
      <c r="U47" s="72">
        <f t="shared" ref="U47" si="1341">IFERROR(U46/U45,"-")</f>
        <v>0.2</v>
      </c>
      <c r="V47" s="72">
        <f t="shared" ref="V47" si="1342">IFERROR(V46/V45,"-")</f>
        <v>0</v>
      </c>
      <c r="W47" s="72">
        <f t="shared" ref="W47" si="1343">IFERROR(W46/W45,"-")</f>
        <v>0.16666666666666666</v>
      </c>
      <c r="X47" s="72" t="str">
        <f t="shared" ref="X47" si="1344">IFERROR(X46/X45,"-")</f>
        <v>-</v>
      </c>
      <c r="Y47" s="72" t="str">
        <f t="shared" ref="Y47" si="1345">IFERROR(Y46/Y45,"-")</f>
        <v>-</v>
      </c>
      <c r="Z47" s="72">
        <f t="shared" ref="Z47" si="1346">IFERROR(Z46/Z45,"-")</f>
        <v>0.14285714285714285</v>
      </c>
      <c r="AA47" s="72">
        <f t="shared" ref="AA47" si="1347">IFERROR(AA46/AA45,"-")</f>
        <v>0</v>
      </c>
      <c r="AB47" s="72" t="str">
        <f t="shared" ref="AB47" si="1348">IFERROR(AB46/AB45,"-")</f>
        <v>-</v>
      </c>
      <c r="AC47" s="72">
        <f t="shared" ref="AC47" si="1349">IFERROR(AC46/AC45,"-")</f>
        <v>0</v>
      </c>
      <c r="AD47" s="72">
        <f t="shared" ref="AD47" si="1350">IFERROR(AD46/AD45,"-")</f>
        <v>0</v>
      </c>
      <c r="AE47" s="72" t="str">
        <f t="shared" ref="AE47" si="1351">IFERROR(AE46/AE45,"-")</f>
        <v>-</v>
      </c>
      <c r="AF47" s="72" t="str">
        <f t="shared" ref="AF47" si="1352">IFERROR(AF46/AF45,"-")</f>
        <v>-</v>
      </c>
      <c r="AG47" s="72">
        <f t="shared" ref="AG47" si="1353">IFERROR(AG46/AG45,"-")</f>
        <v>0.5</v>
      </c>
      <c r="AH47" s="72">
        <f t="shared" ref="AH47" si="1354">IFERROR(AH46/AH45,"-")</f>
        <v>0</v>
      </c>
      <c r="AI47" s="72">
        <f t="shared" ref="AI47" si="1355">IFERROR(AI46/AI45,"-")</f>
        <v>0.2857142857142857</v>
      </c>
      <c r="AJ47" s="72">
        <f t="shared" ref="AJ47" si="1356">IFERROR(AJ46/AJ45,"-")</f>
        <v>0.66666666666666663</v>
      </c>
      <c r="AK47" s="72">
        <f t="shared" ref="AK47" si="1357">IFERROR(AK46/AK45,"-")</f>
        <v>0.2</v>
      </c>
      <c r="AL47" s="72" t="str">
        <f t="shared" ref="AL47" si="1358">IFERROR(AL46/AL45,"-")</f>
        <v>-</v>
      </c>
      <c r="AM47" s="72" t="str">
        <f t="shared" ref="AM47" si="1359">IFERROR(AM46/AM45,"-")</f>
        <v>-</v>
      </c>
      <c r="AN47" s="72">
        <f t="shared" ref="AN47" si="1360">IFERROR(AN46/AN45,"-")</f>
        <v>0</v>
      </c>
      <c r="AO47" s="72" t="str">
        <f t="shared" ref="AO47" si="1361">IFERROR(AO46/AO45,"-")</f>
        <v>-</v>
      </c>
      <c r="AP47" s="72">
        <f t="shared" ref="AP47" si="1362">IFERROR(AP46/AP45,"-")</f>
        <v>0</v>
      </c>
      <c r="AQ47" s="72">
        <f t="shared" ref="AQ47" si="1363">IFERROR(AQ46/AQ45,"-")</f>
        <v>0.5</v>
      </c>
      <c r="AR47" s="72">
        <f t="shared" ref="AR47" si="1364">IFERROR(AR46/AR45,"-")</f>
        <v>1</v>
      </c>
      <c r="AS47" s="72" t="str">
        <f t="shared" ref="AS47" si="1365">IFERROR(AS46/AS45,"-")</f>
        <v>-</v>
      </c>
      <c r="AT47" s="72" t="str">
        <f t="shared" ref="AT47" si="1366">IFERROR(AT46/AT45,"-")</f>
        <v>-</v>
      </c>
      <c r="AU47" s="72" t="str">
        <f t="shared" ref="AU47" si="1367">IFERROR(AU46/AU45,"-")</f>
        <v>-</v>
      </c>
      <c r="AV47" s="72" t="str">
        <f t="shared" ref="AV47" si="1368">IFERROR(AV46/AV45,"-")</f>
        <v>-</v>
      </c>
      <c r="AW47" s="72" t="str">
        <f t="shared" ref="AW47" si="1369">IFERROR(AW46/AW45,"-")</f>
        <v>-</v>
      </c>
      <c r="AX47" s="72" t="str">
        <f t="shared" ref="AX47" si="1370">IFERROR(AX46/AX45,"-")</f>
        <v>-</v>
      </c>
      <c r="AY47" s="72">
        <f t="shared" ref="AY47" si="1371">IFERROR(AY46/AY45,"-")</f>
        <v>0</v>
      </c>
      <c r="AZ47" s="72" t="str">
        <f t="shared" ref="AZ47" si="1372">IFERROR(AZ46/AZ45,"-")</f>
        <v>-</v>
      </c>
      <c r="BA47" s="72" t="str">
        <f t="shared" ref="BA47" si="1373">IFERROR(BA46/BA45,"-")</f>
        <v>-</v>
      </c>
      <c r="BB47" s="72">
        <f t="shared" ref="BB47" si="1374">IFERROR(BB46/BB45,"-")</f>
        <v>1</v>
      </c>
      <c r="BC47" s="72">
        <f t="shared" ref="BC47" si="1375">IFERROR(BC46/BC45,"-")</f>
        <v>0.75</v>
      </c>
      <c r="BD47" s="72">
        <f t="shared" ref="BD47" si="1376">IFERROR(BD46/BD45,"-")</f>
        <v>1</v>
      </c>
      <c r="BE47" s="72">
        <f t="shared" ref="BE47" si="1377">IFERROR(BE46/BE45,"-")</f>
        <v>1</v>
      </c>
      <c r="BF47" s="72">
        <f t="shared" ref="BF47" si="1378">IFERROR(BF46/BF45,"-")</f>
        <v>0.83333333333333337</v>
      </c>
      <c r="BG47" s="72" t="str">
        <f t="shared" ref="BG47" si="1379">IFERROR(BG46/BG45,"-")</f>
        <v>-</v>
      </c>
      <c r="BH47" s="72" t="str">
        <f t="shared" ref="BH47" si="1380">IFERROR(BH46/BH45,"-")</f>
        <v>-</v>
      </c>
      <c r="BI47" s="72">
        <f t="shared" ref="BI47" si="1381">IFERROR(BI46/BI45,"-")</f>
        <v>0.66666666666666663</v>
      </c>
      <c r="BJ47" s="72" t="str">
        <f t="shared" ref="BJ47" si="1382">IFERROR(BJ46/BJ45,"-")</f>
        <v>-</v>
      </c>
      <c r="BK47" s="72">
        <f t="shared" ref="BK47" si="1383">IFERROR(BK46/BK45,"-")</f>
        <v>0.4</v>
      </c>
      <c r="BL47" s="72">
        <f t="shared" ref="BL47" si="1384">IFERROR(BL46/BL45,"-")</f>
        <v>1</v>
      </c>
      <c r="BM47" s="72">
        <f t="shared" ref="BM47" si="1385">IFERROR(BM46/BM45,"-")</f>
        <v>0.8</v>
      </c>
      <c r="BN47" s="72" t="str">
        <f t="shared" ref="BN47" si="1386">IFERROR(BN46/BN45,"-")</f>
        <v>-</v>
      </c>
      <c r="BO47" s="72" t="str">
        <f t="shared" ref="BO47" si="1387">IFERROR(BO46/BO45,"-")</f>
        <v>-</v>
      </c>
      <c r="BP47" s="72">
        <f t="shared" ref="BP47" si="1388">IFERROR(BP46/BP45,"-")</f>
        <v>1</v>
      </c>
      <c r="BQ47" s="72">
        <f t="shared" ref="BQ47" si="1389">IFERROR(BQ46/BQ45,"-")</f>
        <v>0.8571428571428571</v>
      </c>
      <c r="BR47" s="72">
        <f t="shared" ref="BR47" si="1390">IFERROR(BR46/BR45,"-")</f>
        <v>1</v>
      </c>
      <c r="BS47" s="72">
        <f t="shared" ref="BS47" si="1391">IFERROR(BS46/BS45,"-")</f>
        <v>0.5</v>
      </c>
      <c r="BT47" s="72">
        <f t="shared" ref="BT47" si="1392">IFERROR(BT46/BT45,"-")</f>
        <v>0.8</v>
      </c>
      <c r="BU47" s="72" t="str">
        <f t="shared" ref="BU47" si="1393">IFERROR(BU46/BU45,"-")</f>
        <v>-</v>
      </c>
      <c r="BV47" s="72" t="str">
        <f t="shared" ref="BV47" si="1394">IFERROR(BV46/BV45,"-")</f>
        <v>-</v>
      </c>
      <c r="BW47" s="72">
        <f t="shared" ref="BW47" si="1395">IFERROR(BW46/BW45,"-")</f>
        <v>0.7142857142857143</v>
      </c>
      <c r="BX47" s="72">
        <f t="shared" ref="BX47" si="1396">IFERROR(BX46/BX45,"-")</f>
        <v>0.6</v>
      </c>
      <c r="BY47" s="72">
        <f t="shared" ref="BY47" si="1397">IFERROR(BY46/BY45,"-")</f>
        <v>0.8</v>
      </c>
      <c r="BZ47" s="72">
        <f t="shared" ref="BZ47" si="1398">IFERROR(BZ46/BZ45,"-")</f>
        <v>0.6</v>
      </c>
      <c r="CA47" s="72">
        <f t="shared" ref="CA47" si="1399">IFERROR(CA46/CA45,"-")</f>
        <v>0.75</v>
      </c>
      <c r="CB47" s="72" t="str">
        <f t="shared" ref="CB47" si="1400">IFERROR(CB46/CB45,"-")</f>
        <v>-</v>
      </c>
      <c r="CC47" s="72" t="str">
        <f t="shared" ref="CC47" si="1401">IFERROR(CC46/CC45,"-")</f>
        <v>-</v>
      </c>
      <c r="CD47" s="72">
        <f t="shared" ref="CD47" si="1402">IFERROR(CD46/CD45,"-")</f>
        <v>0.75</v>
      </c>
      <c r="CE47" s="72" t="str">
        <f t="shared" ref="CE47" si="1403">IFERROR(CE46/CE45,"-")</f>
        <v>-</v>
      </c>
      <c r="CF47" s="72" t="str">
        <f t="shared" ref="CF47" si="1404">IFERROR(CF46/CF45,"-")</f>
        <v>-</v>
      </c>
      <c r="CG47" s="72" t="str">
        <f t="shared" ref="CG47" si="1405">IFERROR(CG46/CG45,"-")</f>
        <v>-</v>
      </c>
      <c r="CH47" s="72">
        <f t="shared" ref="CH47" si="1406">IFERROR(CH46/CH45,"-")</f>
        <v>1</v>
      </c>
      <c r="CI47" s="72" t="str">
        <f t="shared" ref="CI47" si="1407">IFERROR(CI46/CI45,"-")</f>
        <v>-</v>
      </c>
      <c r="CJ47" s="72" t="str">
        <f t="shared" ref="CJ47" si="1408">IFERROR(CJ46/CJ45,"-")</f>
        <v>-</v>
      </c>
      <c r="CK47" s="72">
        <f t="shared" ref="CK47" si="1409">IFERROR(CK46/CK45,"-")</f>
        <v>0.8571428571428571</v>
      </c>
      <c r="CL47" s="72">
        <f t="shared" ref="CL47" si="1410">IFERROR(CL46/CL45,"-")</f>
        <v>1</v>
      </c>
      <c r="CM47" s="72">
        <f t="shared" ref="CM47" si="1411">IFERROR(CM46/CM45,"-")</f>
        <v>1</v>
      </c>
      <c r="CN47" s="72">
        <f t="shared" ref="CN47" si="1412">IFERROR(CN46/CN45,"-")</f>
        <v>1</v>
      </c>
      <c r="CO47" s="72" t="str">
        <f t="shared" ref="CO47" si="1413">IFERROR(CO46/CO45,"-")</f>
        <v>-</v>
      </c>
      <c r="CP47" s="72">
        <f>IFERROR(CP46/CP45,"-")</f>
        <v>0.52970297029702973</v>
      </c>
    </row>
    <row r="48" spans="2:94" ht="20.100000000000001" customHeight="1" x14ac:dyDescent="0.4">
      <c r="B48" s="77" t="s">
        <v>763</v>
      </c>
      <c r="C48" s="73" t="s">
        <v>789</v>
      </c>
      <c r="D48" s="57" t="s">
        <v>810</v>
      </c>
      <c r="E48" s="56">
        <f t="shared" ref="E48:E79" si="1414">SUM(Q48:W48)</f>
        <v>41</v>
      </c>
      <c r="F48" s="56">
        <f t="shared" ref="F48:F79" si="1415">SUM(X48:AD48)</f>
        <v>11</v>
      </c>
      <c r="G48" s="56">
        <f t="shared" ref="G48:G79" si="1416">SUM(AE48:AK48)</f>
        <v>31</v>
      </c>
      <c r="H48" s="56">
        <f t="shared" ref="H48:H79" si="1417">SUM(AL48:AR48)</f>
        <v>10</v>
      </c>
      <c r="I48" s="56">
        <f t="shared" ref="I48:I79" si="1418">SUM(AS48:AY48)</f>
        <v>11</v>
      </c>
      <c r="J48" s="56">
        <f t="shared" ref="J48:J79" si="1419">SUM(AZ48:BF48)</f>
        <v>20</v>
      </c>
      <c r="K48" s="56">
        <f t="shared" ref="K48:K79" si="1420">SUM(BG48:BM48)</f>
        <v>21</v>
      </c>
      <c r="L48" s="56">
        <f t="shared" ref="L48:L79" si="1421">SUM(BN48:BT48)</f>
        <v>23</v>
      </c>
      <c r="M48" s="56">
        <f t="shared" ref="M48:M79" si="1422">SUM(BU48:CA48)</f>
        <v>26</v>
      </c>
      <c r="N48" s="56">
        <f t="shared" ref="N48:N79" si="1423">SUM(CB48:CH48)</f>
        <v>21</v>
      </c>
      <c r="O48" s="56">
        <f t="shared" ref="O48:O79" si="1424">SUM(CI48:CO48)</f>
        <v>16</v>
      </c>
      <c r="Q48" s="57">
        <v>6</v>
      </c>
      <c r="R48" s="57">
        <v>7</v>
      </c>
      <c r="S48" s="57">
        <v>11</v>
      </c>
      <c r="T48" s="57">
        <v>12</v>
      </c>
      <c r="U48" s="57" t="s">
        <v>810</v>
      </c>
      <c r="V48" s="57" t="s">
        <v>810</v>
      </c>
      <c r="W48" s="57">
        <v>5</v>
      </c>
      <c r="X48" s="57">
        <v>4</v>
      </c>
      <c r="Y48" s="57">
        <v>3</v>
      </c>
      <c r="Z48" s="57" t="s">
        <v>810</v>
      </c>
      <c r="AA48" s="57">
        <v>3</v>
      </c>
      <c r="AB48" s="57">
        <v>1</v>
      </c>
      <c r="AC48" s="57" t="s">
        <v>810</v>
      </c>
      <c r="AD48" s="57" t="s">
        <v>810</v>
      </c>
      <c r="AE48" s="57">
        <v>6</v>
      </c>
      <c r="AF48" s="57">
        <v>11</v>
      </c>
      <c r="AG48" s="57">
        <v>5</v>
      </c>
      <c r="AH48" s="57" t="s">
        <v>810</v>
      </c>
      <c r="AI48" s="57" t="s">
        <v>810</v>
      </c>
      <c r="AJ48" s="57">
        <v>6</v>
      </c>
      <c r="AK48" s="57">
        <v>3</v>
      </c>
      <c r="AL48" s="57" t="s">
        <v>810</v>
      </c>
      <c r="AM48" s="57" t="s">
        <v>810</v>
      </c>
      <c r="AN48" s="57" t="s">
        <v>810</v>
      </c>
      <c r="AO48" s="57" t="s">
        <v>810</v>
      </c>
      <c r="AP48" s="57" t="s">
        <v>810</v>
      </c>
      <c r="AQ48" s="57">
        <v>5</v>
      </c>
      <c r="AR48" s="57">
        <v>5</v>
      </c>
      <c r="AS48" s="57" t="s">
        <v>810</v>
      </c>
      <c r="AT48" s="57" t="s">
        <v>810</v>
      </c>
      <c r="AU48" s="57" t="s">
        <v>810</v>
      </c>
      <c r="AV48" s="57" t="s">
        <v>810</v>
      </c>
      <c r="AW48" s="57" t="s">
        <v>810</v>
      </c>
      <c r="AX48" s="57">
        <v>4</v>
      </c>
      <c r="AY48" s="57">
        <v>7</v>
      </c>
      <c r="AZ48" s="57" t="s">
        <v>810</v>
      </c>
      <c r="BA48" s="57">
        <v>5</v>
      </c>
      <c r="BB48" s="57">
        <v>4</v>
      </c>
      <c r="BC48" s="57">
        <v>2</v>
      </c>
      <c r="BD48" s="57" t="s">
        <v>810</v>
      </c>
      <c r="BE48" s="57">
        <v>7</v>
      </c>
      <c r="BF48" s="57">
        <v>2</v>
      </c>
      <c r="BG48" s="57">
        <v>3</v>
      </c>
      <c r="BH48" s="57" t="s">
        <v>810</v>
      </c>
      <c r="BI48" s="57">
        <v>2</v>
      </c>
      <c r="BJ48" s="57">
        <v>2</v>
      </c>
      <c r="BK48" s="57">
        <v>3</v>
      </c>
      <c r="BL48" s="57">
        <v>6</v>
      </c>
      <c r="BM48" s="57">
        <v>5</v>
      </c>
      <c r="BN48" s="57" t="s">
        <v>810</v>
      </c>
      <c r="BO48" s="57">
        <v>2</v>
      </c>
      <c r="BP48" s="57">
        <v>4</v>
      </c>
      <c r="BQ48" s="57" t="s">
        <v>810</v>
      </c>
      <c r="BR48" s="57">
        <v>5</v>
      </c>
      <c r="BS48" s="57">
        <v>6</v>
      </c>
      <c r="BT48" s="57">
        <v>6</v>
      </c>
      <c r="BU48" s="57">
        <v>2</v>
      </c>
      <c r="BV48" s="57" t="s">
        <v>810</v>
      </c>
      <c r="BW48" s="57">
        <v>1</v>
      </c>
      <c r="BX48" s="57">
        <v>6</v>
      </c>
      <c r="BY48" s="57">
        <v>8</v>
      </c>
      <c r="BZ48" s="57" t="s">
        <v>810</v>
      </c>
      <c r="CA48" s="57">
        <v>9</v>
      </c>
      <c r="CB48" s="57">
        <v>3</v>
      </c>
      <c r="CC48" s="57">
        <v>4</v>
      </c>
      <c r="CD48" s="57">
        <v>9</v>
      </c>
      <c r="CE48" s="57">
        <v>1</v>
      </c>
      <c r="CF48" s="57" t="s">
        <v>810</v>
      </c>
      <c r="CG48" s="57">
        <v>4</v>
      </c>
      <c r="CH48" s="57" t="s">
        <v>810</v>
      </c>
      <c r="CI48" s="57">
        <v>2</v>
      </c>
      <c r="CJ48" s="57" t="s">
        <v>810</v>
      </c>
      <c r="CK48" s="57">
        <v>5</v>
      </c>
      <c r="CL48" s="57" t="s">
        <v>810</v>
      </c>
      <c r="CM48" s="57">
        <v>4</v>
      </c>
      <c r="CN48" s="57" t="s">
        <v>810</v>
      </c>
      <c r="CO48" s="57">
        <v>5</v>
      </c>
      <c r="CP48" s="57">
        <v>231</v>
      </c>
    </row>
    <row r="49" spans="2:94" ht="20.100000000000001" customHeight="1" x14ac:dyDescent="0.4">
      <c r="B49" s="77"/>
      <c r="C49" s="74" t="s">
        <v>790</v>
      </c>
      <c r="D49" s="57" t="s">
        <v>810</v>
      </c>
      <c r="E49" s="56">
        <f t="shared" si="1414"/>
        <v>5</v>
      </c>
      <c r="F49" s="56">
        <f t="shared" si="1415"/>
        <v>3</v>
      </c>
      <c r="G49" s="56">
        <f t="shared" si="1416"/>
        <v>6</v>
      </c>
      <c r="H49" s="56">
        <f t="shared" si="1417"/>
        <v>4</v>
      </c>
      <c r="I49" s="56">
        <f t="shared" si="1418"/>
        <v>5</v>
      </c>
      <c r="J49" s="56">
        <f t="shared" si="1419"/>
        <v>8</v>
      </c>
      <c r="K49" s="56">
        <f t="shared" si="1420"/>
        <v>15</v>
      </c>
      <c r="L49" s="56">
        <f t="shared" si="1421"/>
        <v>16</v>
      </c>
      <c r="M49" s="56">
        <f t="shared" si="1422"/>
        <v>12</v>
      </c>
      <c r="N49" s="56">
        <f t="shared" si="1423"/>
        <v>17</v>
      </c>
      <c r="O49" s="56">
        <f t="shared" si="1424"/>
        <v>15</v>
      </c>
      <c r="Q49" s="57">
        <v>1</v>
      </c>
      <c r="R49" s="57">
        <v>1</v>
      </c>
      <c r="S49" s="57">
        <v>1</v>
      </c>
      <c r="T49" s="57">
        <v>1</v>
      </c>
      <c r="U49" s="57" t="s">
        <v>810</v>
      </c>
      <c r="V49" s="57" t="s">
        <v>810</v>
      </c>
      <c r="W49" s="57">
        <v>1</v>
      </c>
      <c r="X49" s="57">
        <v>0</v>
      </c>
      <c r="Y49" s="57">
        <v>2</v>
      </c>
      <c r="Z49" s="57" t="s">
        <v>810</v>
      </c>
      <c r="AA49" s="57">
        <v>1</v>
      </c>
      <c r="AB49" s="57">
        <v>0</v>
      </c>
      <c r="AC49" s="57" t="s">
        <v>810</v>
      </c>
      <c r="AD49" s="57" t="s">
        <v>810</v>
      </c>
      <c r="AE49" s="57">
        <v>0</v>
      </c>
      <c r="AF49" s="57">
        <v>3</v>
      </c>
      <c r="AG49" s="57">
        <v>2</v>
      </c>
      <c r="AH49" s="57" t="s">
        <v>810</v>
      </c>
      <c r="AI49" s="57" t="s">
        <v>810</v>
      </c>
      <c r="AJ49" s="57">
        <v>1</v>
      </c>
      <c r="AK49" s="57">
        <v>0</v>
      </c>
      <c r="AL49" s="57" t="s">
        <v>810</v>
      </c>
      <c r="AM49" s="57" t="s">
        <v>810</v>
      </c>
      <c r="AN49" s="57" t="s">
        <v>810</v>
      </c>
      <c r="AO49" s="57" t="s">
        <v>810</v>
      </c>
      <c r="AP49" s="57" t="s">
        <v>810</v>
      </c>
      <c r="AQ49" s="57">
        <v>2</v>
      </c>
      <c r="AR49" s="57">
        <v>2</v>
      </c>
      <c r="AS49" s="57" t="s">
        <v>810</v>
      </c>
      <c r="AT49" s="57" t="s">
        <v>810</v>
      </c>
      <c r="AU49" s="57" t="s">
        <v>810</v>
      </c>
      <c r="AV49" s="57" t="s">
        <v>810</v>
      </c>
      <c r="AW49" s="57" t="s">
        <v>810</v>
      </c>
      <c r="AX49" s="57">
        <v>2</v>
      </c>
      <c r="AY49" s="57">
        <v>3</v>
      </c>
      <c r="AZ49" s="57" t="s">
        <v>810</v>
      </c>
      <c r="BA49" s="57">
        <v>2</v>
      </c>
      <c r="BB49" s="57">
        <v>2</v>
      </c>
      <c r="BC49" s="57">
        <v>0</v>
      </c>
      <c r="BD49" s="57" t="s">
        <v>810</v>
      </c>
      <c r="BE49" s="57">
        <v>2</v>
      </c>
      <c r="BF49" s="57">
        <v>2</v>
      </c>
      <c r="BG49" s="57">
        <v>2</v>
      </c>
      <c r="BH49" s="57" t="s">
        <v>810</v>
      </c>
      <c r="BI49" s="57">
        <v>0</v>
      </c>
      <c r="BJ49" s="57">
        <v>1</v>
      </c>
      <c r="BK49" s="57">
        <v>2</v>
      </c>
      <c r="BL49" s="57">
        <v>6</v>
      </c>
      <c r="BM49" s="57">
        <v>4</v>
      </c>
      <c r="BN49" s="57" t="s">
        <v>810</v>
      </c>
      <c r="BO49" s="57">
        <v>0</v>
      </c>
      <c r="BP49" s="57">
        <v>2</v>
      </c>
      <c r="BQ49" s="57" t="s">
        <v>810</v>
      </c>
      <c r="BR49" s="57">
        <v>4</v>
      </c>
      <c r="BS49" s="57">
        <v>5</v>
      </c>
      <c r="BT49" s="57">
        <v>5</v>
      </c>
      <c r="BU49" s="57">
        <v>0</v>
      </c>
      <c r="BV49" s="57" t="s">
        <v>810</v>
      </c>
      <c r="BW49" s="57">
        <v>1</v>
      </c>
      <c r="BX49" s="57">
        <v>5</v>
      </c>
      <c r="BY49" s="57">
        <v>1</v>
      </c>
      <c r="BZ49" s="57" t="s">
        <v>810</v>
      </c>
      <c r="CA49" s="57">
        <v>5</v>
      </c>
      <c r="CB49" s="57">
        <v>3</v>
      </c>
      <c r="CC49" s="57">
        <v>4</v>
      </c>
      <c r="CD49" s="57">
        <v>6</v>
      </c>
      <c r="CE49" s="57">
        <v>1</v>
      </c>
      <c r="CF49" s="57" t="s">
        <v>810</v>
      </c>
      <c r="CG49" s="57">
        <v>3</v>
      </c>
      <c r="CH49" s="57" t="s">
        <v>810</v>
      </c>
      <c r="CI49" s="57">
        <v>2</v>
      </c>
      <c r="CJ49" s="57" t="s">
        <v>810</v>
      </c>
      <c r="CK49" s="57">
        <v>4</v>
      </c>
      <c r="CL49" s="57" t="s">
        <v>810</v>
      </c>
      <c r="CM49" s="57">
        <v>4</v>
      </c>
      <c r="CN49" s="57" t="s">
        <v>810</v>
      </c>
      <c r="CO49" s="57">
        <v>5</v>
      </c>
      <c r="CP49" s="57">
        <v>106</v>
      </c>
    </row>
    <row r="50" spans="2:94" ht="20.100000000000001" customHeight="1" x14ac:dyDescent="0.4">
      <c r="B50" s="77"/>
      <c r="C50" s="73" t="s">
        <v>791</v>
      </c>
      <c r="D50" s="72" t="str">
        <f t="shared" ref="D50" si="1425">IFERROR(D49/D48,"-")</f>
        <v>-</v>
      </c>
      <c r="E50" s="72">
        <f t="shared" ref="E50" si="1426">IFERROR(E49/E48,"-")</f>
        <v>0.12195121951219512</v>
      </c>
      <c r="F50" s="72">
        <f t="shared" ref="F50" si="1427">IFERROR(F49/F48,"-")</f>
        <v>0.27272727272727271</v>
      </c>
      <c r="G50" s="72">
        <f t="shared" ref="G50" si="1428">IFERROR(G49/G48,"-")</f>
        <v>0.19354838709677419</v>
      </c>
      <c r="H50" s="72">
        <f t="shared" ref="H50" si="1429">IFERROR(H49/H48,"-")</f>
        <v>0.4</v>
      </c>
      <c r="I50" s="72">
        <f t="shared" ref="I50" si="1430">IFERROR(I49/I48,"-")</f>
        <v>0.45454545454545453</v>
      </c>
      <c r="J50" s="72">
        <f t="shared" ref="J50" si="1431">IFERROR(J49/J48,"-")</f>
        <v>0.4</v>
      </c>
      <c r="K50" s="72">
        <f t="shared" ref="K50" si="1432">IFERROR(K49/K48,"-")</f>
        <v>0.7142857142857143</v>
      </c>
      <c r="L50" s="72">
        <f t="shared" ref="L50" si="1433">IFERROR(L49/L48,"-")</f>
        <v>0.69565217391304346</v>
      </c>
      <c r="M50" s="72">
        <f t="shared" ref="M50" si="1434">IFERROR(M49/M48,"-")</f>
        <v>0.46153846153846156</v>
      </c>
      <c r="N50" s="72">
        <f t="shared" ref="N50" si="1435">IFERROR(N49/N48,"-")</f>
        <v>0.80952380952380953</v>
      </c>
      <c r="O50" s="72">
        <f t="shared" ref="O50" si="1436">IFERROR(O49/O48,"-")</f>
        <v>0.9375</v>
      </c>
      <c r="Q50" s="72">
        <f t="shared" ref="Q50" si="1437">IFERROR(Q49/Q48,"-")</f>
        <v>0.16666666666666666</v>
      </c>
      <c r="R50" s="72">
        <f t="shared" ref="R50" si="1438">IFERROR(R49/R48,"-")</f>
        <v>0.14285714285714285</v>
      </c>
      <c r="S50" s="72">
        <f t="shared" ref="S50" si="1439">IFERROR(S49/S48,"-")</f>
        <v>9.0909090909090912E-2</v>
      </c>
      <c r="T50" s="72">
        <f t="shared" ref="T50" si="1440">IFERROR(T49/T48,"-")</f>
        <v>8.3333333333333329E-2</v>
      </c>
      <c r="U50" s="72" t="str">
        <f t="shared" ref="U50" si="1441">IFERROR(U49/U48,"-")</f>
        <v>-</v>
      </c>
      <c r="V50" s="72" t="str">
        <f t="shared" ref="V50" si="1442">IFERROR(V49/V48,"-")</f>
        <v>-</v>
      </c>
      <c r="W50" s="72">
        <f t="shared" ref="W50" si="1443">IFERROR(W49/W48,"-")</f>
        <v>0.2</v>
      </c>
      <c r="X50" s="72">
        <f t="shared" ref="X50" si="1444">IFERROR(X49/X48,"-")</f>
        <v>0</v>
      </c>
      <c r="Y50" s="72">
        <f t="shared" ref="Y50" si="1445">IFERROR(Y49/Y48,"-")</f>
        <v>0.66666666666666663</v>
      </c>
      <c r="Z50" s="72" t="str">
        <f t="shared" ref="Z50" si="1446">IFERROR(Z49/Z48,"-")</f>
        <v>-</v>
      </c>
      <c r="AA50" s="72">
        <f t="shared" ref="AA50" si="1447">IFERROR(AA49/AA48,"-")</f>
        <v>0.33333333333333331</v>
      </c>
      <c r="AB50" s="72">
        <f t="shared" ref="AB50" si="1448">IFERROR(AB49/AB48,"-")</f>
        <v>0</v>
      </c>
      <c r="AC50" s="72" t="str">
        <f t="shared" ref="AC50" si="1449">IFERROR(AC49/AC48,"-")</f>
        <v>-</v>
      </c>
      <c r="AD50" s="72" t="str">
        <f t="shared" ref="AD50" si="1450">IFERROR(AD49/AD48,"-")</f>
        <v>-</v>
      </c>
      <c r="AE50" s="72">
        <f t="shared" ref="AE50" si="1451">IFERROR(AE49/AE48,"-")</f>
        <v>0</v>
      </c>
      <c r="AF50" s="72">
        <f t="shared" ref="AF50" si="1452">IFERROR(AF49/AF48,"-")</f>
        <v>0.27272727272727271</v>
      </c>
      <c r="AG50" s="72">
        <f t="shared" ref="AG50" si="1453">IFERROR(AG49/AG48,"-")</f>
        <v>0.4</v>
      </c>
      <c r="AH50" s="72" t="str">
        <f t="shared" ref="AH50" si="1454">IFERROR(AH49/AH48,"-")</f>
        <v>-</v>
      </c>
      <c r="AI50" s="72" t="str">
        <f t="shared" ref="AI50" si="1455">IFERROR(AI49/AI48,"-")</f>
        <v>-</v>
      </c>
      <c r="AJ50" s="72">
        <f t="shared" ref="AJ50" si="1456">IFERROR(AJ49/AJ48,"-")</f>
        <v>0.16666666666666666</v>
      </c>
      <c r="AK50" s="72">
        <f t="shared" ref="AK50" si="1457">IFERROR(AK49/AK48,"-")</f>
        <v>0</v>
      </c>
      <c r="AL50" s="72" t="str">
        <f t="shared" ref="AL50" si="1458">IFERROR(AL49/AL48,"-")</f>
        <v>-</v>
      </c>
      <c r="AM50" s="72" t="str">
        <f t="shared" ref="AM50" si="1459">IFERROR(AM49/AM48,"-")</f>
        <v>-</v>
      </c>
      <c r="AN50" s="72" t="str">
        <f t="shared" ref="AN50" si="1460">IFERROR(AN49/AN48,"-")</f>
        <v>-</v>
      </c>
      <c r="AO50" s="72" t="str">
        <f t="shared" ref="AO50" si="1461">IFERROR(AO49/AO48,"-")</f>
        <v>-</v>
      </c>
      <c r="AP50" s="72" t="str">
        <f t="shared" ref="AP50" si="1462">IFERROR(AP49/AP48,"-")</f>
        <v>-</v>
      </c>
      <c r="AQ50" s="72">
        <f t="shared" ref="AQ50" si="1463">IFERROR(AQ49/AQ48,"-")</f>
        <v>0.4</v>
      </c>
      <c r="AR50" s="72">
        <f t="shared" ref="AR50" si="1464">IFERROR(AR49/AR48,"-")</f>
        <v>0.4</v>
      </c>
      <c r="AS50" s="72" t="str">
        <f t="shared" ref="AS50" si="1465">IFERROR(AS49/AS48,"-")</f>
        <v>-</v>
      </c>
      <c r="AT50" s="72" t="str">
        <f t="shared" ref="AT50" si="1466">IFERROR(AT49/AT48,"-")</f>
        <v>-</v>
      </c>
      <c r="AU50" s="72" t="str">
        <f t="shared" ref="AU50" si="1467">IFERROR(AU49/AU48,"-")</f>
        <v>-</v>
      </c>
      <c r="AV50" s="72" t="str">
        <f t="shared" ref="AV50" si="1468">IFERROR(AV49/AV48,"-")</f>
        <v>-</v>
      </c>
      <c r="AW50" s="72" t="str">
        <f t="shared" ref="AW50" si="1469">IFERROR(AW49/AW48,"-")</f>
        <v>-</v>
      </c>
      <c r="AX50" s="72">
        <f t="shared" ref="AX50" si="1470">IFERROR(AX49/AX48,"-")</f>
        <v>0.5</v>
      </c>
      <c r="AY50" s="72">
        <f t="shared" ref="AY50" si="1471">IFERROR(AY49/AY48,"-")</f>
        <v>0.42857142857142855</v>
      </c>
      <c r="AZ50" s="72" t="str">
        <f t="shared" ref="AZ50" si="1472">IFERROR(AZ49/AZ48,"-")</f>
        <v>-</v>
      </c>
      <c r="BA50" s="72">
        <f t="shared" ref="BA50" si="1473">IFERROR(BA49/BA48,"-")</f>
        <v>0.4</v>
      </c>
      <c r="BB50" s="72">
        <f t="shared" ref="BB50" si="1474">IFERROR(BB49/BB48,"-")</f>
        <v>0.5</v>
      </c>
      <c r="BC50" s="72">
        <f t="shared" ref="BC50" si="1475">IFERROR(BC49/BC48,"-")</f>
        <v>0</v>
      </c>
      <c r="BD50" s="72" t="str">
        <f t="shared" ref="BD50" si="1476">IFERROR(BD49/BD48,"-")</f>
        <v>-</v>
      </c>
      <c r="BE50" s="72">
        <f t="shared" ref="BE50" si="1477">IFERROR(BE49/BE48,"-")</f>
        <v>0.2857142857142857</v>
      </c>
      <c r="BF50" s="72">
        <f t="shared" ref="BF50" si="1478">IFERROR(BF49/BF48,"-")</f>
        <v>1</v>
      </c>
      <c r="BG50" s="72">
        <f t="shared" ref="BG50" si="1479">IFERROR(BG49/BG48,"-")</f>
        <v>0.66666666666666663</v>
      </c>
      <c r="BH50" s="72" t="str">
        <f t="shared" ref="BH50" si="1480">IFERROR(BH49/BH48,"-")</f>
        <v>-</v>
      </c>
      <c r="BI50" s="72">
        <f t="shared" ref="BI50" si="1481">IFERROR(BI49/BI48,"-")</f>
        <v>0</v>
      </c>
      <c r="BJ50" s="72">
        <f t="shared" ref="BJ50" si="1482">IFERROR(BJ49/BJ48,"-")</f>
        <v>0.5</v>
      </c>
      <c r="BK50" s="72">
        <f t="shared" ref="BK50" si="1483">IFERROR(BK49/BK48,"-")</f>
        <v>0.66666666666666663</v>
      </c>
      <c r="BL50" s="72">
        <f t="shared" ref="BL50" si="1484">IFERROR(BL49/BL48,"-")</f>
        <v>1</v>
      </c>
      <c r="BM50" s="72">
        <f t="shared" ref="BM50" si="1485">IFERROR(BM49/BM48,"-")</f>
        <v>0.8</v>
      </c>
      <c r="BN50" s="72" t="str">
        <f t="shared" ref="BN50" si="1486">IFERROR(BN49/BN48,"-")</f>
        <v>-</v>
      </c>
      <c r="BO50" s="72">
        <f t="shared" ref="BO50" si="1487">IFERROR(BO49/BO48,"-")</f>
        <v>0</v>
      </c>
      <c r="BP50" s="72">
        <f t="shared" ref="BP50" si="1488">IFERROR(BP49/BP48,"-")</f>
        <v>0.5</v>
      </c>
      <c r="BQ50" s="72" t="str">
        <f t="shared" ref="BQ50" si="1489">IFERROR(BQ49/BQ48,"-")</f>
        <v>-</v>
      </c>
      <c r="BR50" s="72">
        <f t="shared" ref="BR50" si="1490">IFERROR(BR49/BR48,"-")</f>
        <v>0.8</v>
      </c>
      <c r="BS50" s="72">
        <f t="shared" ref="BS50" si="1491">IFERROR(BS49/BS48,"-")</f>
        <v>0.83333333333333337</v>
      </c>
      <c r="BT50" s="72">
        <f t="shared" ref="BT50" si="1492">IFERROR(BT49/BT48,"-")</f>
        <v>0.83333333333333337</v>
      </c>
      <c r="BU50" s="72">
        <f t="shared" ref="BU50" si="1493">IFERROR(BU49/BU48,"-")</f>
        <v>0</v>
      </c>
      <c r="BV50" s="72" t="str">
        <f t="shared" ref="BV50" si="1494">IFERROR(BV49/BV48,"-")</f>
        <v>-</v>
      </c>
      <c r="BW50" s="72">
        <f t="shared" ref="BW50" si="1495">IFERROR(BW49/BW48,"-")</f>
        <v>1</v>
      </c>
      <c r="BX50" s="72">
        <f t="shared" ref="BX50" si="1496">IFERROR(BX49/BX48,"-")</f>
        <v>0.83333333333333337</v>
      </c>
      <c r="BY50" s="72">
        <f t="shared" ref="BY50" si="1497">IFERROR(BY49/BY48,"-")</f>
        <v>0.125</v>
      </c>
      <c r="BZ50" s="72" t="str">
        <f t="shared" ref="BZ50" si="1498">IFERROR(BZ49/BZ48,"-")</f>
        <v>-</v>
      </c>
      <c r="CA50" s="72">
        <f t="shared" ref="CA50" si="1499">IFERROR(CA49/CA48,"-")</f>
        <v>0.55555555555555558</v>
      </c>
      <c r="CB50" s="72">
        <f t="shared" ref="CB50" si="1500">IFERROR(CB49/CB48,"-")</f>
        <v>1</v>
      </c>
      <c r="CC50" s="72">
        <f t="shared" ref="CC50" si="1501">IFERROR(CC49/CC48,"-")</f>
        <v>1</v>
      </c>
      <c r="CD50" s="72">
        <f t="shared" ref="CD50" si="1502">IFERROR(CD49/CD48,"-")</f>
        <v>0.66666666666666663</v>
      </c>
      <c r="CE50" s="72">
        <f t="shared" ref="CE50" si="1503">IFERROR(CE49/CE48,"-")</f>
        <v>1</v>
      </c>
      <c r="CF50" s="72" t="str">
        <f t="shared" ref="CF50" si="1504">IFERROR(CF49/CF48,"-")</f>
        <v>-</v>
      </c>
      <c r="CG50" s="72">
        <f t="shared" ref="CG50" si="1505">IFERROR(CG49/CG48,"-")</f>
        <v>0.75</v>
      </c>
      <c r="CH50" s="72" t="str">
        <f t="shared" ref="CH50" si="1506">IFERROR(CH49/CH48,"-")</f>
        <v>-</v>
      </c>
      <c r="CI50" s="72">
        <f t="shared" ref="CI50" si="1507">IFERROR(CI49/CI48,"-")</f>
        <v>1</v>
      </c>
      <c r="CJ50" s="72" t="str">
        <f t="shared" ref="CJ50" si="1508">IFERROR(CJ49/CJ48,"-")</f>
        <v>-</v>
      </c>
      <c r="CK50" s="72">
        <f t="shared" ref="CK50" si="1509">IFERROR(CK49/CK48,"-")</f>
        <v>0.8</v>
      </c>
      <c r="CL50" s="72" t="str">
        <f t="shared" ref="CL50" si="1510">IFERROR(CL49/CL48,"-")</f>
        <v>-</v>
      </c>
      <c r="CM50" s="72">
        <f t="shared" ref="CM50" si="1511">IFERROR(CM49/CM48,"-")</f>
        <v>1</v>
      </c>
      <c r="CN50" s="72" t="str">
        <f t="shared" ref="CN50" si="1512">IFERROR(CN49/CN48,"-")</f>
        <v>-</v>
      </c>
      <c r="CO50" s="72">
        <f t="shared" ref="CO50" si="1513">IFERROR(CO49/CO48,"-")</f>
        <v>1</v>
      </c>
      <c r="CP50" s="72">
        <f>IFERROR(CP49/CP48,"-")</f>
        <v>0.45887445887445888</v>
      </c>
    </row>
    <row r="51" spans="2:94" ht="20.100000000000001" customHeight="1" x14ac:dyDescent="0.4">
      <c r="B51" s="77" t="s">
        <v>765</v>
      </c>
      <c r="C51" s="73" t="s">
        <v>789</v>
      </c>
      <c r="D51" s="57" t="s">
        <v>810</v>
      </c>
      <c r="E51" s="56">
        <f t="shared" ref="E51:E82" si="1514">SUM(Q51:W51)</f>
        <v>24</v>
      </c>
      <c r="F51" s="56">
        <f t="shared" ref="F51:F82" si="1515">SUM(X51:AD51)</f>
        <v>27</v>
      </c>
      <c r="G51" s="56">
        <f t="shared" ref="G51:G82" si="1516">SUM(AE51:AK51)</f>
        <v>27</v>
      </c>
      <c r="H51" s="56">
        <f t="shared" ref="H51:H82" si="1517">SUM(AL51:AR51)</f>
        <v>23</v>
      </c>
      <c r="I51" s="56">
        <f t="shared" ref="I51:I82" si="1518">SUM(AS51:AY51)</f>
        <v>23</v>
      </c>
      <c r="J51" s="56">
        <f t="shared" ref="J51:J82" si="1519">SUM(AZ51:BF51)</f>
        <v>26</v>
      </c>
      <c r="K51" s="56">
        <f t="shared" ref="K51:K82" si="1520">SUM(BG51:BM51)</f>
        <v>25</v>
      </c>
      <c r="L51" s="56">
        <f t="shared" ref="L51:L82" si="1521">SUM(BN51:BT51)</f>
        <v>38</v>
      </c>
      <c r="M51" s="56">
        <f t="shared" ref="M51:M82" si="1522">SUM(BU51:CA51)</f>
        <v>38</v>
      </c>
      <c r="N51" s="56">
        <f t="shared" ref="N51:N82" si="1523">SUM(CB51:CH51)</f>
        <v>32</v>
      </c>
      <c r="O51" s="56">
        <f t="shared" ref="O51:O82" si="1524">SUM(CI51:CO51)</f>
        <v>31</v>
      </c>
      <c r="Q51" s="57" t="s">
        <v>810</v>
      </c>
      <c r="R51" s="57" t="s">
        <v>810</v>
      </c>
      <c r="S51" s="57">
        <v>3</v>
      </c>
      <c r="T51" s="57">
        <v>7</v>
      </c>
      <c r="U51" s="57">
        <v>11</v>
      </c>
      <c r="V51" s="57" t="s">
        <v>810</v>
      </c>
      <c r="W51" s="57">
        <v>3</v>
      </c>
      <c r="X51" s="57">
        <v>5</v>
      </c>
      <c r="Y51" s="57">
        <v>9</v>
      </c>
      <c r="Z51" s="57" t="s">
        <v>810</v>
      </c>
      <c r="AA51" s="57" t="s">
        <v>810</v>
      </c>
      <c r="AB51" s="57">
        <v>7</v>
      </c>
      <c r="AC51" s="57">
        <v>5</v>
      </c>
      <c r="AD51" s="57">
        <v>1</v>
      </c>
      <c r="AE51" s="57" t="s">
        <v>810</v>
      </c>
      <c r="AF51" s="57">
        <v>12</v>
      </c>
      <c r="AG51" s="57">
        <v>5</v>
      </c>
      <c r="AH51" s="57">
        <v>6</v>
      </c>
      <c r="AI51" s="57" t="s">
        <v>810</v>
      </c>
      <c r="AJ51" s="57" t="s">
        <v>810</v>
      </c>
      <c r="AK51" s="57">
        <v>4</v>
      </c>
      <c r="AL51" s="57">
        <v>4</v>
      </c>
      <c r="AM51" s="57" t="s">
        <v>810</v>
      </c>
      <c r="AN51" s="57" t="s">
        <v>810</v>
      </c>
      <c r="AO51" s="57">
        <v>6</v>
      </c>
      <c r="AP51" s="57">
        <v>4</v>
      </c>
      <c r="AQ51" s="57">
        <v>9</v>
      </c>
      <c r="AR51" s="57" t="s">
        <v>810</v>
      </c>
      <c r="AS51" s="57">
        <v>6</v>
      </c>
      <c r="AT51" s="57">
        <v>2</v>
      </c>
      <c r="AU51" s="57">
        <v>4</v>
      </c>
      <c r="AV51" s="57" t="s">
        <v>810</v>
      </c>
      <c r="AW51" s="57" t="s">
        <v>810</v>
      </c>
      <c r="AX51" s="57">
        <v>3</v>
      </c>
      <c r="AY51" s="57">
        <v>8</v>
      </c>
      <c r="AZ51" s="57" t="s">
        <v>810</v>
      </c>
      <c r="BA51" s="57">
        <v>5</v>
      </c>
      <c r="BB51" s="57">
        <v>4</v>
      </c>
      <c r="BC51" s="57">
        <v>3</v>
      </c>
      <c r="BD51" s="57" t="s">
        <v>810</v>
      </c>
      <c r="BE51" s="57">
        <v>6</v>
      </c>
      <c r="BF51" s="57">
        <v>8</v>
      </c>
      <c r="BG51" s="57">
        <v>3</v>
      </c>
      <c r="BH51" s="57">
        <v>6</v>
      </c>
      <c r="BI51" s="57" t="s">
        <v>810</v>
      </c>
      <c r="BJ51" s="57">
        <v>7</v>
      </c>
      <c r="BK51" s="57">
        <v>5</v>
      </c>
      <c r="BL51" s="57" t="s">
        <v>810</v>
      </c>
      <c r="BM51" s="57">
        <v>4</v>
      </c>
      <c r="BN51" s="57">
        <v>3</v>
      </c>
      <c r="BO51" s="57">
        <v>6</v>
      </c>
      <c r="BP51" s="57" t="s">
        <v>810</v>
      </c>
      <c r="BQ51" s="57">
        <v>7</v>
      </c>
      <c r="BR51" s="57">
        <v>13</v>
      </c>
      <c r="BS51" s="57">
        <v>9</v>
      </c>
      <c r="BT51" s="57" t="s">
        <v>810</v>
      </c>
      <c r="BU51" s="57">
        <v>12</v>
      </c>
      <c r="BV51" s="57">
        <v>7</v>
      </c>
      <c r="BW51" s="57">
        <v>5</v>
      </c>
      <c r="BX51" s="57" t="s">
        <v>810</v>
      </c>
      <c r="BY51" s="57">
        <v>5</v>
      </c>
      <c r="BZ51" s="57">
        <v>9</v>
      </c>
      <c r="CA51" s="57" t="s">
        <v>810</v>
      </c>
      <c r="CB51" s="57">
        <v>5</v>
      </c>
      <c r="CC51" s="57">
        <v>12</v>
      </c>
      <c r="CD51" s="57">
        <v>7</v>
      </c>
      <c r="CE51" s="57" t="s">
        <v>810</v>
      </c>
      <c r="CF51" s="57" t="s">
        <v>810</v>
      </c>
      <c r="CG51" s="57">
        <v>6</v>
      </c>
      <c r="CH51" s="57">
        <v>2</v>
      </c>
      <c r="CI51" s="57">
        <v>4</v>
      </c>
      <c r="CJ51" s="57" t="s">
        <v>810</v>
      </c>
      <c r="CK51" s="57">
        <v>5</v>
      </c>
      <c r="CL51" s="57">
        <v>7</v>
      </c>
      <c r="CM51" s="57" t="s">
        <v>810</v>
      </c>
      <c r="CN51" s="57">
        <v>8</v>
      </c>
      <c r="CO51" s="57">
        <v>7</v>
      </c>
      <c r="CP51" s="57">
        <v>314</v>
      </c>
    </row>
    <row r="52" spans="2:94" ht="20.100000000000001" customHeight="1" x14ac:dyDescent="0.4">
      <c r="B52" s="77"/>
      <c r="C52" s="74" t="s">
        <v>790</v>
      </c>
      <c r="D52" s="57" t="s">
        <v>810</v>
      </c>
      <c r="E52" s="56">
        <f t="shared" si="1514"/>
        <v>1</v>
      </c>
      <c r="F52" s="56">
        <f t="shared" si="1515"/>
        <v>3</v>
      </c>
      <c r="G52" s="56">
        <f t="shared" si="1516"/>
        <v>0</v>
      </c>
      <c r="H52" s="56">
        <f t="shared" si="1517"/>
        <v>5</v>
      </c>
      <c r="I52" s="56">
        <f t="shared" si="1518"/>
        <v>7</v>
      </c>
      <c r="J52" s="56">
        <f t="shared" si="1519"/>
        <v>12</v>
      </c>
      <c r="K52" s="56">
        <f t="shared" si="1520"/>
        <v>15</v>
      </c>
      <c r="L52" s="56">
        <f t="shared" si="1521"/>
        <v>17</v>
      </c>
      <c r="M52" s="56">
        <f t="shared" si="1522"/>
        <v>28</v>
      </c>
      <c r="N52" s="56">
        <f t="shared" si="1523"/>
        <v>24</v>
      </c>
      <c r="O52" s="56">
        <f t="shared" si="1524"/>
        <v>20</v>
      </c>
      <c r="Q52" s="57" t="s">
        <v>810</v>
      </c>
      <c r="R52" s="57" t="s">
        <v>810</v>
      </c>
      <c r="S52" s="57">
        <v>1</v>
      </c>
      <c r="T52" s="57">
        <v>0</v>
      </c>
      <c r="U52" s="57">
        <v>0</v>
      </c>
      <c r="V52" s="57" t="s">
        <v>810</v>
      </c>
      <c r="W52" s="57">
        <v>0</v>
      </c>
      <c r="X52" s="57">
        <v>0</v>
      </c>
      <c r="Y52" s="57">
        <v>2</v>
      </c>
      <c r="Z52" s="57" t="s">
        <v>810</v>
      </c>
      <c r="AA52" s="57" t="s">
        <v>810</v>
      </c>
      <c r="AB52" s="57">
        <v>0</v>
      </c>
      <c r="AC52" s="57">
        <v>1</v>
      </c>
      <c r="AD52" s="57">
        <v>0</v>
      </c>
      <c r="AE52" s="57" t="s">
        <v>810</v>
      </c>
      <c r="AF52" s="57">
        <v>0</v>
      </c>
      <c r="AG52" s="57">
        <v>0</v>
      </c>
      <c r="AH52" s="57">
        <v>0</v>
      </c>
      <c r="AI52" s="57" t="s">
        <v>810</v>
      </c>
      <c r="AJ52" s="57" t="s">
        <v>810</v>
      </c>
      <c r="AK52" s="57">
        <v>0</v>
      </c>
      <c r="AL52" s="57">
        <v>0</v>
      </c>
      <c r="AM52" s="57" t="s">
        <v>810</v>
      </c>
      <c r="AN52" s="57" t="s">
        <v>810</v>
      </c>
      <c r="AO52" s="57">
        <v>0</v>
      </c>
      <c r="AP52" s="57">
        <v>1</v>
      </c>
      <c r="AQ52" s="57">
        <v>4</v>
      </c>
      <c r="AR52" s="57" t="s">
        <v>810</v>
      </c>
      <c r="AS52" s="57">
        <v>2</v>
      </c>
      <c r="AT52" s="57">
        <v>0</v>
      </c>
      <c r="AU52" s="57">
        <v>1</v>
      </c>
      <c r="AV52" s="57" t="s">
        <v>810</v>
      </c>
      <c r="AW52" s="57" t="s">
        <v>810</v>
      </c>
      <c r="AX52" s="57">
        <v>0</v>
      </c>
      <c r="AY52" s="57">
        <v>4</v>
      </c>
      <c r="AZ52" s="57" t="s">
        <v>810</v>
      </c>
      <c r="BA52" s="57">
        <v>2</v>
      </c>
      <c r="BB52" s="57">
        <v>3</v>
      </c>
      <c r="BC52" s="57">
        <v>1</v>
      </c>
      <c r="BD52" s="57" t="s">
        <v>810</v>
      </c>
      <c r="BE52" s="57">
        <v>3</v>
      </c>
      <c r="BF52" s="57">
        <v>3</v>
      </c>
      <c r="BG52" s="57">
        <v>2</v>
      </c>
      <c r="BH52" s="57">
        <v>4</v>
      </c>
      <c r="BI52" s="57" t="s">
        <v>810</v>
      </c>
      <c r="BJ52" s="57">
        <v>3</v>
      </c>
      <c r="BK52" s="57">
        <v>4</v>
      </c>
      <c r="BL52" s="57" t="s">
        <v>810</v>
      </c>
      <c r="BM52" s="57">
        <v>2</v>
      </c>
      <c r="BN52" s="57">
        <v>1</v>
      </c>
      <c r="BO52" s="57">
        <v>3</v>
      </c>
      <c r="BP52" s="57" t="s">
        <v>810</v>
      </c>
      <c r="BQ52" s="57">
        <v>5</v>
      </c>
      <c r="BR52" s="57">
        <v>5</v>
      </c>
      <c r="BS52" s="57">
        <v>3</v>
      </c>
      <c r="BT52" s="57" t="s">
        <v>810</v>
      </c>
      <c r="BU52" s="57">
        <v>9</v>
      </c>
      <c r="BV52" s="57">
        <v>4</v>
      </c>
      <c r="BW52" s="57">
        <v>4</v>
      </c>
      <c r="BX52" s="57" t="s">
        <v>810</v>
      </c>
      <c r="BY52" s="57">
        <v>5</v>
      </c>
      <c r="BZ52" s="57">
        <v>6</v>
      </c>
      <c r="CA52" s="57" t="s">
        <v>810</v>
      </c>
      <c r="CB52" s="57">
        <v>5</v>
      </c>
      <c r="CC52" s="57">
        <v>9</v>
      </c>
      <c r="CD52" s="57">
        <v>5</v>
      </c>
      <c r="CE52" s="57" t="s">
        <v>810</v>
      </c>
      <c r="CF52" s="57" t="s">
        <v>810</v>
      </c>
      <c r="CG52" s="57">
        <v>4</v>
      </c>
      <c r="CH52" s="57">
        <v>1</v>
      </c>
      <c r="CI52" s="57">
        <v>3</v>
      </c>
      <c r="CJ52" s="57" t="s">
        <v>810</v>
      </c>
      <c r="CK52" s="57">
        <v>2</v>
      </c>
      <c r="CL52" s="57">
        <v>5</v>
      </c>
      <c r="CM52" s="57" t="s">
        <v>810</v>
      </c>
      <c r="CN52" s="57">
        <v>5</v>
      </c>
      <c r="CO52" s="57">
        <v>5</v>
      </c>
      <c r="CP52" s="57">
        <v>132</v>
      </c>
    </row>
    <row r="53" spans="2:94" ht="20.100000000000001" customHeight="1" x14ac:dyDescent="0.4">
      <c r="B53" s="77"/>
      <c r="C53" s="73" t="s">
        <v>791</v>
      </c>
      <c r="D53" s="72" t="str">
        <f t="shared" ref="D53" si="1525">IFERROR(D52/D51,"-")</f>
        <v>-</v>
      </c>
      <c r="E53" s="72">
        <f t="shared" ref="E53" si="1526">IFERROR(E52/E51,"-")</f>
        <v>4.1666666666666664E-2</v>
      </c>
      <c r="F53" s="72">
        <f t="shared" ref="F53" si="1527">IFERROR(F52/F51,"-")</f>
        <v>0.1111111111111111</v>
      </c>
      <c r="G53" s="72">
        <f t="shared" ref="G53" si="1528">IFERROR(G52/G51,"-")</f>
        <v>0</v>
      </c>
      <c r="H53" s="72">
        <f t="shared" ref="H53" si="1529">IFERROR(H52/H51,"-")</f>
        <v>0.21739130434782608</v>
      </c>
      <c r="I53" s="72">
        <f t="shared" ref="I53" si="1530">IFERROR(I52/I51,"-")</f>
        <v>0.30434782608695654</v>
      </c>
      <c r="J53" s="72">
        <f t="shared" ref="J53" si="1531">IFERROR(J52/J51,"-")</f>
        <v>0.46153846153846156</v>
      </c>
      <c r="K53" s="72">
        <f t="shared" ref="K53" si="1532">IFERROR(K52/K51,"-")</f>
        <v>0.6</v>
      </c>
      <c r="L53" s="72">
        <f t="shared" ref="L53" si="1533">IFERROR(L52/L51,"-")</f>
        <v>0.44736842105263158</v>
      </c>
      <c r="M53" s="72">
        <f t="shared" ref="M53" si="1534">IFERROR(M52/M51,"-")</f>
        <v>0.73684210526315785</v>
      </c>
      <c r="N53" s="72">
        <f t="shared" ref="N53" si="1535">IFERROR(N52/N51,"-")</f>
        <v>0.75</v>
      </c>
      <c r="O53" s="72">
        <f t="shared" ref="O53" si="1536">IFERROR(O52/O51,"-")</f>
        <v>0.64516129032258063</v>
      </c>
      <c r="Q53" s="72" t="str">
        <f t="shared" ref="Q53" si="1537">IFERROR(Q52/Q51,"-")</f>
        <v>-</v>
      </c>
      <c r="R53" s="72" t="str">
        <f t="shared" ref="R53" si="1538">IFERROR(R52/R51,"-")</f>
        <v>-</v>
      </c>
      <c r="S53" s="72">
        <f t="shared" ref="S53" si="1539">IFERROR(S52/S51,"-")</f>
        <v>0.33333333333333331</v>
      </c>
      <c r="T53" s="72">
        <f t="shared" ref="T53" si="1540">IFERROR(T52/T51,"-")</f>
        <v>0</v>
      </c>
      <c r="U53" s="72">
        <f t="shared" ref="U53" si="1541">IFERROR(U52/U51,"-")</f>
        <v>0</v>
      </c>
      <c r="V53" s="72" t="str">
        <f t="shared" ref="V53" si="1542">IFERROR(V52/V51,"-")</f>
        <v>-</v>
      </c>
      <c r="W53" s="72">
        <f t="shared" ref="W53" si="1543">IFERROR(W52/W51,"-")</f>
        <v>0</v>
      </c>
      <c r="X53" s="72">
        <f t="shared" ref="X53" si="1544">IFERROR(X52/X51,"-")</f>
        <v>0</v>
      </c>
      <c r="Y53" s="72">
        <f t="shared" ref="Y53" si="1545">IFERROR(Y52/Y51,"-")</f>
        <v>0.22222222222222221</v>
      </c>
      <c r="Z53" s="72" t="str">
        <f t="shared" ref="Z53" si="1546">IFERROR(Z52/Z51,"-")</f>
        <v>-</v>
      </c>
      <c r="AA53" s="72" t="str">
        <f t="shared" ref="AA53" si="1547">IFERROR(AA52/AA51,"-")</f>
        <v>-</v>
      </c>
      <c r="AB53" s="72">
        <f t="shared" ref="AB53" si="1548">IFERROR(AB52/AB51,"-")</f>
        <v>0</v>
      </c>
      <c r="AC53" s="72">
        <f t="shared" ref="AC53" si="1549">IFERROR(AC52/AC51,"-")</f>
        <v>0.2</v>
      </c>
      <c r="AD53" s="72">
        <f t="shared" ref="AD53" si="1550">IFERROR(AD52/AD51,"-")</f>
        <v>0</v>
      </c>
      <c r="AE53" s="72" t="str">
        <f t="shared" ref="AE53" si="1551">IFERROR(AE52/AE51,"-")</f>
        <v>-</v>
      </c>
      <c r="AF53" s="72">
        <f t="shared" ref="AF53" si="1552">IFERROR(AF52/AF51,"-")</f>
        <v>0</v>
      </c>
      <c r="AG53" s="72">
        <f t="shared" ref="AG53" si="1553">IFERROR(AG52/AG51,"-")</f>
        <v>0</v>
      </c>
      <c r="AH53" s="72">
        <f t="shared" ref="AH53" si="1554">IFERROR(AH52/AH51,"-")</f>
        <v>0</v>
      </c>
      <c r="AI53" s="72" t="str">
        <f t="shared" ref="AI53" si="1555">IFERROR(AI52/AI51,"-")</f>
        <v>-</v>
      </c>
      <c r="AJ53" s="72" t="str">
        <f t="shared" ref="AJ53" si="1556">IFERROR(AJ52/AJ51,"-")</f>
        <v>-</v>
      </c>
      <c r="AK53" s="72">
        <f t="shared" ref="AK53" si="1557">IFERROR(AK52/AK51,"-")</f>
        <v>0</v>
      </c>
      <c r="AL53" s="72">
        <f t="shared" ref="AL53" si="1558">IFERROR(AL52/AL51,"-")</f>
        <v>0</v>
      </c>
      <c r="AM53" s="72" t="str">
        <f t="shared" ref="AM53" si="1559">IFERROR(AM52/AM51,"-")</f>
        <v>-</v>
      </c>
      <c r="AN53" s="72" t="str">
        <f t="shared" ref="AN53" si="1560">IFERROR(AN52/AN51,"-")</f>
        <v>-</v>
      </c>
      <c r="AO53" s="72">
        <f t="shared" ref="AO53" si="1561">IFERROR(AO52/AO51,"-")</f>
        <v>0</v>
      </c>
      <c r="AP53" s="72">
        <f t="shared" ref="AP53" si="1562">IFERROR(AP52/AP51,"-")</f>
        <v>0.25</v>
      </c>
      <c r="AQ53" s="72">
        <f t="shared" ref="AQ53" si="1563">IFERROR(AQ52/AQ51,"-")</f>
        <v>0.44444444444444442</v>
      </c>
      <c r="AR53" s="72" t="str">
        <f t="shared" ref="AR53" si="1564">IFERROR(AR52/AR51,"-")</f>
        <v>-</v>
      </c>
      <c r="AS53" s="72">
        <f t="shared" ref="AS53" si="1565">IFERROR(AS52/AS51,"-")</f>
        <v>0.33333333333333331</v>
      </c>
      <c r="AT53" s="72">
        <f t="shared" ref="AT53" si="1566">IFERROR(AT52/AT51,"-")</f>
        <v>0</v>
      </c>
      <c r="AU53" s="72">
        <f t="shared" ref="AU53" si="1567">IFERROR(AU52/AU51,"-")</f>
        <v>0.25</v>
      </c>
      <c r="AV53" s="72" t="str">
        <f t="shared" ref="AV53" si="1568">IFERROR(AV52/AV51,"-")</f>
        <v>-</v>
      </c>
      <c r="AW53" s="72" t="str">
        <f t="shared" ref="AW53" si="1569">IFERROR(AW52/AW51,"-")</f>
        <v>-</v>
      </c>
      <c r="AX53" s="72">
        <f t="shared" ref="AX53" si="1570">IFERROR(AX52/AX51,"-")</f>
        <v>0</v>
      </c>
      <c r="AY53" s="72">
        <f t="shared" ref="AY53" si="1571">IFERROR(AY52/AY51,"-")</f>
        <v>0.5</v>
      </c>
      <c r="AZ53" s="72" t="str">
        <f t="shared" ref="AZ53" si="1572">IFERROR(AZ52/AZ51,"-")</f>
        <v>-</v>
      </c>
      <c r="BA53" s="72">
        <f t="shared" ref="BA53" si="1573">IFERROR(BA52/BA51,"-")</f>
        <v>0.4</v>
      </c>
      <c r="BB53" s="72">
        <f t="shared" ref="BB53" si="1574">IFERROR(BB52/BB51,"-")</f>
        <v>0.75</v>
      </c>
      <c r="BC53" s="72">
        <f t="shared" ref="BC53" si="1575">IFERROR(BC52/BC51,"-")</f>
        <v>0.33333333333333331</v>
      </c>
      <c r="BD53" s="72" t="str">
        <f t="shared" ref="BD53" si="1576">IFERROR(BD52/BD51,"-")</f>
        <v>-</v>
      </c>
      <c r="BE53" s="72">
        <f t="shared" ref="BE53" si="1577">IFERROR(BE52/BE51,"-")</f>
        <v>0.5</v>
      </c>
      <c r="BF53" s="72">
        <f t="shared" ref="BF53" si="1578">IFERROR(BF52/BF51,"-")</f>
        <v>0.375</v>
      </c>
      <c r="BG53" s="72">
        <f t="shared" ref="BG53" si="1579">IFERROR(BG52/BG51,"-")</f>
        <v>0.66666666666666663</v>
      </c>
      <c r="BH53" s="72">
        <f t="shared" ref="BH53" si="1580">IFERROR(BH52/BH51,"-")</f>
        <v>0.66666666666666663</v>
      </c>
      <c r="BI53" s="72" t="str">
        <f t="shared" ref="BI53" si="1581">IFERROR(BI52/BI51,"-")</f>
        <v>-</v>
      </c>
      <c r="BJ53" s="72">
        <f t="shared" ref="BJ53" si="1582">IFERROR(BJ52/BJ51,"-")</f>
        <v>0.42857142857142855</v>
      </c>
      <c r="BK53" s="72">
        <f t="shared" ref="BK53" si="1583">IFERROR(BK52/BK51,"-")</f>
        <v>0.8</v>
      </c>
      <c r="BL53" s="72" t="str">
        <f t="shared" ref="BL53" si="1584">IFERROR(BL52/BL51,"-")</f>
        <v>-</v>
      </c>
      <c r="BM53" s="72">
        <f t="shared" ref="BM53" si="1585">IFERROR(BM52/BM51,"-")</f>
        <v>0.5</v>
      </c>
      <c r="BN53" s="72">
        <f t="shared" ref="BN53" si="1586">IFERROR(BN52/BN51,"-")</f>
        <v>0.33333333333333331</v>
      </c>
      <c r="BO53" s="72">
        <f t="shared" ref="BO53" si="1587">IFERROR(BO52/BO51,"-")</f>
        <v>0.5</v>
      </c>
      <c r="BP53" s="72" t="str">
        <f t="shared" ref="BP53" si="1588">IFERROR(BP52/BP51,"-")</f>
        <v>-</v>
      </c>
      <c r="BQ53" s="72">
        <f t="shared" ref="BQ53" si="1589">IFERROR(BQ52/BQ51,"-")</f>
        <v>0.7142857142857143</v>
      </c>
      <c r="BR53" s="72">
        <f t="shared" ref="BR53" si="1590">IFERROR(BR52/BR51,"-")</f>
        <v>0.38461538461538464</v>
      </c>
      <c r="BS53" s="72">
        <f t="shared" ref="BS53" si="1591">IFERROR(BS52/BS51,"-")</f>
        <v>0.33333333333333331</v>
      </c>
      <c r="BT53" s="72" t="str">
        <f t="shared" ref="BT53" si="1592">IFERROR(BT52/BT51,"-")</f>
        <v>-</v>
      </c>
      <c r="BU53" s="72">
        <f t="shared" ref="BU53" si="1593">IFERROR(BU52/BU51,"-")</f>
        <v>0.75</v>
      </c>
      <c r="BV53" s="72">
        <f t="shared" ref="BV53" si="1594">IFERROR(BV52/BV51,"-")</f>
        <v>0.5714285714285714</v>
      </c>
      <c r="BW53" s="72">
        <f t="shared" ref="BW53" si="1595">IFERROR(BW52/BW51,"-")</f>
        <v>0.8</v>
      </c>
      <c r="BX53" s="72" t="str">
        <f t="shared" ref="BX53" si="1596">IFERROR(BX52/BX51,"-")</f>
        <v>-</v>
      </c>
      <c r="BY53" s="72">
        <f t="shared" ref="BY53" si="1597">IFERROR(BY52/BY51,"-")</f>
        <v>1</v>
      </c>
      <c r="BZ53" s="72">
        <f t="shared" ref="BZ53" si="1598">IFERROR(BZ52/BZ51,"-")</f>
        <v>0.66666666666666663</v>
      </c>
      <c r="CA53" s="72" t="str">
        <f t="shared" ref="CA53" si="1599">IFERROR(CA52/CA51,"-")</f>
        <v>-</v>
      </c>
      <c r="CB53" s="72">
        <f t="shared" ref="CB53" si="1600">IFERROR(CB52/CB51,"-")</f>
        <v>1</v>
      </c>
      <c r="CC53" s="72">
        <f t="shared" ref="CC53" si="1601">IFERROR(CC52/CC51,"-")</f>
        <v>0.75</v>
      </c>
      <c r="CD53" s="72">
        <f t="shared" ref="CD53" si="1602">IFERROR(CD52/CD51,"-")</f>
        <v>0.7142857142857143</v>
      </c>
      <c r="CE53" s="72" t="str">
        <f t="shared" ref="CE53" si="1603">IFERROR(CE52/CE51,"-")</f>
        <v>-</v>
      </c>
      <c r="CF53" s="72" t="str">
        <f t="shared" ref="CF53" si="1604">IFERROR(CF52/CF51,"-")</f>
        <v>-</v>
      </c>
      <c r="CG53" s="72">
        <f t="shared" ref="CG53" si="1605">IFERROR(CG52/CG51,"-")</f>
        <v>0.66666666666666663</v>
      </c>
      <c r="CH53" s="72">
        <f t="shared" ref="CH53" si="1606">IFERROR(CH52/CH51,"-")</f>
        <v>0.5</v>
      </c>
      <c r="CI53" s="72">
        <f t="shared" ref="CI53" si="1607">IFERROR(CI52/CI51,"-")</f>
        <v>0.75</v>
      </c>
      <c r="CJ53" s="72" t="str">
        <f t="shared" ref="CJ53" si="1608">IFERROR(CJ52/CJ51,"-")</f>
        <v>-</v>
      </c>
      <c r="CK53" s="72">
        <f t="shared" ref="CK53" si="1609">IFERROR(CK52/CK51,"-")</f>
        <v>0.4</v>
      </c>
      <c r="CL53" s="72">
        <f t="shared" ref="CL53" si="1610">IFERROR(CL52/CL51,"-")</f>
        <v>0.7142857142857143</v>
      </c>
      <c r="CM53" s="72" t="str">
        <f t="shared" ref="CM53" si="1611">IFERROR(CM52/CM51,"-")</f>
        <v>-</v>
      </c>
      <c r="CN53" s="72">
        <f t="shared" ref="CN53" si="1612">IFERROR(CN52/CN51,"-")</f>
        <v>0.625</v>
      </c>
      <c r="CO53" s="72">
        <f t="shared" ref="CO53" si="1613">IFERROR(CO52/CO51,"-")</f>
        <v>0.7142857142857143</v>
      </c>
      <c r="CP53" s="72">
        <f>IFERROR(CP52/CP51,"-")</f>
        <v>0.42038216560509556</v>
      </c>
    </row>
    <row r="54" spans="2:94" ht="20.100000000000001" customHeight="1" x14ac:dyDescent="0.4">
      <c r="B54" s="77" t="s">
        <v>762</v>
      </c>
      <c r="C54" s="73" t="s">
        <v>789</v>
      </c>
      <c r="D54" s="57" t="s">
        <v>810</v>
      </c>
      <c r="E54" s="56">
        <f t="shared" ref="E54:E85" si="1614">SUM(Q54:W54)</f>
        <v>26</v>
      </c>
      <c r="F54" s="56">
        <f t="shared" ref="F54:F85" si="1615">SUM(X54:AD54)</f>
        <v>19</v>
      </c>
      <c r="G54" s="56">
        <f t="shared" ref="G54:G85" si="1616">SUM(AE54:AK54)</f>
        <v>27</v>
      </c>
      <c r="H54" s="56">
        <f t="shared" ref="H54:H85" si="1617">SUM(AL54:AR54)</f>
        <v>25</v>
      </c>
      <c r="I54" s="56">
        <f t="shared" ref="I54:I85" si="1618">SUM(AS54:AY54)</f>
        <v>26</v>
      </c>
      <c r="J54" s="56">
        <f t="shared" ref="J54:J85" si="1619">SUM(AZ54:BF54)</f>
        <v>32</v>
      </c>
      <c r="K54" s="56">
        <f t="shared" ref="K54:K85" si="1620">SUM(BG54:BM54)</f>
        <v>6</v>
      </c>
      <c r="L54" s="56">
        <f t="shared" ref="L54:L85" si="1621">SUM(BN54:BT54)</f>
        <v>24</v>
      </c>
      <c r="M54" s="56">
        <f t="shared" ref="M54:M85" si="1622">SUM(BU54:CA54)</f>
        <v>31</v>
      </c>
      <c r="N54" s="56">
        <f t="shared" ref="N54:N85" si="1623">SUM(CB54:CH54)</f>
        <v>31</v>
      </c>
      <c r="O54" s="56">
        <f t="shared" ref="O54:O85" si="1624">SUM(CI54:CO54)</f>
        <v>11</v>
      </c>
      <c r="Q54" s="57" t="s">
        <v>810</v>
      </c>
      <c r="R54" s="57" t="s">
        <v>810</v>
      </c>
      <c r="S54" s="57">
        <v>10</v>
      </c>
      <c r="T54" s="57">
        <v>9</v>
      </c>
      <c r="U54" s="57" t="s">
        <v>810</v>
      </c>
      <c r="V54" s="57" t="s">
        <v>810</v>
      </c>
      <c r="W54" s="57">
        <v>7</v>
      </c>
      <c r="X54" s="57">
        <v>5</v>
      </c>
      <c r="Y54" s="57">
        <v>8</v>
      </c>
      <c r="Z54" s="57" t="s">
        <v>810</v>
      </c>
      <c r="AA54" s="57" t="s">
        <v>810</v>
      </c>
      <c r="AB54" s="57" t="s">
        <v>810</v>
      </c>
      <c r="AC54" s="57">
        <v>4</v>
      </c>
      <c r="AD54" s="57">
        <v>2</v>
      </c>
      <c r="AE54" s="57">
        <v>2</v>
      </c>
      <c r="AF54" s="57" t="s">
        <v>810</v>
      </c>
      <c r="AG54" s="57">
        <v>5</v>
      </c>
      <c r="AH54" s="57">
        <v>5</v>
      </c>
      <c r="AI54" s="57">
        <v>11</v>
      </c>
      <c r="AJ54" s="57" t="s">
        <v>810</v>
      </c>
      <c r="AK54" s="57">
        <v>4</v>
      </c>
      <c r="AL54" s="57">
        <v>8</v>
      </c>
      <c r="AM54" s="57" t="s">
        <v>810</v>
      </c>
      <c r="AN54" s="57" t="s">
        <v>810</v>
      </c>
      <c r="AO54" s="57">
        <v>9</v>
      </c>
      <c r="AP54" s="57">
        <v>4</v>
      </c>
      <c r="AQ54" s="57">
        <v>4</v>
      </c>
      <c r="AR54" s="57" t="s">
        <v>810</v>
      </c>
      <c r="AS54" s="57" t="s">
        <v>810</v>
      </c>
      <c r="AT54" s="57">
        <v>3</v>
      </c>
      <c r="AU54" s="57">
        <v>6</v>
      </c>
      <c r="AV54" s="57" t="s">
        <v>810</v>
      </c>
      <c r="AW54" s="57">
        <v>5</v>
      </c>
      <c r="AX54" s="57">
        <v>5</v>
      </c>
      <c r="AY54" s="57">
        <v>7</v>
      </c>
      <c r="AZ54" s="57" t="s">
        <v>810</v>
      </c>
      <c r="BA54" s="57">
        <v>6</v>
      </c>
      <c r="BB54" s="57">
        <v>5</v>
      </c>
      <c r="BC54" s="57">
        <v>3</v>
      </c>
      <c r="BD54" s="57" t="s">
        <v>810</v>
      </c>
      <c r="BE54" s="57">
        <v>10</v>
      </c>
      <c r="BF54" s="57">
        <v>8</v>
      </c>
      <c r="BG54" s="57" t="s">
        <v>810</v>
      </c>
      <c r="BH54" s="57" t="s">
        <v>810</v>
      </c>
      <c r="BI54" s="57" t="s">
        <v>810</v>
      </c>
      <c r="BJ54" s="57" t="s">
        <v>810</v>
      </c>
      <c r="BK54" s="57" t="s">
        <v>810</v>
      </c>
      <c r="BL54" s="57">
        <v>3</v>
      </c>
      <c r="BM54" s="57">
        <v>3</v>
      </c>
      <c r="BN54" s="57" t="s">
        <v>810</v>
      </c>
      <c r="BO54" s="57" t="s">
        <v>810</v>
      </c>
      <c r="BP54" s="57">
        <v>6</v>
      </c>
      <c r="BQ54" s="57">
        <v>7</v>
      </c>
      <c r="BR54" s="57" t="s">
        <v>810</v>
      </c>
      <c r="BS54" s="57">
        <v>1</v>
      </c>
      <c r="BT54" s="57">
        <v>10</v>
      </c>
      <c r="BU54" s="57">
        <v>8</v>
      </c>
      <c r="BV54" s="57" t="s">
        <v>810</v>
      </c>
      <c r="BW54" s="57">
        <v>7</v>
      </c>
      <c r="BX54" s="57">
        <v>3</v>
      </c>
      <c r="BY54" s="57">
        <v>10</v>
      </c>
      <c r="BZ54" s="57" t="s">
        <v>810</v>
      </c>
      <c r="CA54" s="57">
        <v>3</v>
      </c>
      <c r="CB54" s="57">
        <v>9</v>
      </c>
      <c r="CC54" s="57">
        <v>7</v>
      </c>
      <c r="CD54" s="57" t="s">
        <v>810</v>
      </c>
      <c r="CE54" s="57">
        <v>8</v>
      </c>
      <c r="CF54" s="57" t="s">
        <v>810</v>
      </c>
      <c r="CG54" s="57">
        <v>4</v>
      </c>
      <c r="CH54" s="57">
        <v>3</v>
      </c>
      <c r="CI54" s="57">
        <v>6</v>
      </c>
      <c r="CJ54" s="57" t="s">
        <v>810</v>
      </c>
      <c r="CK54" s="57" t="s">
        <v>810</v>
      </c>
      <c r="CL54" s="57">
        <v>5</v>
      </c>
      <c r="CM54" s="57" t="s">
        <v>810</v>
      </c>
      <c r="CN54" s="57" t="s">
        <v>810</v>
      </c>
      <c r="CO54" s="57" t="s">
        <v>810</v>
      </c>
      <c r="CP54" s="57">
        <v>258</v>
      </c>
    </row>
    <row r="55" spans="2:94" ht="20.100000000000001" customHeight="1" x14ac:dyDescent="0.4">
      <c r="B55" s="77"/>
      <c r="C55" s="74" t="s">
        <v>790</v>
      </c>
      <c r="D55" s="57" t="s">
        <v>810</v>
      </c>
      <c r="E55" s="56">
        <f t="shared" si="1614"/>
        <v>8</v>
      </c>
      <c r="F55" s="56">
        <f t="shared" si="1615"/>
        <v>11</v>
      </c>
      <c r="G55" s="56">
        <f t="shared" si="1616"/>
        <v>14</v>
      </c>
      <c r="H55" s="56">
        <f t="shared" si="1617"/>
        <v>14</v>
      </c>
      <c r="I55" s="56">
        <f t="shared" si="1618"/>
        <v>23</v>
      </c>
      <c r="J55" s="56">
        <f t="shared" si="1619"/>
        <v>23</v>
      </c>
      <c r="K55" s="56">
        <f t="shared" si="1620"/>
        <v>4</v>
      </c>
      <c r="L55" s="56">
        <f t="shared" si="1621"/>
        <v>17</v>
      </c>
      <c r="M55" s="56">
        <f t="shared" si="1622"/>
        <v>22</v>
      </c>
      <c r="N55" s="56">
        <f t="shared" si="1623"/>
        <v>28</v>
      </c>
      <c r="O55" s="56">
        <f t="shared" si="1624"/>
        <v>10</v>
      </c>
      <c r="Q55" s="57" t="s">
        <v>810</v>
      </c>
      <c r="R55" s="57" t="s">
        <v>810</v>
      </c>
      <c r="S55" s="57">
        <v>2</v>
      </c>
      <c r="T55" s="57">
        <v>3</v>
      </c>
      <c r="U55" s="57" t="s">
        <v>810</v>
      </c>
      <c r="V55" s="57" t="s">
        <v>810</v>
      </c>
      <c r="W55" s="57">
        <v>3</v>
      </c>
      <c r="X55" s="57">
        <v>3</v>
      </c>
      <c r="Y55" s="57">
        <v>4</v>
      </c>
      <c r="Z55" s="57" t="s">
        <v>810</v>
      </c>
      <c r="AA55" s="57" t="s">
        <v>810</v>
      </c>
      <c r="AB55" s="57" t="s">
        <v>810</v>
      </c>
      <c r="AC55" s="57">
        <v>3</v>
      </c>
      <c r="AD55" s="57">
        <v>1</v>
      </c>
      <c r="AE55" s="57">
        <v>1</v>
      </c>
      <c r="AF55" s="57" t="s">
        <v>810</v>
      </c>
      <c r="AG55" s="57">
        <v>2</v>
      </c>
      <c r="AH55" s="57">
        <v>1</v>
      </c>
      <c r="AI55" s="57">
        <v>6</v>
      </c>
      <c r="AJ55" s="57" t="s">
        <v>810</v>
      </c>
      <c r="AK55" s="57">
        <v>4</v>
      </c>
      <c r="AL55" s="57">
        <v>6</v>
      </c>
      <c r="AM55" s="57" t="s">
        <v>810</v>
      </c>
      <c r="AN55" s="57" t="s">
        <v>810</v>
      </c>
      <c r="AO55" s="57">
        <v>3</v>
      </c>
      <c r="AP55" s="57">
        <v>4</v>
      </c>
      <c r="AQ55" s="57">
        <v>1</v>
      </c>
      <c r="AR55" s="57" t="s">
        <v>810</v>
      </c>
      <c r="AS55" s="57" t="s">
        <v>810</v>
      </c>
      <c r="AT55" s="57">
        <v>3</v>
      </c>
      <c r="AU55" s="57">
        <v>5</v>
      </c>
      <c r="AV55" s="57" t="s">
        <v>810</v>
      </c>
      <c r="AW55" s="57">
        <v>4</v>
      </c>
      <c r="AX55" s="57">
        <v>4</v>
      </c>
      <c r="AY55" s="57">
        <v>7</v>
      </c>
      <c r="AZ55" s="57" t="s">
        <v>810</v>
      </c>
      <c r="BA55" s="57">
        <v>5</v>
      </c>
      <c r="BB55" s="57">
        <v>4</v>
      </c>
      <c r="BC55" s="57">
        <v>2</v>
      </c>
      <c r="BD55" s="57" t="s">
        <v>810</v>
      </c>
      <c r="BE55" s="57">
        <v>6</v>
      </c>
      <c r="BF55" s="57">
        <v>6</v>
      </c>
      <c r="BG55" s="57" t="s">
        <v>810</v>
      </c>
      <c r="BH55" s="57" t="s">
        <v>810</v>
      </c>
      <c r="BI55" s="57" t="s">
        <v>810</v>
      </c>
      <c r="BJ55" s="57" t="s">
        <v>810</v>
      </c>
      <c r="BK55" s="57" t="s">
        <v>810</v>
      </c>
      <c r="BL55" s="57">
        <v>3</v>
      </c>
      <c r="BM55" s="57">
        <v>1</v>
      </c>
      <c r="BN55" s="57" t="s">
        <v>810</v>
      </c>
      <c r="BO55" s="57" t="s">
        <v>810</v>
      </c>
      <c r="BP55" s="57">
        <v>5</v>
      </c>
      <c r="BQ55" s="57">
        <v>5</v>
      </c>
      <c r="BR55" s="57" t="s">
        <v>810</v>
      </c>
      <c r="BS55" s="57">
        <v>1</v>
      </c>
      <c r="BT55" s="57">
        <v>6</v>
      </c>
      <c r="BU55" s="57">
        <v>5</v>
      </c>
      <c r="BV55" s="57" t="s">
        <v>810</v>
      </c>
      <c r="BW55" s="57">
        <v>6</v>
      </c>
      <c r="BX55" s="57">
        <v>2</v>
      </c>
      <c r="BY55" s="57">
        <v>7</v>
      </c>
      <c r="BZ55" s="57" t="s">
        <v>810</v>
      </c>
      <c r="CA55" s="57">
        <v>2</v>
      </c>
      <c r="CB55" s="57">
        <v>7</v>
      </c>
      <c r="CC55" s="57">
        <v>6</v>
      </c>
      <c r="CD55" s="57" t="s">
        <v>810</v>
      </c>
      <c r="CE55" s="57">
        <v>8</v>
      </c>
      <c r="CF55" s="57" t="s">
        <v>810</v>
      </c>
      <c r="CG55" s="57">
        <v>4</v>
      </c>
      <c r="CH55" s="57">
        <v>3</v>
      </c>
      <c r="CI55" s="57">
        <v>5</v>
      </c>
      <c r="CJ55" s="57" t="s">
        <v>810</v>
      </c>
      <c r="CK55" s="57" t="s">
        <v>810</v>
      </c>
      <c r="CL55" s="57">
        <v>5</v>
      </c>
      <c r="CM55" s="57" t="s">
        <v>810</v>
      </c>
      <c r="CN55" s="57" t="s">
        <v>810</v>
      </c>
      <c r="CO55" s="57" t="s">
        <v>810</v>
      </c>
      <c r="CP55" s="57">
        <v>174</v>
      </c>
    </row>
    <row r="56" spans="2:94" ht="20.100000000000001" customHeight="1" x14ac:dyDescent="0.4">
      <c r="B56" s="77"/>
      <c r="C56" s="73" t="s">
        <v>791</v>
      </c>
      <c r="D56" s="72" t="str">
        <f t="shared" ref="D56" si="1625">IFERROR(D55/D54,"-")</f>
        <v>-</v>
      </c>
      <c r="E56" s="72">
        <f t="shared" ref="E56" si="1626">IFERROR(E55/E54,"-")</f>
        <v>0.30769230769230771</v>
      </c>
      <c r="F56" s="72">
        <f t="shared" ref="F56" si="1627">IFERROR(F55/F54,"-")</f>
        <v>0.57894736842105265</v>
      </c>
      <c r="G56" s="72">
        <f t="shared" ref="G56" si="1628">IFERROR(G55/G54,"-")</f>
        <v>0.51851851851851849</v>
      </c>
      <c r="H56" s="72">
        <f t="shared" ref="H56" si="1629">IFERROR(H55/H54,"-")</f>
        <v>0.56000000000000005</v>
      </c>
      <c r="I56" s="72">
        <f t="shared" ref="I56" si="1630">IFERROR(I55/I54,"-")</f>
        <v>0.88461538461538458</v>
      </c>
      <c r="J56" s="72">
        <f t="shared" ref="J56" si="1631">IFERROR(J55/J54,"-")</f>
        <v>0.71875</v>
      </c>
      <c r="K56" s="72">
        <f t="shared" ref="K56" si="1632">IFERROR(K55/K54,"-")</f>
        <v>0.66666666666666663</v>
      </c>
      <c r="L56" s="72">
        <f t="shared" ref="L56" si="1633">IFERROR(L55/L54,"-")</f>
        <v>0.70833333333333337</v>
      </c>
      <c r="M56" s="72">
        <f t="shared" ref="M56" si="1634">IFERROR(M55/M54,"-")</f>
        <v>0.70967741935483875</v>
      </c>
      <c r="N56" s="72">
        <f t="shared" ref="N56" si="1635">IFERROR(N55/N54,"-")</f>
        <v>0.90322580645161288</v>
      </c>
      <c r="O56" s="72">
        <f t="shared" ref="O56" si="1636">IFERROR(O55/O54,"-")</f>
        <v>0.90909090909090906</v>
      </c>
      <c r="Q56" s="72" t="str">
        <f t="shared" ref="Q56" si="1637">IFERROR(Q55/Q54,"-")</f>
        <v>-</v>
      </c>
      <c r="R56" s="72" t="str">
        <f t="shared" ref="R56" si="1638">IFERROR(R55/R54,"-")</f>
        <v>-</v>
      </c>
      <c r="S56" s="72">
        <f t="shared" ref="S56" si="1639">IFERROR(S55/S54,"-")</f>
        <v>0.2</v>
      </c>
      <c r="T56" s="72">
        <f t="shared" ref="T56" si="1640">IFERROR(T55/T54,"-")</f>
        <v>0.33333333333333331</v>
      </c>
      <c r="U56" s="72" t="str">
        <f t="shared" ref="U56" si="1641">IFERROR(U55/U54,"-")</f>
        <v>-</v>
      </c>
      <c r="V56" s="72" t="str">
        <f t="shared" ref="V56" si="1642">IFERROR(V55/V54,"-")</f>
        <v>-</v>
      </c>
      <c r="W56" s="72">
        <f t="shared" ref="W56" si="1643">IFERROR(W55/W54,"-")</f>
        <v>0.42857142857142855</v>
      </c>
      <c r="X56" s="72">
        <f t="shared" ref="X56" si="1644">IFERROR(X55/X54,"-")</f>
        <v>0.6</v>
      </c>
      <c r="Y56" s="72">
        <f t="shared" ref="Y56" si="1645">IFERROR(Y55/Y54,"-")</f>
        <v>0.5</v>
      </c>
      <c r="Z56" s="72" t="str">
        <f t="shared" ref="Z56" si="1646">IFERROR(Z55/Z54,"-")</f>
        <v>-</v>
      </c>
      <c r="AA56" s="72" t="str">
        <f t="shared" ref="AA56" si="1647">IFERROR(AA55/AA54,"-")</f>
        <v>-</v>
      </c>
      <c r="AB56" s="72" t="str">
        <f t="shared" ref="AB56" si="1648">IFERROR(AB55/AB54,"-")</f>
        <v>-</v>
      </c>
      <c r="AC56" s="72">
        <f t="shared" ref="AC56" si="1649">IFERROR(AC55/AC54,"-")</f>
        <v>0.75</v>
      </c>
      <c r="AD56" s="72">
        <f t="shared" ref="AD56" si="1650">IFERROR(AD55/AD54,"-")</f>
        <v>0.5</v>
      </c>
      <c r="AE56" s="72">
        <f t="shared" ref="AE56" si="1651">IFERROR(AE55/AE54,"-")</f>
        <v>0.5</v>
      </c>
      <c r="AF56" s="72" t="str">
        <f t="shared" ref="AF56" si="1652">IFERROR(AF55/AF54,"-")</f>
        <v>-</v>
      </c>
      <c r="AG56" s="72">
        <f t="shared" ref="AG56" si="1653">IFERROR(AG55/AG54,"-")</f>
        <v>0.4</v>
      </c>
      <c r="AH56" s="72">
        <f t="shared" ref="AH56" si="1654">IFERROR(AH55/AH54,"-")</f>
        <v>0.2</v>
      </c>
      <c r="AI56" s="72">
        <f t="shared" ref="AI56" si="1655">IFERROR(AI55/AI54,"-")</f>
        <v>0.54545454545454541</v>
      </c>
      <c r="AJ56" s="72" t="str">
        <f t="shared" ref="AJ56" si="1656">IFERROR(AJ55/AJ54,"-")</f>
        <v>-</v>
      </c>
      <c r="AK56" s="72">
        <f t="shared" ref="AK56" si="1657">IFERROR(AK55/AK54,"-")</f>
        <v>1</v>
      </c>
      <c r="AL56" s="72">
        <f t="shared" ref="AL56" si="1658">IFERROR(AL55/AL54,"-")</f>
        <v>0.75</v>
      </c>
      <c r="AM56" s="72" t="str">
        <f t="shared" ref="AM56" si="1659">IFERROR(AM55/AM54,"-")</f>
        <v>-</v>
      </c>
      <c r="AN56" s="72" t="str">
        <f t="shared" ref="AN56" si="1660">IFERROR(AN55/AN54,"-")</f>
        <v>-</v>
      </c>
      <c r="AO56" s="72">
        <f t="shared" ref="AO56" si="1661">IFERROR(AO55/AO54,"-")</f>
        <v>0.33333333333333331</v>
      </c>
      <c r="AP56" s="72">
        <f t="shared" ref="AP56" si="1662">IFERROR(AP55/AP54,"-")</f>
        <v>1</v>
      </c>
      <c r="AQ56" s="72">
        <f t="shared" ref="AQ56" si="1663">IFERROR(AQ55/AQ54,"-")</f>
        <v>0.25</v>
      </c>
      <c r="AR56" s="72" t="str">
        <f t="shared" ref="AR56" si="1664">IFERROR(AR55/AR54,"-")</f>
        <v>-</v>
      </c>
      <c r="AS56" s="72" t="str">
        <f t="shared" ref="AS56" si="1665">IFERROR(AS55/AS54,"-")</f>
        <v>-</v>
      </c>
      <c r="AT56" s="72">
        <f t="shared" ref="AT56" si="1666">IFERROR(AT55/AT54,"-")</f>
        <v>1</v>
      </c>
      <c r="AU56" s="72">
        <f t="shared" ref="AU56" si="1667">IFERROR(AU55/AU54,"-")</f>
        <v>0.83333333333333337</v>
      </c>
      <c r="AV56" s="72" t="str">
        <f t="shared" ref="AV56" si="1668">IFERROR(AV55/AV54,"-")</f>
        <v>-</v>
      </c>
      <c r="AW56" s="72">
        <f t="shared" ref="AW56" si="1669">IFERROR(AW55/AW54,"-")</f>
        <v>0.8</v>
      </c>
      <c r="AX56" s="72">
        <f t="shared" ref="AX56" si="1670">IFERROR(AX55/AX54,"-")</f>
        <v>0.8</v>
      </c>
      <c r="AY56" s="72">
        <f t="shared" ref="AY56" si="1671">IFERROR(AY55/AY54,"-")</f>
        <v>1</v>
      </c>
      <c r="AZ56" s="72" t="str">
        <f t="shared" ref="AZ56" si="1672">IFERROR(AZ55/AZ54,"-")</f>
        <v>-</v>
      </c>
      <c r="BA56" s="72">
        <f t="shared" ref="BA56" si="1673">IFERROR(BA55/BA54,"-")</f>
        <v>0.83333333333333337</v>
      </c>
      <c r="BB56" s="72">
        <f t="shared" ref="BB56" si="1674">IFERROR(BB55/BB54,"-")</f>
        <v>0.8</v>
      </c>
      <c r="BC56" s="72">
        <f t="shared" ref="BC56" si="1675">IFERROR(BC55/BC54,"-")</f>
        <v>0.66666666666666663</v>
      </c>
      <c r="BD56" s="72" t="str">
        <f t="shared" ref="BD56" si="1676">IFERROR(BD55/BD54,"-")</f>
        <v>-</v>
      </c>
      <c r="BE56" s="72">
        <f t="shared" ref="BE56" si="1677">IFERROR(BE55/BE54,"-")</f>
        <v>0.6</v>
      </c>
      <c r="BF56" s="72">
        <f t="shared" ref="BF56" si="1678">IFERROR(BF55/BF54,"-")</f>
        <v>0.75</v>
      </c>
      <c r="BG56" s="72" t="str">
        <f t="shared" ref="BG56" si="1679">IFERROR(BG55/BG54,"-")</f>
        <v>-</v>
      </c>
      <c r="BH56" s="72" t="str">
        <f t="shared" ref="BH56" si="1680">IFERROR(BH55/BH54,"-")</f>
        <v>-</v>
      </c>
      <c r="BI56" s="72" t="str">
        <f t="shared" ref="BI56" si="1681">IFERROR(BI55/BI54,"-")</f>
        <v>-</v>
      </c>
      <c r="BJ56" s="72" t="str">
        <f t="shared" ref="BJ56" si="1682">IFERROR(BJ55/BJ54,"-")</f>
        <v>-</v>
      </c>
      <c r="BK56" s="72" t="str">
        <f t="shared" ref="BK56" si="1683">IFERROR(BK55/BK54,"-")</f>
        <v>-</v>
      </c>
      <c r="BL56" s="72">
        <f t="shared" ref="BL56" si="1684">IFERROR(BL55/BL54,"-")</f>
        <v>1</v>
      </c>
      <c r="BM56" s="72">
        <f t="shared" ref="BM56" si="1685">IFERROR(BM55/BM54,"-")</f>
        <v>0.33333333333333331</v>
      </c>
      <c r="BN56" s="72" t="str">
        <f t="shared" ref="BN56" si="1686">IFERROR(BN55/BN54,"-")</f>
        <v>-</v>
      </c>
      <c r="BO56" s="72" t="str">
        <f t="shared" ref="BO56" si="1687">IFERROR(BO55/BO54,"-")</f>
        <v>-</v>
      </c>
      <c r="BP56" s="72">
        <f t="shared" ref="BP56" si="1688">IFERROR(BP55/BP54,"-")</f>
        <v>0.83333333333333337</v>
      </c>
      <c r="BQ56" s="72">
        <f t="shared" ref="BQ56" si="1689">IFERROR(BQ55/BQ54,"-")</f>
        <v>0.7142857142857143</v>
      </c>
      <c r="BR56" s="72" t="str">
        <f t="shared" ref="BR56" si="1690">IFERROR(BR55/BR54,"-")</f>
        <v>-</v>
      </c>
      <c r="BS56" s="72">
        <f t="shared" ref="BS56" si="1691">IFERROR(BS55/BS54,"-")</f>
        <v>1</v>
      </c>
      <c r="BT56" s="72">
        <f t="shared" ref="BT56" si="1692">IFERROR(BT55/BT54,"-")</f>
        <v>0.6</v>
      </c>
      <c r="BU56" s="72">
        <f t="shared" ref="BU56" si="1693">IFERROR(BU55/BU54,"-")</f>
        <v>0.625</v>
      </c>
      <c r="BV56" s="72" t="str">
        <f t="shared" ref="BV56" si="1694">IFERROR(BV55/BV54,"-")</f>
        <v>-</v>
      </c>
      <c r="BW56" s="72">
        <f t="shared" ref="BW56" si="1695">IFERROR(BW55/BW54,"-")</f>
        <v>0.8571428571428571</v>
      </c>
      <c r="BX56" s="72">
        <f t="shared" ref="BX56" si="1696">IFERROR(BX55/BX54,"-")</f>
        <v>0.66666666666666663</v>
      </c>
      <c r="BY56" s="72">
        <f t="shared" ref="BY56" si="1697">IFERROR(BY55/BY54,"-")</f>
        <v>0.7</v>
      </c>
      <c r="BZ56" s="72" t="str">
        <f t="shared" ref="BZ56" si="1698">IFERROR(BZ55/BZ54,"-")</f>
        <v>-</v>
      </c>
      <c r="CA56" s="72">
        <f t="shared" ref="CA56" si="1699">IFERROR(CA55/CA54,"-")</f>
        <v>0.66666666666666663</v>
      </c>
      <c r="CB56" s="72">
        <f t="shared" ref="CB56" si="1700">IFERROR(CB55/CB54,"-")</f>
        <v>0.77777777777777779</v>
      </c>
      <c r="CC56" s="72">
        <f t="shared" ref="CC56" si="1701">IFERROR(CC55/CC54,"-")</f>
        <v>0.8571428571428571</v>
      </c>
      <c r="CD56" s="72" t="str">
        <f t="shared" ref="CD56" si="1702">IFERROR(CD55/CD54,"-")</f>
        <v>-</v>
      </c>
      <c r="CE56" s="72">
        <f t="shared" ref="CE56" si="1703">IFERROR(CE55/CE54,"-")</f>
        <v>1</v>
      </c>
      <c r="CF56" s="72" t="str">
        <f t="shared" ref="CF56" si="1704">IFERROR(CF55/CF54,"-")</f>
        <v>-</v>
      </c>
      <c r="CG56" s="72">
        <f t="shared" ref="CG56" si="1705">IFERROR(CG55/CG54,"-")</f>
        <v>1</v>
      </c>
      <c r="CH56" s="72">
        <f t="shared" ref="CH56" si="1706">IFERROR(CH55/CH54,"-")</f>
        <v>1</v>
      </c>
      <c r="CI56" s="72">
        <f t="shared" ref="CI56" si="1707">IFERROR(CI55/CI54,"-")</f>
        <v>0.83333333333333337</v>
      </c>
      <c r="CJ56" s="72" t="str">
        <f t="shared" ref="CJ56" si="1708">IFERROR(CJ55/CJ54,"-")</f>
        <v>-</v>
      </c>
      <c r="CK56" s="72" t="str">
        <f t="shared" ref="CK56" si="1709">IFERROR(CK55/CK54,"-")</f>
        <v>-</v>
      </c>
      <c r="CL56" s="72">
        <f t="shared" ref="CL56" si="1710">IFERROR(CL55/CL54,"-")</f>
        <v>1</v>
      </c>
      <c r="CM56" s="72" t="str">
        <f t="shared" ref="CM56" si="1711">IFERROR(CM55/CM54,"-")</f>
        <v>-</v>
      </c>
      <c r="CN56" s="72" t="str">
        <f t="shared" ref="CN56" si="1712">IFERROR(CN55/CN54,"-")</f>
        <v>-</v>
      </c>
      <c r="CO56" s="72" t="str">
        <f t="shared" ref="CO56" si="1713">IFERROR(CO55/CO54,"-")</f>
        <v>-</v>
      </c>
      <c r="CP56" s="72">
        <f>IFERROR(CP55/CP54,"-")</f>
        <v>0.67441860465116277</v>
      </c>
    </row>
    <row r="57" spans="2:94" ht="20.100000000000001" customHeight="1" x14ac:dyDescent="0.4">
      <c r="B57" s="77" t="s">
        <v>766</v>
      </c>
      <c r="C57" s="73" t="s">
        <v>789</v>
      </c>
      <c r="D57" s="57" t="s">
        <v>810</v>
      </c>
      <c r="E57" s="56">
        <f t="shared" ref="E57:E88" si="1714">SUM(Q57:W57)</f>
        <v>39</v>
      </c>
      <c r="F57" s="56">
        <f t="shared" ref="F57:F88" si="1715">SUM(X57:AD57)</f>
        <v>26</v>
      </c>
      <c r="G57" s="56">
        <f t="shared" ref="G57:G88" si="1716">SUM(AE57:AK57)</f>
        <v>14</v>
      </c>
      <c r="H57" s="56">
        <f t="shared" ref="H57:H88" si="1717">SUM(AL57:AR57)</f>
        <v>8</v>
      </c>
      <c r="I57" s="56">
        <f t="shared" ref="I57:I88" si="1718">SUM(AS57:AY57)</f>
        <v>15</v>
      </c>
      <c r="J57" s="56">
        <f t="shared" ref="J57:J88" si="1719">SUM(AZ57:BF57)</f>
        <v>18</v>
      </c>
      <c r="K57" s="56">
        <f t="shared" ref="K57:K88" si="1720">SUM(BG57:BM57)</f>
        <v>21</v>
      </c>
      <c r="L57" s="56">
        <f t="shared" ref="L57:L88" si="1721">SUM(BN57:BT57)</f>
        <v>40</v>
      </c>
      <c r="M57" s="56">
        <f t="shared" ref="M57:M88" si="1722">SUM(BU57:CA57)</f>
        <v>13</v>
      </c>
      <c r="N57" s="56">
        <f t="shared" ref="N57:N88" si="1723">SUM(CB57:CH57)</f>
        <v>12</v>
      </c>
      <c r="O57" s="56">
        <f t="shared" ref="O57:O88" si="1724">SUM(CI57:CO57)</f>
        <v>28</v>
      </c>
      <c r="Q57" s="57">
        <v>15</v>
      </c>
      <c r="R57" s="57">
        <v>7</v>
      </c>
      <c r="S57" s="57" t="s">
        <v>810</v>
      </c>
      <c r="T57" s="57">
        <v>13</v>
      </c>
      <c r="U57" s="57">
        <v>4</v>
      </c>
      <c r="V57" s="57" t="s">
        <v>810</v>
      </c>
      <c r="W57" s="57" t="s">
        <v>810</v>
      </c>
      <c r="X57" s="57" t="s">
        <v>810</v>
      </c>
      <c r="Y57" s="57">
        <v>9</v>
      </c>
      <c r="Z57" s="57">
        <v>7</v>
      </c>
      <c r="AA57" s="57">
        <v>8</v>
      </c>
      <c r="AB57" s="57" t="s">
        <v>810</v>
      </c>
      <c r="AC57" s="57" t="s">
        <v>810</v>
      </c>
      <c r="AD57" s="57">
        <v>2</v>
      </c>
      <c r="AE57" s="57">
        <v>4</v>
      </c>
      <c r="AF57" s="57" t="s">
        <v>810</v>
      </c>
      <c r="AG57" s="57" t="s">
        <v>810</v>
      </c>
      <c r="AH57" s="57" t="s">
        <v>810</v>
      </c>
      <c r="AI57" s="57">
        <v>7</v>
      </c>
      <c r="AJ57" s="57" t="s">
        <v>810</v>
      </c>
      <c r="AK57" s="57">
        <v>3</v>
      </c>
      <c r="AL57" s="57" t="s">
        <v>810</v>
      </c>
      <c r="AM57" s="57" t="s">
        <v>810</v>
      </c>
      <c r="AN57" s="57" t="s">
        <v>810</v>
      </c>
      <c r="AO57" s="57" t="s">
        <v>810</v>
      </c>
      <c r="AP57" s="57">
        <v>2</v>
      </c>
      <c r="AQ57" s="57">
        <v>2</v>
      </c>
      <c r="AR57" s="57">
        <v>4</v>
      </c>
      <c r="AS57" s="57" t="s">
        <v>810</v>
      </c>
      <c r="AT57" s="57">
        <v>8</v>
      </c>
      <c r="AU57" s="57">
        <v>1</v>
      </c>
      <c r="AV57" s="57" t="s">
        <v>810</v>
      </c>
      <c r="AW57" s="57" t="s">
        <v>810</v>
      </c>
      <c r="AX57" s="57">
        <v>2</v>
      </c>
      <c r="AY57" s="57">
        <v>4</v>
      </c>
      <c r="AZ57" s="57" t="s">
        <v>810</v>
      </c>
      <c r="BA57" s="57" t="s">
        <v>810</v>
      </c>
      <c r="BB57" s="57">
        <v>3</v>
      </c>
      <c r="BC57" s="57">
        <v>4</v>
      </c>
      <c r="BD57" s="57">
        <v>6</v>
      </c>
      <c r="BE57" s="57" t="s">
        <v>810</v>
      </c>
      <c r="BF57" s="57">
        <v>5</v>
      </c>
      <c r="BG57" s="57">
        <v>8</v>
      </c>
      <c r="BH57" s="57">
        <v>1</v>
      </c>
      <c r="BI57" s="57" t="s">
        <v>810</v>
      </c>
      <c r="BJ57" s="57">
        <v>8</v>
      </c>
      <c r="BK57" s="57" t="s">
        <v>810</v>
      </c>
      <c r="BL57" s="57">
        <v>4</v>
      </c>
      <c r="BM57" s="57" t="s">
        <v>810</v>
      </c>
      <c r="BN57" s="57">
        <v>10</v>
      </c>
      <c r="BO57" s="57">
        <v>9</v>
      </c>
      <c r="BP57" s="57">
        <v>5</v>
      </c>
      <c r="BQ57" s="57" t="s">
        <v>810</v>
      </c>
      <c r="BR57" s="57" t="s">
        <v>810</v>
      </c>
      <c r="BS57" s="57">
        <v>4</v>
      </c>
      <c r="BT57" s="57">
        <v>12</v>
      </c>
      <c r="BU57" s="57" t="s">
        <v>810</v>
      </c>
      <c r="BV57" s="57">
        <v>5</v>
      </c>
      <c r="BW57" s="57" t="s">
        <v>810</v>
      </c>
      <c r="BX57" s="57" t="s">
        <v>810</v>
      </c>
      <c r="BY57" s="57" t="s">
        <v>810</v>
      </c>
      <c r="BZ57" s="57">
        <v>4</v>
      </c>
      <c r="CA57" s="57">
        <v>4</v>
      </c>
      <c r="CB57" s="57" t="s">
        <v>810</v>
      </c>
      <c r="CC57" s="57" t="s">
        <v>810</v>
      </c>
      <c r="CD57" s="57">
        <v>4</v>
      </c>
      <c r="CE57" s="57" t="s">
        <v>810</v>
      </c>
      <c r="CF57" s="57" t="s">
        <v>810</v>
      </c>
      <c r="CG57" s="57">
        <v>5</v>
      </c>
      <c r="CH57" s="57">
        <v>3</v>
      </c>
      <c r="CI57" s="57">
        <v>4</v>
      </c>
      <c r="CJ57" s="57" t="s">
        <v>810</v>
      </c>
      <c r="CK57" s="57">
        <v>10</v>
      </c>
      <c r="CL57" s="57">
        <v>7</v>
      </c>
      <c r="CM57" s="57" t="s">
        <v>810</v>
      </c>
      <c r="CN57" s="57">
        <v>7</v>
      </c>
      <c r="CO57" s="57" t="s">
        <v>810</v>
      </c>
      <c r="CP57" s="57">
        <v>234</v>
      </c>
    </row>
    <row r="58" spans="2:94" ht="20.100000000000001" customHeight="1" x14ac:dyDescent="0.4">
      <c r="B58" s="77"/>
      <c r="C58" s="74" t="s">
        <v>790</v>
      </c>
      <c r="D58" s="57" t="s">
        <v>810</v>
      </c>
      <c r="E58" s="56">
        <f t="shared" si="1714"/>
        <v>20</v>
      </c>
      <c r="F58" s="56">
        <f t="shared" si="1715"/>
        <v>13</v>
      </c>
      <c r="G58" s="56">
        <f t="shared" si="1716"/>
        <v>6</v>
      </c>
      <c r="H58" s="56">
        <f t="shared" si="1717"/>
        <v>5</v>
      </c>
      <c r="I58" s="56">
        <f t="shared" si="1718"/>
        <v>14</v>
      </c>
      <c r="J58" s="56">
        <f t="shared" si="1719"/>
        <v>15</v>
      </c>
      <c r="K58" s="56">
        <f t="shared" si="1720"/>
        <v>13</v>
      </c>
      <c r="L58" s="56">
        <f t="shared" si="1721"/>
        <v>26</v>
      </c>
      <c r="M58" s="56">
        <f t="shared" si="1722"/>
        <v>7</v>
      </c>
      <c r="N58" s="56">
        <f t="shared" si="1723"/>
        <v>7</v>
      </c>
      <c r="O58" s="56">
        <f t="shared" si="1724"/>
        <v>21</v>
      </c>
      <c r="Q58" s="57">
        <v>6</v>
      </c>
      <c r="R58" s="57">
        <v>4</v>
      </c>
      <c r="S58" s="57" t="s">
        <v>810</v>
      </c>
      <c r="T58" s="57">
        <v>7</v>
      </c>
      <c r="U58" s="57">
        <v>3</v>
      </c>
      <c r="V58" s="57" t="s">
        <v>810</v>
      </c>
      <c r="W58" s="57" t="s">
        <v>810</v>
      </c>
      <c r="X58" s="57" t="s">
        <v>810</v>
      </c>
      <c r="Y58" s="57">
        <v>6</v>
      </c>
      <c r="Z58" s="57">
        <v>4</v>
      </c>
      <c r="AA58" s="57">
        <v>3</v>
      </c>
      <c r="AB58" s="57" t="s">
        <v>810</v>
      </c>
      <c r="AC58" s="57" t="s">
        <v>810</v>
      </c>
      <c r="AD58" s="57">
        <v>0</v>
      </c>
      <c r="AE58" s="57">
        <v>2</v>
      </c>
      <c r="AF58" s="57" t="s">
        <v>810</v>
      </c>
      <c r="AG58" s="57" t="s">
        <v>810</v>
      </c>
      <c r="AH58" s="57" t="s">
        <v>810</v>
      </c>
      <c r="AI58" s="57">
        <v>3</v>
      </c>
      <c r="AJ58" s="57" t="s">
        <v>810</v>
      </c>
      <c r="AK58" s="57">
        <v>1</v>
      </c>
      <c r="AL58" s="57" t="s">
        <v>810</v>
      </c>
      <c r="AM58" s="57" t="s">
        <v>810</v>
      </c>
      <c r="AN58" s="57" t="s">
        <v>810</v>
      </c>
      <c r="AO58" s="57" t="s">
        <v>810</v>
      </c>
      <c r="AP58" s="57">
        <v>1</v>
      </c>
      <c r="AQ58" s="57">
        <v>0</v>
      </c>
      <c r="AR58" s="57">
        <v>4</v>
      </c>
      <c r="AS58" s="57" t="s">
        <v>810</v>
      </c>
      <c r="AT58" s="57">
        <v>8</v>
      </c>
      <c r="AU58" s="57">
        <v>1</v>
      </c>
      <c r="AV58" s="57" t="s">
        <v>810</v>
      </c>
      <c r="AW58" s="57" t="s">
        <v>810</v>
      </c>
      <c r="AX58" s="57">
        <v>2</v>
      </c>
      <c r="AY58" s="57">
        <v>3</v>
      </c>
      <c r="AZ58" s="57" t="s">
        <v>810</v>
      </c>
      <c r="BA58" s="57" t="s">
        <v>810</v>
      </c>
      <c r="BB58" s="57">
        <v>3</v>
      </c>
      <c r="BC58" s="57">
        <v>3</v>
      </c>
      <c r="BD58" s="57">
        <v>5</v>
      </c>
      <c r="BE58" s="57" t="s">
        <v>810</v>
      </c>
      <c r="BF58" s="57">
        <v>4</v>
      </c>
      <c r="BG58" s="57">
        <v>5</v>
      </c>
      <c r="BH58" s="57">
        <v>0</v>
      </c>
      <c r="BI58" s="57" t="s">
        <v>810</v>
      </c>
      <c r="BJ58" s="57">
        <v>4</v>
      </c>
      <c r="BK58" s="57" t="s">
        <v>810</v>
      </c>
      <c r="BL58" s="57">
        <v>4</v>
      </c>
      <c r="BM58" s="57" t="s">
        <v>810</v>
      </c>
      <c r="BN58" s="57">
        <v>8</v>
      </c>
      <c r="BO58" s="57">
        <v>5</v>
      </c>
      <c r="BP58" s="57">
        <v>4</v>
      </c>
      <c r="BQ58" s="57" t="s">
        <v>810</v>
      </c>
      <c r="BR58" s="57" t="s">
        <v>810</v>
      </c>
      <c r="BS58" s="57">
        <v>2</v>
      </c>
      <c r="BT58" s="57">
        <v>7</v>
      </c>
      <c r="BU58" s="57" t="s">
        <v>810</v>
      </c>
      <c r="BV58" s="57">
        <v>2</v>
      </c>
      <c r="BW58" s="57" t="s">
        <v>810</v>
      </c>
      <c r="BX58" s="57" t="s">
        <v>810</v>
      </c>
      <c r="BY58" s="57" t="s">
        <v>810</v>
      </c>
      <c r="BZ58" s="57">
        <v>2</v>
      </c>
      <c r="CA58" s="57">
        <v>3</v>
      </c>
      <c r="CB58" s="57" t="s">
        <v>810</v>
      </c>
      <c r="CC58" s="57" t="s">
        <v>810</v>
      </c>
      <c r="CD58" s="57">
        <v>4</v>
      </c>
      <c r="CE58" s="57" t="s">
        <v>810</v>
      </c>
      <c r="CF58" s="57" t="s">
        <v>810</v>
      </c>
      <c r="CG58" s="57">
        <v>2</v>
      </c>
      <c r="CH58" s="57">
        <v>1</v>
      </c>
      <c r="CI58" s="57">
        <v>3</v>
      </c>
      <c r="CJ58" s="57" t="s">
        <v>810</v>
      </c>
      <c r="CK58" s="57">
        <v>8</v>
      </c>
      <c r="CL58" s="57">
        <v>6</v>
      </c>
      <c r="CM58" s="57" t="s">
        <v>810</v>
      </c>
      <c r="CN58" s="57">
        <v>4</v>
      </c>
      <c r="CO58" s="57" t="s">
        <v>810</v>
      </c>
      <c r="CP58" s="57">
        <v>147</v>
      </c>
    </row>
    <row r="59" spans="2:94" ht="20.100000000000001" customHeight="1" x14ac:dyDescent="0.4">
      <c r="B59" s="77"/>
      <c r="C59" s="73" t="s">
        <v>791</v>
      </c>
      <c r="D59" s="72" t="str">
        <f t="shared" ref="D59" si="1725">IFERROR(D58/D57,"-")</f>
        <v>-</v>
      </c>
      <c r="E59" s="72">
        <f t="shared" ref="E59" si="1726">IFERROR(E58/E57,"-")</f>
        <v>0.51282051282051277</v>
      </c>
      <c r="F59" s="72">
        <f t="shared" ref="F59" si="1727">IFERROR(F58/F57,"-")</f>
        <v>0.5</v>
      </c>
      <c r="G59" s="72">
        <f t="shared" ref="G59" si="1728">IFERROR(G58/G57,"-")</f>
        <v>0.42857142857142855</v>
      </c>
      <c r="H59" s="72">
        <f t="shared" ref="H59" si="1729">IFERROR(H58/H57,"-")</f>
        <v>0.625</v>
      </c>
      <c r="I59" s="72">
        <f t="shared" ref="I59" si="1730">IFERROR(I58/I57,"-")</f>
        <v>0.93333333333333335</v>
      </c>
      <c r="J59" s="72">
        <f t="shared" ref="J59" si="1731">IFERROR(J58/J57,"-")</f>
        <v>0.83333333333333337</v>
      </c>
      <c r="K59" s="72">
        <f t="shared" ref="K59" si="1732">IFERROR(K58/K57,"-")</f>
        <v>0.61904761904761907</v>
      </c>
      <c r="L59" s="72">
        <f t="shared" ref="L59" si="1733">IFERROR(L58/L57,"-")</f>
        <v>0.65</v>
      </c>
      <c r="M59" s="72">
        <f t="shared" ref="M59" si="1734">IFERROR(M58/M57,"-")</f>
        <v>0.53846153846153844</v>
      </c>
      <c r="N59" s="72">
        <f t="shared" ref="N59" si="1735">IFERROR(N58/N57,"-")</f>
        <v>0.58333333333333337</v>
      </c>
      <c r="O59" s="72">
        <f t="shared" ref="O59" si="1736">IFERROR(O58/O57,"-")</f>
        <v>0.75</v>
      </c>
      <c r="Q59" s="72">
        <f t="shared" ref="Q59" si="1737">IFERROR(Q58/Q57,"-")</f>
        <v>0.4</v>
      </c>
      <c r="R59" s="72">
        <f t="shared" ref="R59" si="1738">IFERROR(R58/R57,"-")</f>
        <v>0.5714285714285714</v>
      </c>
      <c r="S59" s="72" t="str">
        <f t="shared" ref="S59" si="1739">IFERROR(S58/S57,"-")</f>
        <v>-</v>
      </c>
      <c r="T59" s="72">
        <f t="shared" ref="T59" si="1740">IFERROR(T58/T57,"-")</f>
        <v>0.53846153846153844</v>
      </c>
      <c r="U59" s="72">
        <f t="shared" ref="U59" si="1741">IFERROR(U58/U57,"-")</f>
        <v>0.75</v>
      </c>
      <c r="V59" s="72" t="str">
        <f t="shared" ref="V59" si="1742">IFERROR(V58/V57,"-")</f>
        <v>-</v>
      </c>
      <c r="W59" s="72" t="str">
        <f t="shared" ref="W59" si="1743">IFERROR(W58/W57,"-")</f>
        <v>-</v>
      </c>
      <c r="X59" s="72" t="str">
        <f t="shared" ref="X59" si="1744">IFERROR(X58/X57,"-")</f>
        <v>-</v>
      </c>
      <c r="Y59" s="72">
        <f t="shared" ref="Y59" si="1745">IFERROR(Y58/Y57,"-")</f>
        <v>0.66666666666666663</v>
      </c>
      <c r="Z59" s="72">
        <f t="shared" ref="Z59" si="1746">IFERROR(Z58/Z57,"-")</f>
        <v>0.5714285714285714</v>
      </c>
      <c r="AA59" s="72">
        <f t="shared" ref="AA59" si="1747">IFERROR(AA58/AA57,"-")</f>
        <v>0.375</v>
      </c>
      <c r="AB59" s="72" t="str">
        <f t="shared" ref="AB59" si="1748">IFERROR(AB58/AB57,"-")</f>
        <v>-</v>
      </c>
      <c r="AC59" s="72" t="str">
        <f t="shared" ref="AC59" si="1749">IFERROR(AC58/AC57,"-")</f>
        <v>-</v>
      </c>
      <c r="AD59" s="72">
        <f t="shared" ref="AD59" si="1750">IFERROR(AD58/AD57,"-")</f>
        <v>0</v>
      </c>
      <c r="AE59" s="72">
        <f t="shared" ref="AE59" si="1751">IFERROR(AE58/AE57,"-")</f>
        <v>0.5</v>
      </c>
      <c r="AF59" s="72" t="str">
        <f t="shared" ref="AF59" si="1752">IFERROR(AF58/AF57,"-")</f>
        <v>-</v>
      </c>
      <c r="AG59" s="72" t="str">
        <f t="shared" ref="AG59" si="1753">IFERROR(AG58/AG57,"-")</f>
        <v>-</v>
      </c>
      <c r="AH59" s="72" t="str">
        <f t="shared" ref="AH59" si="1754">IFERROR(AH58/AH57,"-")</f>
        <v>-</v>
      </c>
      <c r="AI59" s="72">
        <f t="shared" ref="AI59" si="1755">IFERROR(AI58/AI57,"-")</f>
        <v>0.42857142857142855</v>
      </c>
      <c r="AJ59" s="72" t="str">
        <f t="shared" ref="AJ59" si="1756">IFERROR(AJ58/AJ57,"-")</f>
        <v>-</v>
      </c>
      <c r="AK59" s="72">
        <f t="shared" ref="AK59" si="1757">IFERROR(AK58/AK57,"-")</f>
        <v>0.33333333333333331</v>
      </c>
      <c r="AL59" s="72" t="str">
        <f t="shared" ref="AL59" si="1758">IFERROR(AL58/AL57,"-")</f>
        <v>-</v>
      </c>
      <c r="AM59" s="72" t="str">
        <f t="shared" ref="AM59" si="1759">IFERROR(AM58/AM57,"-")</f>
        <v>-</v>
      </c>
      <c r="AN59" s="72" t="str">
        <f t="shared" ref="AN59" si="1760">IFERROR(AN58/AN57,"-")</f>
        <v>-</v>
      </c>
      <c r="AO59" s="72" t="str">
        <f t="shared" ref="AO59" si="1761">IFERROR(AO58/AO57,"-")</f>
        <v>-</v>
      </c>
      <c r="AP59" s="72">
        <f t="shared" ref="AP59" si="1762">IFERROR(AP58/AP57,"-")</f>
        <v>0.5</v>
      </c>
      <c r="AQ59" s="72">
        <f t="shared" ref="AQ59" si="1763">IFERROR(AQ58/AQ57,"-")</f>
        <v>0</v>
      </c>
      <c r="AR59" s="72">
        <f t="shared" ref="AR59" si="1764">IFERROR(AR58/AR57,"-")</f>
        <v>1</v>
      </c>
      <c r="AS59" s="72" t="str">
        <f t="shared" ref="AS59" si="1765">IFERROR(AS58/AS57,"-")</f>
        <v>-</v>
      </c>
      <c r="AT59" s="72">
        <f t="shared" ref="AT59" si="1766">IFERROR(AT58/AT57,"-")</f>
        <v>1</v>
      </c>
      <c r="AU59" s="72">
        <f t="shared" ref="AU59" si="1767">IFERROR(AU58/AU57,"-")</f>
        <v>1</v>
      </c>
      <c r="AV59" s="72" t="str">
        <f t="shared" ref="AV59" si="1768">IFERROR(AV58/AV57,"-")</f>
        <v>-</v>
      </c>
      <c r="AW59" s="72" t="str">
        <f t="shared" ref="AW59" si="1769">IFERROR(AW58/AW57,"-")</f>
        <v>-</v>
      </c>
      <c r="AX59" s="72">
        <f t="shared" ref="AX59" si="1770">IFERROR(AX58/AX57,"-")</f>
        <v>1</v>
      </c>
      <c r="AY59" s="72">
        <f t="shared" ref="AY59" si="1771">IFERROR(AY58/AY57,"-")</f>
        <v>0.75</v>
      </c>
      <c r="AZ59" s="72" t="str">
        <f t="shared" ref="AZ59" si="1772">IFERROR(AZ58/AZ57,"-")</f>
        <v>-</v>
      </c>
      <c r="BA59" s="72" t="str">
        <f t="shared" ref="BA59" si="1773">IFERROR(BA58/BA57,"-")</f>
        <v>-</v>
      </c>
      <c r="BB59" s="72">
        <f t="shared" ref="BB59" si="1774">IFERROR(BB58/BB57,"-")</f>
        <v>1</v>
      </c>
      <c r="BC59" s="72">
        <f t="shared" ref="BC59" si="1775">IFERROR(BC58/BC57,"-")</f>
        <v>0.75</v>
      </c>
      <c r="BD59" s="72">
        <f t="shared" ref="BD59" si="1776">IFERROR(BD58/BD57,"-")</f>
        <v>0.83333333333333337</v>
      </c>
      <c r="BE59" s="72" t="str">
        <f t="shared" ref="BE59" si="1777">IFERROR(BE58/BE57,"-")</f>
        <v>-</v>
      </c>
      <c r="BF59" s="72">
        <f t="shared" ref="BF59" si="1778">IFERROR(BF58/BF57,"-")</f>
        <v>0.8</v>
      </c>
      <c r="BG59" s="72">
        <f t="shared" ref="BG59" si="1779">IFERROR(BG58/BG57,"-")</f>
        <v>0.625</v>
      </c>
      <c r="BH59" s="72">
        <f t="shared" ref="BH59" si="1780">IFERROR(BH58/BH57,"-")</f>
        <v>0</v>
      </c>
      <c r="BI59" s="72" t="str">
        <f t="shared" ref="BI59" si="1781">IFERROR(BI58/BI57,"-")</f>
        <v>-</v>
      </c>
      <c r="BJ59" s="72">
        <f t="shared" ref="BJ59" si="1782">IFERROR(BJ58/BJ57,"-")</f>
        <v>0.5</v>
      </c>
      <c r="BK59" s="72" t="str">
        <f t="shared" ref="BK59" si="1783">IFERROR(BK58/BK57,"-")</f>
        <v>-</v>
      </c>
      <c r="BL59" s="72">
        <f t="shared" ref="BL59" si="1784">IFERROR(BL58/BL57,"-")</f>
        <v>1</v>
      </c>
      <c r="BM59" s="72" t="str">
        <f t="shared" ref="BM59" si="1785">IFERROR(BM58/BM57,"-")</f>
        <v>-</v>
      </c>
      <c r="BN59" s="72">
        <f t="shared" ref="BN59" si="1786">IFERROR(BN58/BN57,"-")</f>
        <v>0.8</v>
      </c>
      <c r="BO59" s="72">
        <f t="shared" ref="BO59" si="1787">IFERROR(BO58/BO57,"-")</f>
        <v>0.55555555555555558</v>
      </c>
      <c r="BP59" s="72">
        <f t="shared" ref="BP59" si="1788">IFERROR(BP58/BP57,"-")</f>
        <v>0.8</v>
      </c>
      <c r="BQ59" s="72" t="str">
        <f t="shared" ref="BQ59" si="1789">IFERROR(BQ58/BQ57,"-")</f>
        <v>-</v>
      </c>
      <c r="BR59" s="72" t="str">
        <f t="shared" ref="BR59" si="1790">IFERROR(BR58/BR57,"-")</f>
        <v>-</v>
      </c>
      <c r="BS59" s="72">
        <f t="shared" ref="BS59" si="1791">IFERROR(BS58/BS57,"-")</f>
        <v>0.5</v>
      </c>
      <c r="BT59" s="72">
        <f t="shared" ref="BT59" si="1792">IFERROR(BT58/BT57,"-")</f>
        <v>0.58333333333333337</v>
      </c>
      <c r="BU59" s="72" t="str">
        <f t="shared" ref="BU59" si="1793">IFERROR(BU58/BU57,"-")</f>
        <v>-</v>
      </c>
      <c r="BV59" s="72">
        <f t="shared" ref="BV59" si="1794">IFERROR(BV58/BV57,"-")</f>
        <v>0.4</v>
      </c>
      <c r="BW59" s="72" t="str">
        <f t="shared" ref="BW59" si="1795">IFERROR(BW58/BW57,"-")</f>
        <v>-</v>
      </c>
      <c r="BX59" s="72" t="str">
        <f t="shared" ref="BX59" si="1796">IFERROR(BX58/BX57,"-")</f>
        <v>-</v>
      </c>
      <c r="BY59" s="72" t="str">
        <f t="shared" ref="BY59" si="1797">IFERROR(BY58/BY57,"-")</f>
        <v>-</v>
      </c>
      <c r="BZ59" s="72">
        <f t="shared" ref="BZ59" si="1798">IFERROR(BZ58/BZ57,"-")</f>
        <v>0.5</v>
      </c>
      <c r="CA59" s="72">
        <f t="shared" ref="CA59" si="1799">IFERROR(CA58/CA57,"-")</f>
        <v>0.75</v>
      </c>
      <c r="CB59" s="72" t="str">
        <f t="shared" ref="CB59" si="1800">IFERROR(CB58/CB57,"-")</f>
        <v>-</v>
      </c>
      <c r="CC59" s="72" t="str">
        <f t="shared" ref="CC59" si="1801">IFERROR(CC58/CC57,"-")</f>
        <v>-</v>
      </c>
      <c r="CD59" s="72">
        <f t="shared" ref="CD59" si="1802">IFERROR(CD58/CD57,"-")</f>
        <v>1</v>
      </c>
      <c r="CE59" s="72" t="str">
        <f t="shared" ref="CE59" si="1803">IFERROR(CE58/CE57,"-")</f>
        <v>-</v>
      </c>
      <c r="CF59" s="72" t="str">
        <f t="shared" ref="CF59" si="1804">IFERROR(CF58/CF57,"-")</f>
        <v>-</v>
      </c>
      <c r="CG59" s="72">
        <f t="shared" ref="CG59" si="1805">IFERROR(CG58/CG57,"-")</f>
        <v>0.4</v>
      </c>
      <c r="CH59" s="72">
        <f t="shared" ref="CH59" si="1806">IFERROR(CH58/CH57,"-")</f>
        <v>0.33333333333333331</v>
      </c>
      <c r="CI59" s="72">
        <f t="shared" ref="CI59" si="1807">IFERROR(CI58/CI57,"-")</f>
        <v>0.75</v>
      </c>
      <c r="CJ59" s="72" t="str">
        <f t="shared" ref="CJ59" si="1808">IFERROR(CJ58/CJ57,"-")</f>
        <v>-</v>
      </c>
      <c r="CK59" s="72">
        <f t="shared" ref="CK59" si="1809">IFERROR(CK58/CK57,"-")</f>
        <v>0.8</v>
      </c>
      <c r="CL59" s="72">
        <f t="shared" ref="CL59" si="1810">IFERROR(CL58/CL57,"-")</f>
        <v>0.8571428571428571</v>
      </c>
      <c r="CM59" s="72" t="str">
        <f t="shared" ref="CM59" si="1811">IFERROR(CM58/CM57,"-")</f>
        <v>-</v>
      </c>
      <c r="CN59" s="72">
        <f t="shared" ref="CN59" si="1812">IFERROR(CN58/CN57,"-")</f>
        <v>0.5714285714285714</v>
      </c>
      <c r="CO59" s="72" t="str">
        <f t="shared" ref="CO59" si="1813">IFERROR(CO58/CO57,"-")</f>
        <v>-</v>
      </c>
      <c r="CP59" s="72">
        <f>IFERROR(CP58/CP57,"-")</f>
        <v>0.62820512820512819</v>
      </c>
    </row>
    <row r="60" spans="2:94" ht="20.100000000000001" customHeight="1" x14ac:dyDescent="0.4">
      <c r="B60" s="77" t="s">
        <v>764</v>
      </c>
      <c r="C60" s="73" t="s">
        <v>789</v>
      </c>
      <c r="D60" s="57">
        <v>7</v>
      </c>
      <c r="E60" s="56">
        <f t="shared" ref="E60:E91" si="1814">SUM(Q60:W60)</f>
        <v>33</v>
      </c>
      <c r="F60" s="56">
        <f t="shared" ref="F60:F91" si="1815">SUM(X60:AD60)</f>
        <v>24</v>
      </c>
      <c r="G60" s="56">
        <f t="shared" ref="G60:G91" si="1816">SUM(AE60:AK60)</f>
        <v>19</v>
      </c>
      <c r="H60" s="56">
        <f t="shared" ref="H60:H91" si="1817">SUM(AL60:AR60)</f>
        <v>20</v>
      </c>
      <c r="I60" s="56">
        <f t="shared" ref="I60:I91" si="1818">SUM(AS60:AY60)</f>
        <v>21</v>
      </c>
      <c r="J60" s="56">
        <f t="shared" ref="J60:J91" si="1819">SUM(AZ60:BF60)</f>
        <v>18</v>
      </c>
      <c r="K60" s="56">
        <f t="shared" ref="K60:K91" si="1820">SUM(BG60:BM60)</f>
        <v>31</v>
      </c>
      <c r="L60" s="56">
        <f t="shared" ref="L60:L91" si="1821">SUM(BN60:BT60)</f>
        <v>25</v>
      </c>
      <c r="M60" s="56">
        <f t="shared" ref="M60:M91" si="1822">SUM(BU60:CA60)</f>
        <v>41</v>
      </c>
      <c r="N60" s="56">
        <f t="shared" ref="N60:N91" si="1823">SUM(CB60:CH60)</f>
        <v>33</v>
      </c>
      <c r="O60" s="56">
        <f t="shared" ref="O60:O91" si="1824">SUM(CI60:CO60)</f>
        <v>22</v>
      </c>
      <c r="Q60" s="57">
        <v>2</v>
      </c>
      <c r="R60" s="57">
        <v>7</v>
      </c>
      <c r="S60" s="57" t="s">
        <v>810</v>
      </c>
      <c r="T60" s="57">
        <v>8</v>
      </c>
      <c r="U60" s="57">
        <v>9</v>
      </c>
      <c r="V60" s="57">
        <v>7</v>
      </c>
      <c r="W60" s="57" t="s">
        <v>810</v>
      </c>
      <c r="X60" s="57" t="s">
        <v>810</v>
      </c>
      <c r="Y60" s="57">
        <v>7</v>
      </c>
      <c r="Z60" s="57" t="s">
        <v>810</v>
      </c>
      <c r="AA60" s="57">
        <v>6</v>
      </c>
      <c r="AB60" s="57" t="s">
        <v>810</v>
      </c>
      <c r="AC60" s="57" t="s">
        <v>810</v>
      </c>
      <c r="AD60" s="57">
        <v>11</v>
      </c>
      <c r="AE60" s="57">
        <v>4</v>
      </c>
      <c r="AF60" s="57">
        <v>2</v>
      </c>
      <c r="AG60" s="57" t="s">
        <v>810</v>
      </c>
      <c r="AH60" s="57">
        <v>2</v>
      </c>
      <c r="AI60" s="57">
        <v>5</v>
      </c>
      <c r="AJ60" s="57">
        <v>6</v>
      </c>
      <c r="AK60" s="57" t="s">
        <v>810</v>
      </c>
      <c r="AL60" s="57" t="s">
        <v>810</v>
      </c>
      <c r="AM60" s="57" t="s">
        <v>810</v>
      </c>
      <c r="AN60" s="57">
        <v>10</v>
      </c>
      <c r="AO60" s="57">
        <v>8</v>
      </c>
      <c r="AP60" s="57" t="s">
        <v>810</v>
      </c>
      <c r="AQ60" s="57" t="s">
        <v>810</v>
      </c>
      <c r="AR60" s="57">
        <v>2</v>
      </c>
      <c r="AS60" s="57">
        <v>4</v>
      </c>
      <c r="AT60" s="57">
        <v>2</v>
      </c>
      <c r="AU60" s="57" t="s">
        <v>810</v>
      </c>
      <c r="AV60" s="57">
        <v>4</v>
      </c>
      <c r="AW60" s="57">
        <v>6</v>
      </c>
      <c r="AX60" s="57" t="s">
        <v>810</v>
      </c>
      <c r="AY60" s="57">
        <v>5</v>
      </c>
      <c r="AZ60" s="57">
        <v>6</v>
      </c>
      <c r="BA60" s="57">
        <v>6</v>
      </c>
      <c r="BB60" s="57" t="s">
        <v>810</v>
      </c>
      <c r="BC60" s="57">
        <v>3</v>
      </c>
      <c r="BD60" s="57" t="s">
        <v>810</v>
      </c>
      <c r="BE60" s="57">
        <v>3</v>
      </c>
      <c r="BF60" s="57" t="s">
        <v>810</v>
      </c>
      <c r="BG60" s="57" t="s">
        <v>810</v>
      </c>
      <c r="BH60" s="57">
        <v>9</v>
      </c>
      <c r="BI60" s="57" t="s">
        <v>810</v>
      </c>
      <c r="BJ60" s="57">
        <v>5</v>
      </c>
      <c r="BK60" s="57">
        <v>5</v>
      </c>
      <c r="BL60" s="57">
        <v>6</v>
      </c>
      <c r="BM60" s="57">
        <v>6</v>
      </c>
      <c r="BN60" s="57" t="s">
        <v>810</v>
      </c>
      <c r="BO60" s="57">
        <v>4</v>
      </c>
      <c r="BP60" s="57">
        <v>4</v>
      </c>
      <c r="BQ60" s="57" t="s">
        <v>810</v>
      </c>
      <c r="BR60" s="57">
        <v>5</v>
      </c>
      <c r="BS60" s="57">
        <v>6</v>
      </c>
      <c r="BT60" s="57">
        <v>6</v>
      </c>
      <c r="BU60" s="57">
        <v>7</v>
      </c>
      <c r="BV60" s="57">
        <v>5</v>
      </c>
      <c r="BW60" s="57" t="s">
        <v>810</v>
      </c>
      <c r="BX60" s="57">
        <v>11</v>
      </c>
      <c r="BY60" s="57">
        <v>9</v>
      </c>
      <c r="BZ60" s="57">
        <v>9</v>
      </c>
      <c r="CA60" s="57" t="s">
        <v>810</v>
      </c>
      <c r="CB60" s="57" t="s">
        <v>810</v>
      </c>
      <c r="CC60" s="57">
        <v>5</v>
      </c>
      <c r="CD60" s="57">
        <v>2</v>
      </c>
      <c r="CE60" s="57">
        <v>8</v>
      </c>
      <c r="CF60" s="57" t="s">
        <v>810</v>
      </c>
      <c r="CG60" s="57">
        <v>8</v>
      </c>
      <c r="CH60" s="57">
        <v>10</v>
      </c>
      <c r="CI60" s="57">
        <v>8</v>
      </c>
      <c r="CJ60" s="57">
        <v>4</v>
      </c>
      <c r="CK60" s="57" t="s">
        <v>810</v>
      </c>
      <c r="CL60" s="57">
        <v>4</v>
      </c>
      <c r="CM60" s="57">
        <v>2</v>
      </c>
      <c r="CN60" s="57" t="s">
        <v>810</v>
      </c>
      <c r="CO60" s="57">
        <v>4</v>
      </c>
      <c r="CP60" s="57">
        <v>294</v>
      </c>
    </row>
    <row r="61" spans="2:94" ht="20.100000000000001" customHeight="1" x14ac:dyDescent="0.4">
      <c r="B61" s="77"/>
      <c r="C61" s="74" t="s">
        <v>790</v>
      </c>
      <c r="D61" s="57">
        <v>0</v>
      </c>
      <c r="E61" s="56">
        <f t="shared" si="1814"/>
        <v>1</v>
      </c>
      <c r="F61" s="56">
        <f t="shared" si="1815"/>
        <v>0</v>
      </c>
      <c r="G61" s="56">
        <f t="shared" si="1816"/>
        <v>1</v>
      </c>
      <c r="H61" s="56">
        <f t="shared" si="1817"/>
        <v>10</v>
      </c>
      <c r="I61" s="56">
        <f t="shared" si="1818"/>
        <v>17</v>
      </c>
      <c r="J61" s="56">
        <f t="shared" si="1819"/>
        <v>15</v>
      </c>
      <c r="K61" s="56">
        <f t="shared" si="1820"/>
        <v>25</v>
      </c>
      <c r="L61" s="56">
        <f t="shared" si="1821"/>
        <v>20</v>
      </c>
      <c r="M61" s="56">
        <f t="shared" si="1822"/>
        <v>29</v>
      </c>
      <c r="N61" s="56">
        <f t="shared" si="1823"/>
        <v>30</v>
      </c>
      <c r="O61" s="56">
        <f t="shared" si="1824"/>
        <v>18</v>
      </c>
      <c r="Q61" s="57">
        <v>1</v>
      </c>
      <c r="R61" s="57">
        <v>0</v>
      </c>
      <c r="S61" s="57" t="s">
        <v>810</v>
      </c>
      <c r="T61" s="57">
        <v>0</v>
      </c>
      <c r="U61" s="57">
        <v>0</v>
      </c>
      <c r="V61" s="57">
        <v>0</v>
      </c>
      <c r="W61" s="57" t="s">
        <v>810</v>
      </c>
      <c r="X61" s="57" t="s">
        <v>810</v>
      </c>
      <c r="Y61" s="57">
        <v>0</v>
      </c>
      <c r="Z61" s="57" t="s">
        <v>810</v>
      </c>
      <c r="AA61" s="57">
        <v>0</v>
      </c>
      <c r="AB61" s="57" t="s">
        <v>810</v>
      </c>
      <c r="AC61" s="57" t="s">
        <v>810</v>
      </c>
      <c r="AD61" s="57">
        <v>0</v>
      </c>
      <c r="AE61" s="57">
        <v>0</v>
      </c>
      <c r="AF61" s="57">
        <v>0</v>
      </c>
      <c r="AG61" s="57" t="s">
        <v>810</v>
      </c>
      <c r="AH61" s="57">
        <v>0</v>
      </c>
      <c r="AI61" s="57">
        <v>0</v>
      </c>
      <c r="AJ61" s="57">
        <v>1</v>
      </c>
      <c r="AK61" s="57" t="s">
        <v>810</v>
      </c>
      <c r="AL61" s="57" t="s">
        <v>810</v>
      </c>
      <c r="AM61" s="57" t="s">
        <v>810</v>
      </c>
      <c r="AN61" s="57">
        <v>4</v>
      </c>
      <c r="AO61" s="57">
        <v>4</v>
      </c>
      <c r="AP61" s="57" t="s">
        <v>810</v>
      </c>
      <c r="AQ61" s="57" t="s">
        <v>810</v>
      </c>
      <c r="AR61" s="57">
        <v>2</v>
      </c>
      <c r="AS61" s="57">
        <v>3</v>
      </c>
      <c r="AT61" s="57">
        <v>2</v>
      </c>
      <c r="AU61" s="57" t="s">
        <v>810</v>
      </c>
      <c r="AV61" s="57">
        <v>4</v>
      </c>
      <c r="AW61" s="57">
        <v>4</v>
      </c>
      <c r="AX61" s="57" t="s">
        <v>810</v>
      </c>
      <c r="AY61" s="57">
        <v>4</v>
      </c>
      <c r="AZ61" s="57">
        <v>4</v>
      </c>
      <c r="BA61" s="57">
        <v>5</v>
      </c>
      <c r="BB61" s="57" t="s">
        <v>810</v>
      </c>
      <c r="BC61" s="57">
        <v>3</v>
      </c>
      <c r="BD61" s="57" t="s">
        <v>810</v>
      </c>
      <c r="BE61" s="57">
        <v>3</v>
      </c>
      <c r="BF61" s="57" t="s">
        <v>810</v>
      </c>
      <c r="BG61" s="57" t="s">
        <v>810</v>
      </c>
      <c r="BH61" s="57">
        <v>7</v>
      </c>
      <c r="BI61" s="57" t="s">
        <v>810</v>
      </c>
      <c r="BJ61" s="57">
        <v>5</v>
      </c>
      <c r="BK61" s="57">
        <v>3</v>
      </c>
      <c r="BL61" s="57">
        <v>6</v>
      </c>
      <c r="BM61" s="57">
        <v>4</v>
      </c>
      <c r="BN61" s="57" t="s">
        <v>810</v>
      </c>
      <c r="BO61" s="57">
        <v>4</v>
      </c>
      <c r="BP61" s="57">
        <v>4</v>
      </c>
      <c r="BQ61" s="57" t="s">
        <v>810</v>
      </c>
      <c r="BR61" s="57">
        <v>4</v>
      </c>
      <c r="BS61" s="57">
        <v>2</v>
      </c>
      <c r="BT61" s="57">
        <v>6</v>
      </c>
      <c r="BU61" s="57">
        <v>2</v>
      </c>
      <c r="BV61" s="57">
        <v>5</v>
      </c>
      <c r="BW61" s="57" t="s">
        <v>810</v>
      </c>
      <c r="BX61" s="57">
        <v>10</v>
      </c>
      <c r="BY61" s="57">
        <v>8</v>
      </c>
      <c r="BZ61" s="57">
        <v>4</v>
      </c>
      <c r="CA61" s="57" t="s">
        <v>810</v>
      </c>
      <c r="CB61" s="57" t="s">
        <v>810</v>
      </c>
      <c r="CC61" s="57">
        <v>4</v>
      </c>
      <c r="CD61" s="57">
        <v>2</v>
      </c>
      <c r="CE61" s="57">
        <v>7</v>
      </c>
      <c r="CF61" s="57" t="s">
        <v>810</v>
      </c>
      <c r="CG61" s="57">
        <v>8</v>
      </c>
      <c r="CH61" s="57">
        <v>9</v>
      </c>
      <c r="CI61" s="57">
        <v>7</v>
      </c>
      <c r="CJ61" s="57">
        <v>3</v>
      </c>
      <c r="CK61" s="57" t="s">
        <v>810</v>
      </c>
      <c r="CL61" s="57">
        <v>3</v>
      </c>
      <c r="CM61" s="57">
        <v>1</v>
      </c>
      <c r="CN61" s="57" t="s">
        <v>810</v>
      </c>
      <c r="CO61" s="57">
        <v>4</v>
      </c>
      <c r="CP61" s="57">
        <v>166</v>
      </c>
    </row>
    <row r="62" spans="2:94" ht="20.100000000000001" customHeight="1" x14ac:dyDescent="0.4">
      <c r="B62" s="77"/>
      <c r="C62" s="73" t="s">
        <v>791</v>
      </c>
      <c r="D62" s="72">
        <f t="shared" ref="D62" si="1825">IFERROR(D61/D60,"-")</f>
        <v>0</v>
      </c>
      <c r="E62" s="72">
        <f t="shared" ref="E62" si="1826">IFERROR(E61/E60,"-")</f>
        <v>3.0303030303030304E-2</v>
      </c>
      <c r="F62" s="72">
        <f t="shared" ref="F62" si="1827">IFERROR(F61/F60,"-")</f>
        <v>0</v>
      </c>
      <c r="G62" s="72">
        <f t="shared" ref="G62" si="1828">IFERROR(G61/G60,"-")</f>
        <v>5.2631578947368418E-2</v>
      </c>
      <c r="H62" s="72">
        <f t="shared" ref="H62" si="1829">IFERROR(H61/H60,"-")</f>
        <v>0.5</v>
      </c>
      <c r="I62" s="72">
        <f t="shared" ref="I62" si="1830">IFERROR(I61/I60,"-")</f>
        <v>0.80952380952380953</v>
      </c>
      <c r="J62" s="72">
        <f t="shared" ref="J62" si="1831">IFERROR(J61/J60,"-")</f>
        <v>0.83333333333333337</v>
      </c>
      <c r="K62" s="72">
        <f t="shared" ref="K62" si="1832">IFERROR(K61/K60,"-")</f>
        <v>0.80645161290322576</v>
      </c>
      <c r="L62" s="72">
        <f t="shared" ref="L62" si="1833">IFERROR(L61/L60,"-")</f>
        <v>0.8</v>
      </c>
      <c r="M62" s="72">
        <f t="shared" ref="M62" si="1834">IFERROR(M61/M60,"-")</f>
        <v>0.70731707317073167</v>
      </c>
      <c r="N62" s="72">
        <f t="shared" ref="N62" si="1835">IFERROR(N61/N60,"-")</f>
        <v>0.90909090909090906</v>
      </c>
      <c r="O62" s="72">
        <f t="shared" ref="O62" si="1836">IFERROR(O61/O60,"-")</f>
        <v>0.81818181818181823</v>
      </c>
      <c r="Q62" s="72">
        <f t="shared" ref="Q62" si="1837">IFERROR(Q61/Q60,"-")</f>
        <v>0.5</v>
      </c>
      <c r="R62" s="72">
        <f t="shared" ref="R62" si="1838">IFERROR(R61/R60,"-")</f>
        <v>0</v>
      </c>
      <c r="S62" s="72" t="str">
        <f t="shared" ref="S62" si="1839">IFERROR(S61/S60,"-")</f>
        <v>-</v>
      </c>
      <c r="T62" s="72">
        <f t="shared" ref="T62" si="1840">IFERROR(T61/T60,"-")</f>
        <v>0</v>
      </c>
      <c r="U62" s="72">
        <f t="shared" ref="U62" si="1841">IFERROR(U61/U60,"-")</f>
        <v>0</v>
      </c>
      <c r="V62" s="72">
        <f t="shared" ref="V62" si="1842">IFERROR(V61/V60,"-")</f>
        <v>0</v>
      </c>
      <c r="W62" s="72" t="str">
        <f t="shared" ref="W62" si="1843">IFERROR(W61/W60,"-")</f>
        <v>-</v>
      </c>
      <c r="X62" s="72" t="str">
        <f t="shared" ref="X62" si="1844">IFERROR(X61/X60,"-")</f>
        <v>-</v>
      </c>
      <c r="Y62" s="72">
        <f t="shared" ref="Y62" si="1845">IFERROR(Y61/Y60,"-")</f>
        <v>0</v>
      </c>
      <c r="Z62" s="72" t="str">
        <f t="shared" ref="Z62" si="1846">IFERROR(Z61/Z60,"-")</f>
        <v>-</v>
      </c>
      <c r="AA62" s="72">
        <f t="shared" ref="AA62" si="1847">IFERROR(AA61/AA60,"-")</f>
        <v>0</v>
      </c>
      <c r="AB62" s="72" t="str">
        <f t="shared" ref="AB62" si="1848">IFERROR(AB61/AB60,"-")</f>
        <v>-</v>
      </c>
      <c r="AC62" s="72" t="str">
        <f t="shared" ref="AC62" si="1849">IFERROR(AC61/AC60,"-")</f>
        <v>-</v>
      </c>
      <c r="AD62" s="72">
        <f t="shared" ref="AD62" si="1850">IFERROR(AD61/AD60,"-")</f>
        <v>0</v>
      </c>
      <c r="AE62" s="72">
        <f t="shared" ref="AE62" si="1851">IFERROR(AE61/AE60,"-")</f>
        <v>0</v>
      </c>
      <c r="AF62" s="72">
        <f t="shared" ref="AF62" si="1852">IFERROR(AF61/AF60,"-")</f>
        <v>0</v>
      </c>
      <c r="AG62" s="72" t="str">
        <f t="shared" ref="AG62" si="1853">IFERROR(AG61/AG60,"-")</f>
        <v>-</v>
      </c>
      <c r="AH62" s="72">
        <f t="shared" ref="AH62" si="1854">IFERROR(AH61/AH60,"-")</f>
        <v>0</v>
      </c>
      <c r="AI62" s="72">
        <f t="shared" ref="AI62" si="1855">IFERROR(AI61/AI60,"-")</f>
        <v>0</v>
      </c>
      <c r="AJ62" s="72">
        <f t="shared" ref="AJ62" si="1856">IFERROR(AJ61/AJ60,"-")</f>
        <v>0.16666666666666666</v>
      </c>
      <c r="AK62" s="72" t="str">
        <f t="shared" ref="AK62" si="1857">IFERROR(AK61/AK60,"-")</f>
        <v>-</v>
      </c>
      <c r="AL62" s="72" t="str">
        <f t="shared" ref="AL62" si="1858">IFERROR(AL61/AL60,"-")</f>
        <v>-</v>
      </c>
      <c r="AM62" s="72" t="str">
        <f t="shared" ref="AM62" si="1859">IFERROR(AM61/AM60,"-")</f>
        <v>-</v>
      </c>
      <c r="AN62" s="72">
        <f t="shared" ref="AN62" si="1860">IFERROR(AN61/AN60,"-")</f>
        <v>0.4</v>
      </c>
      <c r="AO62" s="72">
        <f t="shared" ref="AO62" si="1861">IFERROR(AO61/AO60,"-")</f>
        <v>0.5</v>
      </c>
      <c r="AP62" s="72" t="str">
        <f t="shared" ref="AP62" si="1862">IFERROR(AP61/AP60,"-")</f>
        <v>-</v>
      </c>
      <c r="AQ62" s="72" t="str">
        <f t="shared" ref="AQ62" si="1863">IFERROR(AQ61/AQ60,"-")</f>
        <v>-</v>
      </c>
      <c r="AR62" s="72">
        <f t="shared" ref="AR62" si="1864">IFERROR(AR61/AR60,"-")</f>
        <v>1</v>
      </c>
      <c r="AS62" s="72">
        <f t="shared" ref="AS62" si="1865">IFERROR(AS61/AS60,"-")</f>
        <v>0.75</v>
      </c>
      <c r="AT62" s="72">
        <f t="shared" ref="AT62" si="1866">IFERROR(AT61/AT60,"-")</f>
        <v>1</v>
      </c>
      <c r="AU62" s="72" t="str">
        <f t="shared" ref="AU62" si="1867">IFERROR(AU61/AU60,"-")</f>
        <v>-</v>
      </c>
      <c r="AV62" s="72">
        <f t="shared" ref="AV62" si="1868">IFERROR(AV61/AV60,"-")</f>
        <v>1</v>
      </c>
      <c r="AW62" s="72">
        <f t="shared" ref="AW62" si="1869">IFERROR(AW61/AW60,"-")</f>
        <v>0.66666666666666663</v>
      </c>
      <c r="AX62" s="72" t="str">
        <f t="shared" ref="AX62" si="1870">IFERROR(AX61/AX60,"-")</f>
        <v>-</v>
      </c>
      <c r="AY62" s="72">
        <f t="shared" ref="AY62" si="1871">IFERROR(AY61/AY60,"-")</f>
        <v>0.8</v>
      </c>
      <c r="AZ62" s="72">
        <f t="shared" ref="AZ62" si="1872">IFERROR(AZ61/AZ60,"-")</f>
        <v>0.66666666666666663</v>
      </c>
      <c r="BA62" s="72">
        <f t="shared" ref="BA62" si="1873">IFERROR(BA61/BA60,"-")</f>
        <v>0.83333333333333337</v>
      </c>
      <c r="BB62" s="72" t="str">
        <f t="shared" ref="BB62" si="1874">IFERROR(BB61/BB60,"-")</f>
        <v>-</v>
      </c>
      <c r="BC62" s="72">
        <f t="shared" ref="BC62" si="1875">IFERROR(BC61/BC60,"-")</f>
        <v>1</v>
      </c>
      <c r="BD62" s="72" t="str">
        <f t="shared" ref="BD62" si="1876">IFERROR(BD61/BD60,"-")</f>
        <v>-</v>
      </c>
      <c r="BE62" s="72">
        <f t="shared" ref="BE62" si="1877">IFERROR(BE61/BE60,"-")</f>
        <v>1</v>
      </c>
      <c r="BF62" s="72" t="str">
        <f t="shared" ref="BF62" si="1878">IFERROR(BF61/BF60,"-")</f>
        <v>-</v>
      </c>
      <c r="BG62" s="72" t="str">
        <f t="shared" ref="BG62" si="1879">IFERROR(BG61/BG60,"-")</f>
        <v>-</v>
      </c>
      <c r="BH62" s="72">
        <f t="shared" ref="BH62" si="1880">IFERROR(BH61/BH60,"-")</f>
        <v>0.77777777777777779</v>
      </c>
      <c r="BI62" s="72" t="str">
        <f t="shared" ref="BI62" si="1881">IFERROR(BI61/BI60,"-")</f>
        <v>-</v>
      </c>
      <c r="BJ62" s="72">
        <f t="shared" ref="BJ62" si="1882">IFERROR(BJ61/BJ60,"-")</f>
        <v>1</v>
      </c>
      <c r="BK62" s="72">
        <f t="shared" ref="BK62" si="1883">IFERROR(BK61/BK60,"-")</f>
        <v>0.6</v>
      </c>
      <c r="BL62" s="72">
        <f t="shared" ref="BL62" si="1884">IFERROR(BL61/BL60,"-")</f>
        <v>1</v>
      </c>
      <c r="BM62" s="72">
        <f t="shared" ref="BM62" si="1885">IFERROR(BM61/BM60,"-")</f>
        <v>0.66666666666666663</v>
      </c>
      <c r="BN62" s="72" t="str">
        <f t="shared" ref="BN62" si="1886">IFERROR(BN61/BN60,"-")</f>
        <v>-</v>
      </c>
      <c r="BO62" s="72">
        <f t="shared" ref="BO62" si="1887">IFERROR(BO61/BO60,"-")</f>
        <v>1</v>
      </c>
      <c r="BP62" s="72">
        <f t="shared" ref="BP62" si="1888">IFERROR(BP61/BP60,"-")</f>
        <v>1</v>
      </c>
      <c r="BQ62" s="72" t="str">
        <f t="shared" ref="BQ62" si="1889">IFERROR(BQ61/BQ60,"-")</f>
        <v>-</v>
      </c>
      <c r="BR62" s="72">
        <f t="shared" ref="BR62" si="1890">IFERROR(BR61/BR60,"-")</f>
        <v>0.8</v>
      </c>
      <c r="BS62" s="72">
        <f t="shared" ref="BS62" si="1891">IFERROR(BS61/BS60,"-")</f>
        <v>0.33333333333333331</v>
      </c>
      <c r="BT62" s="72">
        <f t="shared" ref="BT62" si="1892">IFERROR(BT61/BT60,"-")</f>
        <v>1</v>
      </c>
      <c r="BU62" s="72">
        <f t="shared" ref="BU62" si="1893">IFERROR(BU61/BU60,"-")</f>
        <v>0.2857142857142857</v>
      </c>
      <c r="BV62" s="72">
        <f t="shared" ref="BV62" si="1894">IFERROR(BV61/BV60,"-")</f>
        <v>1</v>
      </c>
      <c r="BW62" s="72" t="str">
        <f t="shared" ref="BW62" si="1895">IFERROR(BW61/BW60,"-")</f>
        <v>-</v>
      </c>
      <c r="BX62" s="72">
        <f t="shared" ref="BX62" si="1896">IFERROR(BX61/BX60,"-")</f>
        <v>0.90909090909090906</v>
      </c>
      <c r="BY62" s="72">
        <f t="shared" ref="BY62" si="1897">IFERROR(BY61/BY60,"-")</f>
        <v>0.88888888888888884</v>
      </c>
      <c r="BZ62" s="72">
        <f t="shared" ref="BZ62" si="1898">IFERROR(BZ61/BZ60,"-")</f>
        <v>0.44444444444444442</v>
      </c>
      <c r="CA62" s="72" t="str">
        <f t="shared" ref="CA62" si="1899">IFERROR(CA61/CA60,"-")</f>
        <v>-</v>
      </c>
      <c r="CB62" s="72" t="str">
        <f t="shared" ref="CB62" si="1900">IFERROR(CB61/CB60,"-")</f>
        <v>-</v>
      </c>
      <c r="CC62" s="72">
        <f t="shared" ref="CC62" si="1901">IFERROR(CC61/CC60,"-")</f>
        <v>0.8</v>
      </c>
      <c r="CD62" s="72">
        <f t="shared" ref="CD62" si="1902">IFERROR(CD61/CD60,"-")</f>
        <v>1</v>
      </c>
      <c r="CE62" s="72">
        <f t="shared" ref="CE62" si="1903">IFERROR(CE61/CE60,"-")</f>
        <v>0.875</v>
      </c>
      <c r="CF62" s="72" t="str">
        <f t="shared" ref="CF62" si="1904">IFERROR(CF61/CF60,"-")</f>
        <v>-</v>
      </c>
      <c r="CG62" s="72">
        <f t="shared" ref="CG62" si="1905">IFERROR(CG61/CG60,"-")</f>
        <v>1</v>
      </c>
      <c r="CH62" s="72">
        <f t="shared" ref="CH62" si="1906">IFERROR(CH61/CH60,"-")</f>
        <v>0.9</v>
      </c>
      <c r="CI62" s="72">
        <f t="shared" ref="CI62" si="1907">IFERROR(CI61/CI60,"-")</f>
        <v>0.875</v>
      </c>
      <c r="CJ62" s="72">
        <f t="shared" ref="CJ62" si="1908">IFERROR(CJ61/CJ60,"-")</f>
        <v>0.75</v>
      </c>
      <c r="CK62" s="72" t="str">
        <f t="shared" ref="CK62" si="1909">IFERROR(CK61/CK60,"-")</f>
        <v>-</v>
      </c>
      <c r="CL62" s="72">
        <f t="shared" ref="CL62" si="1910">IFERROR(CL61/CL60,"-")</f>
        <v>0.75</v>
      </c>
      <c r="CM62" s="72">
        <f t="shared" ref="CM62" si="1911">IFERROR(CM61/CM60,"-")</f>
        <v>0.5</v>
      </c>
      <c r="CN62" s="72" t="str">
        <f t="shared" ref="CN62" si="1912">IFERROR(CN61/CN60,"-")</f>
        <v>-</v>
      </c>
      <c r="CO62" s="72">
        <f t="shared" ref="CO62" si="1913">IFERROR(CO61/CO60,"-")</f>
        <v>1</v>
      </c>
      <c r="CP62" s="72">
        <f>IFERROR(CP61/CP60,"-")</f>
        <v>0.56462585034013602</v>
      </c>
    </row>
    <row r="63" spans="2:94" ht="20.100000000000001" customHeight="1" x14ac:dyDescent="0.4">
      <c r="B63" s="77" t="s">
        <v>767</v>
      </c>
      <c r="C63" s="73" t="s">
        <v>789</v>
      </c>
      <c r="D63" s="57">
        <v>10</v>
      </c>
      <c r="E63" s="56">
        <f t="shared" ref="E63:E94" si="1914">SUM(Q63:W63)</f>
        <v>56</v>
      </c>
      <c r="F63" s="56">
        <f t="shared" ref="F63:F94" si="1915">SUM(X63:AD63)</f>
        <v>49</v>
      </c>
      <c r="G63" s="56">
        <f t="shared" ref="G63:G94" si="1916">SUM(AE63:AK63)</f>
        <v>32</v>
      </c>
      <c r="H63" s="56">
        <f t="shared" ref="H63:H94" si="1917">SUM(AL63:AR63)</f>
        <v>23</v>
      </c>
      <c r="I63" s="56">
        <f t="shared" ref="I63:I94" si="1918">SUM(AS63:AY63)</f>
        <v>22</v>
      </c>
      <c r="J63" s="56">
        <f t="shared" ref="J63:J94" si="1919">SUM(AZ63:BF63)</f>
        <v>46</v>
      </c>
      <c r="K63" s="56">
        <f t="shared" ref="K63:K94" si="1920">SUM(BG63:BM63)</f>
        <v>29</v>
      </c>
      <c r="L63" s="56">
        <f t="shared" ref="L63:L94" si="1921">SUM(BN63:BT63)</f>
        <v>44</v>
      </c>
      <c r="M63" s="56">
        <f t="shared" ref="M63:M94" si="1922">SUM(BU63:CA63)</f>
        <v>48</v>
      </c>
      <c r="N63" s="56">
        <f t="shared" ref="N63:N94" si="1923">SUM(CB63:CH63)</f>
        <v>41</v>
      </c>
      <c r="O63" s="56">
        <f t="shared" ref="O63:O94" si="1924">SUM(CI63:CO63)</f>
        <v>32</v>
      </c>
      <c r="Q63" s="57">
        <v>4</v>
      </c>
      <c r="R63" s="57">
        <v>8</v>
      </c>
      <c r="S63" s="57" t="s">
        <v>810</v>
      </c>
      <c r="T63" s="57">
        <v>20</v>
      </c>
      <c r="U63" s="57">
        <v>10</v>
      </c>
      <c r="V63" s="57">
        <v>14</v>
      </c>
      <c r="W63" s="57" t="s">
        <v>810</v>
      </c>
      <c r="X63" s="57" t="s">
        <v>810</v>
      </c>
      <c r="Y63" s="57">
        <v>9</v>
      </c>
      <c r="Z63" s="57">
        <v>13</v>
      </c>
      <c r="AA63" s="57" t="s">
        <v>810</v>
      </c>
      <c r="AB63" s="57">
        <v>6</v>
      </c>
      <c r="AC63" s="57">
        <v>11</v>
      </c>
      <c r="AD63" s="57">
        <v>10</v>
      </c>
      <c r="AE63" s="57" t="s">
        <v>810</v>
      </c>
      <c r="AF63" s="57">
        <v>8</v>
      </c>
      <c r="AG63" s="57">
        <v>8</v>
      </c>
      <c r="AH63" s="57" t="s">
        <v>810</v>
      </c>
      <c r="AI63" s="57" t="s">
        <v>810</v>
      </c>
      <c r="AJ63" s="57">
        <v>9</v>
      </c>
      <c r="AK63" s="57">
        <v>7</v>
      </c>
      <c r="AL63" s="57" t="s">
        <v>810</v>
      </c>
      <c r="AM63" s="57" t="s">
        <v>810</v>
      </c>
      <c r="AN63" s="57" t="s">
        <v>810</v>
      </c>
      <c r="AO63" s="57">
        <v>11</v>
      </c>
      <c r="AP63" s="57">
        <v>7</v>
      </c>
      <c r="AQ63" s="57" t="s">
        <v>810</v>
      </c>
      <c r="AR63" s="57">
        <v>5</v>
      </c>
      <c r="AS63" s="57">
        <v>12</v>
      </c>
      <c r="AT63" s="57" t="s">
        <v>810</v>
      </c>
      <c r="AU63" s="57" t="s">
        <v>810</v>
      </c>
      <c r="AV63" s="57" t="s">
        <v>810</v>
      </c>
      <c r="AW63" s="57" t="s">
        <v>810</v>
      </c>
      <c r="AX63" s="57">
        <v>3</v>
      </c>
      <c r="AY63" s="57">
        <v>7</v>
      </c>
      <c r="AZ63" s="57" t="s">
        <v>810</v>
      </c>
      <c r="BA63" s="57">
        <v>5</v>
      </c>
      <c r="BB63" s="57">
        <v>15</v>
      </c>
      <c r="BC63" s="57">
        <v>12</v>
      </c>
      <c r="BD63" s="57" t="s">
        <v>810</v>
      </c>
      <c r="BE63" s="57">
        <v>3</v>
      </c>
      <c r="BF63" s="57">
        <v>11</v>
      </c>
      <c r="BG63" s="57" t="s">
        <v>810</v>
      </c>
      <c r="BH63" s="57">
        <v>6</v>
      </c>
      <c r="BI63" s="57">
        <v>2</v>
      </c>
      <c r="BJ63" s="57">
        <v>6</v>
      </c>
      <c r="BK63" s="57" t="s">
        <v>810</v>
      </c>
      <c r="BL63" s="57">
        <v>7</v>
      </c>
      <c r="BM63" s="57">
        <v>8</v>
      </c>
      <c r="BN63" s="57">
        <v>8</v>
      </c>
      <c r="BO63" s="57" t="s">
        <v>810</v>
      </c>
      <c r="BP63" s="57">
        <v>5</v>
      </c>
      <c r="BQ63" s="57">
        <v>7</v>
      </c>
      <c r="BR63" s="57" t="s">
        <v>810</v>
      </c>
      <c r="BS63" s="57">
        <v>11</v>
      </c>
      <c r="BT63" s="57">
        <v>13</v>
      </c>
      <c r="BU63" s="57">
        <v>13</v>
      </c>
      <c r="BV63" s="57">
        <v>9</v>
      </c>
      <c r="BW63" s="57" t="s">
        <v>810</v>
      </c>
      <c r="BX63" s="57">
        <v>11</v>
      </c>
      <c r="BY63" s="57">
        <v>6</v>
      </c>
      <c r="BZ63" s="57" t="s">
        <v>810</v>
      </c>
      <c r="CA63" s="57">
        <v>9</v>
      </c>
      <c r="CB63" s="57">
        <v>8</v>
      </c>
      <c r="CC63" s="57">
        <v>11</v>
      </c>
      <c r="CD63" s="57">
        <v>6</v>
      </c>
      <c r="CE63" s="57" t="s">
        <v>810</v>
      </c>
      <c r="CF63" s="57" t="s">
        <v>810</v>
      </c>
      <c r="CG63" s="57">
        <v>7</v>
      </c>
      <c r="CH63" s="57">
        <v>9</v>
      </c>
      <c r="CI63" s="57">
        <v>5</v>
      </c>
      <c r="CJ63" s="57" t="s">
        <v>810</v>
      </c>
      <c r="CK63" s="57" t="s">
        <v>810</v>
      </c>
      <c r="CL63" s="57">
        <v>8</v>
      </c>
      <c r="CM63" s="57">
        <v>7</v>
      </c>
      <c r="CN63" s="57">
        <v>3</v>
      </c>
      <c r="CO63" s="57">
        <v>9</v>
      </c>
      <c r="CP63" s="57">
        <v>432</v>
      </c>
    </row>
    <row r="64" spans="2:94" ht="20.100000000000001" customHeight="1" x14ac:dyDescent="0.4">
      <c r="B64" s="77"/>
      <c r="C64" s="74" t="s">
        <v>790</v>
      </c>
      <c r="D64" s="57">
        <v>0</v>
      </c>
      <c r="E64" s="56">
        <f t="shared" si="1914"/>
        <v>1</v>
      </c>
      <c r="F64" s="56">
        <f t="shared" si="1915"/>
        <v>0</v>
      </c>
      <c r="G64" s="56">
        <f t="shared" si="1916"/>
        <v>0</v>
      </c>
      <c r="H64" s="56">
        <f t="shared" si="1917"/>
        <v>6</v>
      </c>
      <c r="I64" s="56">
        <f t="shared" si="1918"/>
        <v>8</v>
      </c>
      <c r="J64" s="56">
        <f t="shared" si="1919"/>
        <v>37</v>
      </c>
      <c r="K64" s="56">
        <f t="shared" si="1920"/>
        <v>20</v>
      </c>
      <c r="L64" s="56">
        <f t="shared" si="1921"/>
        <v>35</v>
      </c>
      <c r="M64" s="56">
        <f t="shared" si="1922"/>
        <v>38</v>
      </c>
      <c r="N64" s="56">
        <f t="shared" si="1923"/>
        <v>31</v>
      </c>
      <c r="O64" s="56">
        <f t="shared" si="1924"/>
        <v>24</v>
      </c>
      <c r="Q64" s="57">
        <v>0</v>
      </c>
      <c r="R64" s="57">
        <v>0</v>
      </c>
      <c r="S64" s="57" t="s">
        <v>810</v>
      </c>
      <c r="T64" s="57">
        <v>1</v>
      </c>
      <c r="U64" s="57">
        <v>0</v>
      </c>
      <c r="V64" s="57">
        <v>0</v>
      </c>
      <c r="W64" s="57" t="s">
        <v>810</v>
      </c>
      <c r="X64" s="57" t="s">
        <v>810</v>
      </c>
      <c r="Y64" s="57">
        <v>0</v>
      </c>
      <c r="Z64" s="57">
        <v>0</v>
      </c>
      <c r="AA64" s="57" t="s">
        <v>810</v>
      </c>
      <c r="AB64" s="57">
        <v>0</v>
      </c>
      <c r="AC64" s="57">
        <v>0</v>
      </c>
      <c r="AD64" s="57">
        <v>0</v>
      </c>
      <c r="AE64" s="57" t="s">
        <v>810</v>
      </c>
      <c r="AF64" s="57">
        <v>0</v>
      </c>
      <c r="AG64" s="57">
        <v>0</v>
      </c>
      <c r="AH64" s="57" t="s">
        <v>810</v>
      </c>
      <c r="AI64" s="57" t="s">
        <v>810</v>
      </c>
      <c r="AJ64" s="57">
        <v>0</v>
      </c>
      <c r="AK64" s="57">
        <v>0</v>
      </c>
      <c r="AL64" s="57" t="s">
        <v>810</v>
      </c>
      <c r="AM64" s="57" t="s">
        <v>810</v>
      </c>
      <c r="AN64" s="57" t="s">
        <v>810</v>
      </c>
      <c r="AO64" s="57">
        <v>0</v>
      </c>
      <c r="AP64" s="57">
        <v>3</v>
      </c>
      <c r="AQ64" s="57" t="s">
        <v>810</v>
      </c>
      <c r="AR64" s="57">
        <v>3</v>
      </c>
      <c r="AS64" s="57">
        <v>3</v>
      </c>
      <c r="AT64" s="57" t="s">
        <v>810</v>
      </c>
      <c r="AU64" s="57" t="s">
        <v>810</v>
      </c>
      <c r="AV64" s="57" t="s">
        <v>810</v>
      </c>
      <c r="AW64" s="57" t="s">
        <v>810</v>
      </c>
      <c r="AX64" s="57">
        <v>1</v>
      </c>
      <c r="AY64" s="57">
        <v>4</v>
      </c>
      <c r="AZ64" s="57" t="s">
        <v>810</v>
      </c>
      <c r="BA64" s="57">
        <v>4</v>
      </c>
      <c r="BB64" s="57">
        <v>10</v>
      </c>
      <c r="BC64" s="57">
        <v>12</v>
      </c>
      <c r="BD64" s="57" t="s">
        <v>810</v>
      </c>
      <c r="BE64" s="57">
        <v>2</v>
      </c>
      <c r="BF64" s="57">
        <v>9</v>
      </c>
      <c r="BG64" s="57" t="s">
        <v>810</v>
      </c>
      <c r="BH64" s="57">
        <v>5</v>
      </c>
      <c r="BI64" s="57">
        <v>1</v>
      </c>
      <c r="BJ64" s="57">
        <v>5</v>
      </c>
      <c r="BK64" s="57" t="s">
        <v>810</v>
      </c>
      <c r="BL64" s="57">
        <v>4</v>
      </c>
      <c r="BM64" s="57">
        <v>5</v>
      </c>
      <c r="BN64" s="57">
        <v>7</v>
      </c>
      <c r="BO64" s="57" t="s">
        <v>810</v>
      </c>
      <c r="BP64" s="57">
        <v>4</v>
      </c>
      <c r="BQ64" s="57">
        <v>7</v>
      </c>
      <c r="BR64" s="57" t="s">
        <v>810</v>
      </c>
      <c r="BS64" s="57">
        <v>7</v>
      </c>
      <c r="BT64" s="57">
        <v>10</v>
      </c>
      <c r="BU64" s="57">
        <v>12</v>
      </c>
      <c r="BV64" s="57">
        <v>8</v>
      </c>
      <c r="BW64" s="57" t="s">
        <v>810</v>
      </c>
      <c r="BX64" s="57">
        <v>8</v>
      </c>
      <c r="BY64" s="57">
        <v>3</v>
      </c>
      <c r="BZ64" s="57" t="s">
        <v>810</v>
      </c>
      <c r="CA64" s="57">
        <v>7</v>
      </c>
      <c r="CB64" s="57">
        <v>7</v>
      </c>
      <c r="CC64" s="57">
        <v>8</v>
      </c>
      <c r="CD64" s="57">
        <v>6</v>
      </c>
      <c r="CE64" s="57" t="s">
        <v>810</v>
      </c>
      <c r="CF64" s="57" t="s">
        <v>810</v>
      </c>
      <c r="CG64" s="57">
        <v>5</v>
      </c>
      <c r="CH64" s="57">
        <v>5</v>
      </c>
      <c r="CI64" s="57">
        <v>3</v>
      </c>
      <c r="CJ64" s="57" t="s">
        <v>810</v>
      </c>
      <c r="CK64" s="57" t="s">
        <v>810</v>
      </c>
      <c r="CL64" s="57">
        <v>7</v>
      </c>
      <c r="CM64" s="57">
        <v>5</v>
      </c>
      <c r="CN64" s="57">
        <v>2</v>
      </c>
      <c r="CO64" s="57">
        <v>7</v>
      </c>
      <c r="CP64" s="57">
        <v>200</v>
      </c>
    </row>
    <row r="65" spans="2:94" ht="20.100000000000001" customHeight="1" x14ac:dyDescent="0.4">
      <c r="B65" s="77"/>
      <c r="C65" s="73" t="s">
        <v>791</v>
      </c>
      <c r="D65" s="72">
        <f t="shared" ref="D65" si="1925">IFERROR(D64/D63,"-")</f>
        <v>0</v>
      </c>
      <c r="E65" s="72">
        <f t="shared" ref="E65" si="1926">IFERROR(E64/E63,"-")</f>
        <v>1.7857142857142856E-2</v>
      </c>
      <c r="F65" s="72">
        <f t="shared" ref="F65" si="1927">IFERROR(F64/F63,"-")</f>
        <v>0</v>
      </c>
      <c r="G65" s="72">
        <f t="shared" ref="G65" si="1928">IFERROR(G64/G63,"-")</f>
        <v>0</v>
      </c>
      <c r="H65" s="72">
        <f t="shared" ref="H65" si="1929">IFERROR(H64/H63,"-")</f>
        <v>0.2608695652173913</v>
      </c>
      <c r="I65" s="72">
        <f t="shared" ref="I65" si="1930">IFERROR(I64/I63,"-")</f>
        <v>0.36363636363636365</v>
      </c>
      <c r="J65" s="72">
        <f t="shared" ref="J65" si="1931">IFERROR(J64/J63,"-")</f>
        <v>0.80434782608695654</v>
      </c>
      <c r="K65" s="72">
        <f t="shared" ref="K65" si="1932">IFERROR(K64/K63,"-")</f>
        <v>0.68965517241379315</v>
      </c>
      <c r="L65" s="72">
        <f t="shared" ref="L65" si="1933">IFERROR(L64/L63,"-")</f>
        <v>0.79545454545454541</v>
      </c>
      <c r="M65" s="72">
        <f t="shared" ref="M65" si="1934">IFERROR(M64/M63,"-")</f>
        <v>0.79166666666666663</v>
      </c>
      <c r="N65" s="72">
        <f t="shared" ref="N65" si="1935">IFERROR(N64/N63,"-")</f>
        <v>0.75609756097560976</v>
      </c>
      <c r="O65" s="72">
        <f t="shared" ref="O65" si="1936">IFERROR(O64/O63,"-")</f>
        <v>0.75</v>
      </c>
      <c r="Q65" s="72">
        <f t="shared" ref="Q65" si="1937">IFERROR(Q64/Q63,"-")</f>
        <v>0</v>
      </c>
      <c r="R65" s="72">
        <f t="shared" ref="R65" si="1938">IFERROR(R64/R63,"-")</f>
        <v>0</v>
      </c>
      <c r="S65" s="72" t="str">
        <f t="shared" ref="S65" si="1939">IFERROR(S64/S63,"-")</f>
        <v>-</v>
      </c>
      <c r="T65" s="72">
        <f t="shared" ref="T65" si="1940">IFERROR(T64/T63,"-")</f>
        <v>0.05</v>
      </c>
      <c r="U65" s="72">
        <f t="shared" ref="U65" si="1941">IFERROR(U64/U63,"-")</f>
        <v>0</v>
      </c>
      <c r="V65" s="72">
        <f t="shared" ref="V65" si="1942">IFERROR(V64/V63,"-")</f>
        <v>0</v>
      </c>
      <c r="W65" s="72" t="str">
        <f t="shared" ref="W65" si="1943">IFERROR(W64/W63,"-")</f>
        <v>-</v>
      </c>
      <c r="X65" s="72" t="str">
        <f t="shared" ref="X65" si="1944">IFERROR(X64/X63,"-")</f>
        <v>-</v>
      </c>
      <c r="Y65" s="72">
        <f t="shared" ref="Y65" si="1945">IFERROR(Y64/Y63,"-")</f>
        <v>0</v>
      </c>
      <c r="Z65" s="72">
        <f t="shared" ref="Z65" si="1946">IFERROR(Z64/Z63,"-")</f>
        <v>0</v>
      </c>
      <c r="AA65" s="72" t="str">
        <f t="shared" ref="AA65" si="1947">IFERROR(AA64/AA63,"-")</f>
        <v>-</v>
      </c>
      <c r="AB65" s="72">
        <f t="shared" ref="AB65" si="1948">IFERROR(AB64/AB63,"-")</f>
        <v>0</v>
      </c>
      <c r="AC65" s="72">
        <f t="shared" ref="AC65" si="1949">IFERROR(AC64/AC63,"-")</f>
        <v>0</v>
      </c>
      <c r="AD65" s="72">
        <f t="shared" ref="AD65" si="1950">IFERROR(AD64/AD63,"-")</f>
        <v>0</v>
      </c>
      <c r="AE65" s="72" t="str">
        <f t="shared" ref="AE65" si="1951">IFERROR(AE64/AE63,"-")</f>
        <v>-</v>
      </c>
      <c r="AF65" s="72">
        <f t="shared" ref="AF65" si="1952">IFERROR(AF64/AF63,"-")</f>
        <v>0</v>
      </c>
      <c r="AG65" s="72">
        <f t="shared" ref="AG65" si="1953">IFERROR(AG64/AG63,"-")</f>
        <v>0</v>
      </c>
      <c r="AH65" s="72" t="str">
        <f t="shared" ref="AH65" si="1954">IFERROR(AH64/AH63,"-")</f>
        <v>-</v>
      </c>
      <c r="AI65" s="72" t="str">
        <f t="shared" ref="AI65" si="1955">IFERROR(AI64/AI63,"-")</f>
        <v>-</v>
      </c>
      <c r="AJ65" s="72">
        <f t="shared" ref="AJ65" si="1956">IFERROR(AJ64/AJ63,"-")</f>
        <v>0</v>
      </c>
      <c r="AK65" s="72">
        <f t="shared" ref="AK65" si="1957">IFERROR(AK64/AK63,"-")</f>
        <v>0</v>
      </c>
      <c r="AL65" s="72" t="str">
        <f t="shared" ref="AL65" si="1958">IFERROR(AL64/AL63,"-")</f>
        <v>-</v>
      </c>
      <c r="AM65" s="72" t="str">
        <f t="shared" ref="AM65" si="1959">IFERROR(AM64/AM63,"-")</f>
        <v>-</v>
      </c>
      <c r="AN65" s="72" t="str">
        <f t="shared" ref="AN65" si="1960">IFERROR(AN64/AN63,"-")</f>
        <v>-</v>
      </c>
      <c r="AO65" s="72">
        <f t="shared" ref="AO65" si="1961">IFERROR(AO64/AO63,"-")</f>
        <v>0</v>
      </c>
      <c r="AP65" s="72">
        <f t="shared" ref="AP65" si="1962">IFERROR(AP64/AP63,"-")</f>
        <v>0.42857142857142855</v>
      </c>
      <c r="AQ65" s="72" t="str">
        <f t="shared" ref="AQ65" si="1963">IFERROR(AQ64/AQ63,"-")</f>
        <v>-</v>
      </c>
      <c r="AR65" s="72">
        <f t="shared" ref="AR65" si="1964">IFERROR(AR64/AR63,"-")</f>
        <v>0.6</v>
      </c>
      <c r="AS65" s="72">
        <f t="shared" ref="AS65" si="1965">IFERROR(AS64/AS63,"-")</f>
        <v>0.25</v>
      </c>
      <c r="AT65" s="72" t="str">
        <f t="shared" ref="AT65" si="1966">IFERROR(AT64/AT63,"-")</f>
        <v>-</v>
      </c>
      <c r="AU65" s="72" t="str">
        <f t="shared" ref="AU65" si="1967">IFERROR(AU64/AU63,"-")</f>
        <v>-</v>
      </c>
      <c r="AV65" s="72" t="str">
        <f t="shared" ref="AV65" si="1968">IFERROR(AV64/AV63,"-")</f>
        <v>-</v>
      </c>
      <c r="AW65" s="72" t="str">
        <f t="shared" ref="AW65" si="1969">IFERROR(AW64/AW63,"-")</f>
        <v>-</v>
      </c>
      <c r="AX65" s="72">
        <f t="shared" ref="AX65" si="1970">IFERROR(AX64/AX63,"-")</f>
        <v>0.33333333333333331</v>
      </c>
      <c r="AY65" s="72">
        <f t="shared" ref="AY65" si="1971">IFERROR(AY64/AY63,"-")</f>
        <v>0.5714285714285714</v>
      </c>
      <c r="AZ65" s="72" t="str">
        <f t="shared" ref="AZ65" si="1972">IFERROR(AZ64/AZ63,"-")</f>
        <v>-</v>
      </c>
      <c r="BA65" s="72">
        <f t="shared" ref="BA65" si="1973">IFERROR(BA64/BA63,"-")</f>
        <v>0.8</v>
      </c>
      <c r="BB65" s="72">
        <f t="shared" ref="BB65" si="1974">IFERROR(BB64/BB63,"-")</f>
        <v>0.66666666666666663</v>
      </c>
      <c r="BC65" s="72">
        <f t="shared" ref="BC65" si="1975">IFERROR(BC64/BC63,"-")</f>
        <v>1</v>
      </c>
      <c r="BD65" s="72" t="str">
        <f t="shared" ref="BD65" si="1976">IFERROR(BD64/BD63,"-")</f>
        <v>-</v>
      </c>
      <c r="BE65" s="72">
        <f t="shared" ref="BE65" si="1977">IFERROR(BE64/BE63,"-")</f>
        <v>0.66666666666666663</v>
      </c>
      <c r="BF65" s="72">
        <f t="shared" ref="BF65" si="1978">IFERROR(BF64/BF63,"-")</f>
        <v>0.81818181818181823</v>
      </c>
      <c r="BG65" s="72" t="str">
        <f t="shared" ref="BG65" si="1979">IFERROR(BG64/BG63,"-")</f>
        <v>-</v>
      </c>
      <c r="BH65" s="72">
        <f t="shared" ref="BH65" si="1980">IFERROR(BH64/BH63,"-")</f>
        <v>0.83333333333333337</v>
      </c>
      <c r="BI65" s="72">
        <f t="shared" ref="BI65" si="1981">IFERROR(BI64/BI63,"-")</f>
        <v>0.5</v>
      </c>
      <c r="BJ65" s="72">
        <f t="shared" ref="BJ65" si="1982">IFERROR(BJ64/BJ63,"-")</f>
        <v>0.83333333333333337</v>
      </c>
      <c r="BK65" s="72" t="str">
        <f t="shared" ref="BK65" si="1983">IFERROR(BK64/BK63,"-")</f>
        <v>-</v>
      </c>
      <c r="BL65" s="72">
        <f t="shared" ref="BL65" si="1984">IFERROR(BL64/BL63,"-")</f>
        <v>0.5714285714285714</v>
      </c>
      <c r="BM65" s="72">
        <f t="shared" ref="BM65" si="1985">IFERROR(BM64/BM63,"-")</f>
        <v>0.625</v>
      </c>
      <c r="BN65" s="72">
        <f t="shared" ref="BN65" si="1986">IFERROR(BN64/BN63,"-")</f>
        <v>0.875</v>
      </c>
      <c r="BO65" s="72" t="str">
        <f t="shared" ref="BO65" si="1987">IFERROR(BO64/BO63,"-")</f>
        <v>-</v>
      </c>
      <c r="BP65" s="72">
        <f t="shared" ref="BP65" si="1988">IFERROR(BP64/BP63,"-")</f>
        <v>0.8</v>
      </c>
      <c r="BQ65" s="72">
        <f t="shared" ref="BQ65" si="1989">IFERROR(BQ64/BQ63,"-")</f>
        <v>1</v>
      </c>
      <c r="BR65" s="72" t="str">
        <f t="shared" ref="BR65" si="1990">IFERROR(BR64/BR63,"-")</f>
        <v>-</v>
      </c>
      <c r="BS65" s="72">
        <f t="shared" ref="BS65" si="1991">IFERROR(BS64/BS63,"-")</f>
        <v>0.63636363636363635</v>
      </c>
      <c r="BT65" s="72">
        <f t="shared" ref="BT65" si="1992">IFERROR(BT64/BT63,"-")</f>
        <v>0.76923076923076927</v>
      </c>
      <c r="BU65" s="72">
        <f t="shared" ref="BU65" si="1993">IFERROR(BU64/BU63,"-")</f>
        <v>0.92307692307692313</v>
      </c>
      <c r="BV65" s="72">
        <f t="shared" ref="BV65" si="1994">IFERROR(BV64/BV63,"-")</f>
        <v>0.88888888888888884</v>
      </c>
      <c r="BW65" s="72" t="str">
        <f t="shared" ref="BW65" si="1995">IFERROR(BW64/BW63,"-")</f>
        <v>-</v>
      </c>
      <c r="BX65" s="72">
        <f t="shared" ref="BX65" si="1996">IFERROR(BX64/BX63,"-")</f>
        <v>0.72727272727272729</v>
      </c>
      <c r="BY65" s="72">
        <f t="shared" ref="BY65" si="1997">IFERROR(BY64/BY63,"-")</f>
        <v>0.5</v>
      </c>
      <c r="BZ65" s="72" t="str">
        <f t="shared" ref="BZ65" si="1998">IFERROR(BZ64/BZ63,"-")</f>
        <v>-</v>
      </c>
      <c r="CA65" s="72">
        <f t="shared" ref="CA65" si="1999">IFERROR(CA64/CA63,"-")</f>
        <v>0.77777777777777779</v>
      </c>
      <c r="CB65" s="72">
        <f t="shared" ref="CB65" si="2000">IFERROR(CB64/CB63,"-")</f>
        <v>0.875</v>
      </c>
      <c r="CC65" s="72">
        <f t="shared" ref="CC65" si="2001">IFERROR(CC64/CC63,"-")</f>
        <v>0.72727272727272729</v>
      </c>
      <c r="CD65" s="72">
        <f t="shared" ref="CD65" si="2002">IFERROR(CD64/CD63,"-")</f>
        <v>1</v>
      </c>
      <c r="CE65" s="72" t="str">
        <f t="shared" ref="CE65" si="2003">IFERROR(CE64/CE63,"-")</f>
        <v>-</v>
      </c>
      <c r="CF65" s="72" t="str">
        <f t="shared" ref="CF65" si="2004">IFERROR(CF64/CF63,"-")</f>
        <v>-</v>
      </c>
      <c r="CG65" s="72">
        <f t="shared" ref="CG65" si="2005">IFERROR(CG64/CG63,"-")</f>
        <v>0.7142857142857143</v>
      </c>
      <c r="CH65" s="72">
        <f t="shared" ref="CH65" si="2006">IFERROR(CH64/CH63,"-")</f>
        <v>0.55555555555555558</v>
      </c>
      <c r="CI65" s="72">
        <f t="shared" ref="CI65" si="2007">IFERROR(CI64/CI63,"-")</f>
        <v>0.6</v>
      </c>
      <c r="CJ65" s="72" t="str">
        <f t="shared" ref="CJ65" si="2008">IFERROR(CJ64/CJ63,"-")</f>
        <v>-</v>
      </c>
      <c r="CK65" s="72" t="str">
        <f t="shared" ref="CK65" si="2009">IFERROR(CK64/CK63,"-")</f>
        <v>-</v>
      </c>
      <c r="CL65" s="72">
        <f t="shared" ref="CL65" si="2010">IFERROR(CL64/CL63,"-")</f>
        <v>0.875</v>
      </c>
      <c r="CM65" s="72">
        <f t="shared" ref="CM65" si="2011">IFERROR(CM64/CM63,"-")</f>
        <v>0.7142857142857143</v>
      </c>
      <c r="CN65" s="72">
        <f t="shared" ref="CN65" si="2012">IFERROR(CN64/CN63,"-")</f>
        <v>0.66666666666666663</v>
      </c>
      <c r="CO65" s="72">
        <f t="shared" ref="CO65" si="2013">IFERROR(CO64/CO63,"-")</f>
        <v>0.77777777777777779</v>
      </c>
      <c r="CP65" s="72">
        <f>IFERROR(CP64/CP63,"-")</f>
        <v>0.46296296296296297</v>
      </c>
    </row>
    <row r="66" spans="2:94" ht="20.100000000000001" customHeight="1" x14ac:dyDescent="0.4">
      <c r="B66" s="77" t="s">
        <v>768</v>
      </c>
      <c r="C66" s="73" t="s">
        <v>789</v>
      </c>
      <c r="D66" s="57">
        <v>4</v>
      </c>
      <c r="E66" s="56">
        <f t="shared" ref="E66:E113" si="2014">SUM(Q66:W66)</f>
        <v>30</v>
      </c>
      <c r="F66" s="56">
        <f t="shared" ref="F66:F113" si="2015">SUM(X66:AD66)</f>
        <v>32</v>
      </c>
      <c r="G66" s="56">
        <f t="shared" ref="G66:G113" si="2016">SUM(AE66:AK66)</f>
        <v>23</v>
      </c>
      <c r="H66" s="56">
        <f t="shared" ref="H66:H113" si="2017">SUM(AL66:AR66)</f>
        <v>20</v>
      </c>
      <c r="I66" s="56">
        <f t="shared" ref="I66:I113" si="2018">SUM(AS66:AY66)</f>
        <v>24</v>
      </c>
      <c r="J66" s="56">
        <f t="shared" ref="J66:J113" si="2019">SUM(AZ66:BF66)</f>
        <v>24</v>
      </c>
      <c r="K66" s="56">
        <f t="shared" ref="K66:K113" si="2020">SUM(BG66:BM66)</f>
        <v>32</v>
      </c>
      <c r="L66" s="56">
        <f t="shared" ref="L66:L113" si="2021">SUM(BN66:BT66)</f>
        <v>23</v>
      </c>
      <c r="M66" s="56">
        <f t="shared" ref="M66:M113" si="2022">SUM(BU66:CA66)</f>
        <v>24</v>
      </c>
      <c r="N66" s="56">
        <f t="shared" ref="N66:N113" si="2023">SUM(CB66:CH66)</f>
        <v>27</v>
      </c>
      <c r="O66" s="56">
        <f t="shared" ref="O66:O113" si="2024">SUM(CI66:CO66)</f>
        <v>19</v>
      </c>
      <c r="Q66" s="57">
        <v>9</v>
      </c>
      <c r="R66" s="57" t="s">
        <v>810</v>
      </c>
      <c r="S66" s="57">
        <v>12</v>
      </c>
      <c r="T66" s="57">
        <v>9</v>
      </c>
      <c r="U66" s="57" t="s">
        <v>810</v>
      </c>
      <c r="V66" s="57" t="s">
        <v>810</v>
      </c>
      <c r="W66" s="57" t="s">
        <v>810</v>
      </c>
      <c r="X66" s="57">
        <v>8</v>
      </c>
      <c r="Y66" s="57">
        <v>8</v>
      </c>
      <c r="Z66" s="57" t="s">
        <v>810</v>
      </c>
      <c r="AA66" s="57">
        <v>9</v>
      </c>
      <c r="AB66" s="57" t="s">
        <v>810</v>
      </c>
      <c r="AC66" s="57" t="s">
        <v>810</v>
      </c>
      <c r="AD66" s="57">
        <v>7</v>
      </c>
      <c r="AE66" s="57">
        <v>7</v>
      </c>
      <c r="AF66" s="57">
        <v>7</v>
      </c>
      <c r="AG66" s="57" t="s">
        <v>810</v>
      </c>
      <c r="AH66" s="57" t="s">
        <v>810</v>
      </c>
      <c r="AI66" s="57" t="s">
        <v>810</v>
      </c>
      <c r="AJ66" s="57">
        <v>5</v>
      </c>
      <c r="AK66" s="57">
        <v>4</v>
      </c>
      <c r="AL66" s="57">
        <v>9</v>
      </c>
      <c r="AM66" s="57">
        <v>6</v>
      </c>
      <c r="AN66" s="57" t="s">
        <v>810</v>
      </c>
      <c r="AO66" s="57" t="s">
        <v>810</v>
      </c>
      <c r="AP66" s="57">
        <v>5</v>
      </c>
      <c r="AQ66" s="57" t="s">
        <v>810</v>
      </c>
      <c r="AR66" s="57" t="s">
        <v>810</v>
      </c>
      <c r="AS66" s="57">
        <v>5</v>
      </c>
      <c r="AT66" s="57">
        <v>2</v>
      </c>
      <c r="AU66" s="57">
        <v>5</v>
      </c>
      <c r="AV66" s="57" t="s">
        <v>810</v>
      </c>
      <c r="AW66" s="57" t="s">
        <v>810</v>
      </c>
      <c r="AX66" s="57">
        <v>12</v>
      </c>
      <c r="AY66" s="57" t="s">
        <v>810</v>
      </c>
      <c r="AZ66" s="57" t="s">
        <v>810</v>
      </c>
      <c r="BA66" s="57" t="s">
        <v>810</v>
      </c>
      <c r="BB66" s="57">
        <v>3</v>
      </c>
      <c r="BC66" s="57">
        <v>8</v>
      </c>
      <c r="BD66" s="57" t="s">
        <v>810</v>
      </c>
      <c r="BE66" s="57">
        <v>5</v>
      </c>
      <c r="BF66" s="57">
        <v>8</v>
      </c>
      <c r="BG66" s="57" t="s">
        <v>810</v>
      </c>
      <c r="BH66" s="57">
        <v>11</v>
      </c>
      <c r="BI66" s="57">
        <v>5</v>
      </c>
      <c r="BJ66" s="57">
        <v>8</v>
      </c>
      <c r="BK66" s="57">
        <v>8</v>
      </c>
      <c r="BL66" s="57" t="s">
        <v>810</v>
      </c>
      <c r="BM66" s="57" t="s">
        <v>810</v>
      </c>
      <c r="BN66" s="57">
        <v>8</v>
      </c>
      <c r="BO66" s="57">
        <v>6</v>
      </c>
      <c r="BP66" s="57" t="s">
        <v>810</v>
      </c>
      <c r="BQ66" s="57" t="s">
        <v>810</v>
      </c>
      <c r="BR66" s="57">
        <v>4</v>
      </c>
      <c r="BS66" s="57">
        <v>5</v>
      </c>
      <c r="BT66" s="57" t="s">
        <v>810</v>
      </c>
      <c r="BU66" s="57">
        <v>8</v>
      </c>
      <c r="BV66" s="57">
        <v>7</v>
      </c>
      <c r="BW66" s="57" t="s">
        <v>810</v>
      </c>
      <c r="BX66" s="57">
        <v>7</v>
      </c>
      <c r="BY66" s="57">
        <v>2</v>
      </c>
      <c r="BZ66" s="57" t="s">
        <v>810</v>
      </c>
      <c r="CA66" s="57" t="s">
        <v>810</v>
      </c>
      <c r="CB66" s="57">
        <v>5</v>
      </c>
      <c r="CC66" s="57">
        <v>6</v>
      </c>
      <c r="CD66" s="57" t="s">
        <v>810</v>
      </c>
      <c r="CE66" s="57">
        <v>10</v>
      </c>
      <c r="CF66" s="57" t="s">
        <v>810</v>
      </c>
      <c r="CG66" s="57" t="s">
        <v>810</v>
      </c>
      <c r="CH66" s="57">
        <v>6</v>
      </c>
      <c r="CI66" s="57" t="s">
        <v>810</v>
      </c>
      <c r="CJ66" s="57">
        <v>7</v>
      </c>
      <c r="CK66" s="57" t="s">
        <v>810</v>
      </c>
      <c r="CL66" s="57">
        <v>6</v>
      </c>
      <c r="CM66" s="57" t="s">
        <v>810</v>
      </c>
      <c r="CN66" s="57">
        <v>6</v>
      </c>
      <c r="CO66" s="57" t="s">
        <v>810</v>
      </c>
      <c r="CP66" s="57">
        <v>282</v>
      </c>
    </row>
    <row r="67" spans="2:94" ht="20.100000000000001" customHeight="1" x14ac:dyDescent="0.4">
      <c r="B67" s="77"/>
      <c r="C67" s="74" t="s">
        <v>790</v>
      </c>
      <c r="D67" s="57">
        <v>0</v>
      </c>
      <c r="E67" s="56">
        <f t="shared" si="2014"/>
        <v>3</v>
      </c>
      <c r="F67" s="56">
        <f t="shared" si="2015"/>
        <v>4</v>
      </c>
      <c r="G67" s="56">
        <f t="shared" si="2016"/>
        <v>7</v>
      </c>
      <c r="H67" s="56">
        <f t="shared" si="2017"/>
        <v>14</v>
      </c>
      <c r="I67" s="56">
        <f t="shared" si="2018"/>
        <v>18</v>
      </c>
      <c r="J67" s="56">
        <f t="shared" si="2019"/>
        <v>17</v>
      </c>
      <c r="K67" s="56">
        <f t="shared" si="2020"/>
        <v>21</v>
      </c>
      <c r="L67" s="56">
        <f t="shared" si="2021"/>
        <v>11</v>
      </c>
      <c r="M67" s="56">
        <f t="shared" si="2022"/>
        <v>14</v>
      </c>
      <c r="N67" s="56">
        <f t="shared" si="2023"/>
        <v>22</v>
      </c>
      <c r="O67" s="56">
        <f t="shared" si="2024"/>
        <v>17</v>
      </c>
      <c r="Q67" s="57">
        <v>3</v>
      </c>
      <c r="R67" s="57" t="s">
        <v>810</v>
      </c>
      <c r="S67" s="57">
        <v>0</v>
      </c>
      <c r="T67" s="57">
        <v>0</v>
      </c>
      <c r="U67" s="57" t="s">
        <v>810</v>
      </c>
      <c r="V67" s="57" t="s">
        <v>810</v>
      </c>
      <c r="W67" s="57" t="s">
        <v>810</v>
      </c>
      <c r="X67" s="57">
        <v>3</v>
      </c>
      <c r="Y67" s="57">
        <v>0</v>
      </c>
      <c r="Z67" s="57" t="s">
        <v>810</v>
      </c>
      <c r="AA67" s="57">
        <v>1</v>
      </c>
      <c r="AB67" s="57" t="s">
        <v>810</v>
      </c>
      <c r="AC67" s="57" t="s">
        <v>810</v>
      </c>
      <c r="AD67" s="57">
        <v>0</v>
      </c>
      <c r="AE67" s="57">
        <v>0</v>
      </c>
      <c r="AF67" s="57">
        <v>0</v>
      </c>
      <c r="AG67" s="57" t="s">
        <v>810</v>
      </c>
      <c r="AH67" s="57" t="s">
        <v>810</v>
      </c>
      <c r="AI67" s="57" t="s">
        <v>810</v>
      </c>
      <c r="AJ67" s="57">
        <v>3</v>
      </c>
      <c r="AK67" s="57">
        <v>4</v>
      </c>
      <c r="AL67" s="57">
        <v>7</v>
      </c>
      <c r="AM67" s="57">
        <v>5</v>
      </c>
      <c r="AN67" s="57" t="s">
        <v>810</v>
      </c>
      <c r="AO67" s="57" t="s">
        <v>810</v>
      </c>
      <c r="AP67" s="57">
        <v>2</v>
      </c>
      <c r="AQ67" s="57" t="s">
        <v>810</v>
      </c>
      <c r="AR67" s="57" t="s">
        <v>810</v>
      </c>
      <c r="AS67" s="57">
        <v>4</v>
      </c>
      <c r="AT67" s="57">
        <v>1</v>
      </c>
      <c r="AU67" s="57">
        <v>3</v>
      </c>
      <c r="AV67" s="57" t="s">
        <v>810</v>
      </c>
      <c r="AW67" s="57" t="s">
        <v>810</v>
      </c>
      <c r="AX67" s="57">
        <v>10</v>
      </c>
      <c r="AY67" s="57" t="s">
        <v>810</v>
      </c>
      <c r="AZ67" s="57" t="s">
        <v>810</v>
      </c>
      <c r="BA67" s="57" t="s">
        <v>810</v>
      </c>
      <c r="BB67" s="57">
        <v>2</v>
      </c>
      <c r="BC67" s="57">
        <v>4</v>
      </c>
      <c r="BD67" s="57" t="s">
        <v>810</v>
      </c>
      <c r="BE67" s="57">
        <v>3</v>
      </c>
      <c r="BF67" s="57">
        <v>8</v>
      </c>
      <c r="BG67" s="57" t="s">
        <v>810</v>
      </c>
      <c r="BH67" s="57">
        <v>9</v>
      </c>
      <c r="BI67" s="57">
        <v>3</v>
      </c>
      <c r="BJ67" s="57">
        <v>5</v>
      </c>
      <c r="BK67" s="57">
        <v>4</v>
      </c>
      <c r="BL67" s="57" t="s">
        <v>810</v>
      </c>
      <c r="BM67" s="57" t="s">
        <v>810</v>
      </c>
      <c r="BN67" s="57">
        <v>3</v>
      </c>
      <c r="BO67" s="57">
        <v>4</v>
      </c>
      <c r="BP67" s="57" t="s">
        <v>810</v>
      </c>
      <c r="BQ67" s="57" t="s">
        <v>810</v>
      </c>
      <c r="BR67" s="57">
        <v>2</v>
      </c>
      <c r="BS67" s="57">
        <v>2</v>
      </c>
      <c r="BT67" s="57" t="s">
        <v>810</v>
      </c>
      <c r="BU67" s="57">
        <v>7</v>
      </c>
      <c r="BV67" s="57">
        <v>1</v>
      </c>
      <c r="BW67" s="57" t="s">
        <v>810</v>
      </c>
      <c r="BX67" s="57">
        <v>5</v>
      </c>
      <c r="BY67" s="57">
        <v>1</v>
      </c>
      <c r="BZ67" s="57" t="s">
        <v>810</v>
      </c>
      <c r="CA67" s="57" t="s">
        <v>810</v>
      </c>
      <c r="CB67" s="57">
        <v>4</v>
      </c>
      <c r="CC67" s="57">
        <v>5</v>
      </c>
      <c r="CD67" s="57" t="s">
        <v>810</v>
      </c>
      <c r="CE67" s="57">
        <v>7</v>
      </c>
      <c r="CF67" s="57" t="s">
        <v>810</v>
      </c>
      <c r="CG67" s="57" t="s">
        <v>810</v>
      </c>
      <c r="CH67" s="57">
        <v>6</v>
      </c>
      <c r="CI67" s="57" t="s">
        <v>810</v>
      </c>
      <c r="CJ67" s="57">
        <v>7</v>
      </c>
      <c r="CK67" s="57" t="s">
        <v>810</v>
      </c>
      <c r="CL67" s="57">
        <v>5</v>
      </c>
      <c r="CM67" s="57" t="s">
        <v>810</v>
      </c>
      <c r="CN67" s="57">
        <v>5</v>
      </c>
      <c r="CO67" s="57" t="s">
        <v>810</v>
      </c>
      <c r="CP67" s="57">
        <v>148</v>
      </c>
    </row>
    <row r="68" spans="2:94" ht="20.100000000000001" customHeight="1" x14ac:dyDescent="0.4">
      <c r="B68" s="77"/>
      <c r="C68" s="73" t="s">
        <v>791</v>
      </c>
      <c r="D68" s="72">
        <f t="shared" ref="D68" si="2025">IFERROR(D67/D66,"-")</f>
        <v>0</v>
      </c>
      <c r="E68" s="72">
        <f t="shared" ref="E68" si="2026">IFERROR(E67/E66,"-")</f>
        <v>0.1</v>
      </c>
      <c r="F68" s="72">
        <f t="shared" ref="F68" si="2027">IFERROR(F67/F66,"-")</f>
        <v>0.125</v>
      </c>
      <c r="G68" s="72">
        <f t="shared" ref="G68" si="2028">IFERROR(G67/G66,"-")</f>
        <v>0.30434782608695654</v>
      </c>
      <c r="H68" s="72">
        <f t="shared" ref="H68" si="2029">IFERROR(H67/H66,"-")</f>
        <v>0.7</v>
      </c>
      <c r="I68" s="72">
        <f t="shared" ref="I68" si="2030">IFERROR(I67/I66,"-")</f>
        <v>0.75</v>
      </c>
      <c r="J68" s="72">
        <f t="shared" ref="J68" si="2031">IFERROR(J67/J66,"-")</f>
        <v>0.70833333333333337</v>
      </c>
      <c r="K68" s="72">
        <f t="shared" ref="K68" si="2032">IFERROR(K67/K66,"-")</f>
        <v>0.65625</v>
      </c>
      <c r="L68" s="72">
        <f t="shared" ref="L68" si="2033">IFERROR(L67/L66,"-")</f>
        <v>0.47826086956521741</v>
      </c>
      <c r="M68" s="72">
        <f t="shared" ref="M68" si="2034">IFERROR(M67/M66,"-")</f>
        <v>0.58333333333333337</v>
      </c>
      <c r="N68" s="72">
        <f t="shared" ref="N68" si="2035">IFERROR(N67/N66,"-")</f>
        <v>0.81481481481481477</v>
      </c>
      <c r="O68" s="72">
        <f t="shared" ref="O68" si="2036">IFERROR(O67/O66,"-")</f>
        <v>0.89473684210526316</v>
      </c>
      <c r="Q68" s="72">
        <f t="shared" ref="Q68" si="2037">IFERROR(Q67/Q66,"-")</f>
        <v>0.33333333333333331</v>
      </c>
      <c r="R68" s="72" t="str">
        <f t="shared" ref="R68" si="2038">IFERROR(R67/R66,"-")</f>
        <v>-</v>
      </c>
      <c r="S68" s="72">
        <f t="shared" ref="S68" si="2039">IFERROR(S67/S66,"-")</f>
        <v>0</v>
      </c>
      <c r="T68" s="72">
        <f t="shared" ref="T68" si="2040">IFERROR(T67/T66,"-")</f>
        <v>0</v>
      </c>
      <c r="U68" s="72" t="str">
        <f t="shared" ref="U68" si="2041">IFERROR(U67/U66,"-")</f>
        <v>-</v>
      </c>
      <c r="V68" s="72" t="str">
        <f t="shared" ref="V68" si="2042">IFERROR(V67/V66,"-")</f>
        <v>-</v>
      </c>
      <c r="W68" s="72" t="str">
        <f t="shared" ref="W68" si="2043">IFERROR(W67/W66,"-")</f>
        <v>-</v>
      </c>
      <c r="X68" s="72">
        <f t="shared" ref="X68" si="2044">IFERROR(X67/X66,"-")</f>
        <v>0.375</v>
      </c>
      <c r="Y68" s="72">
        <f t="shared" ref="Y68" si="2045">IFERROR(Y67/Y66,"-")</f>
        <v>0</v>
      </c>
      <c r="Z68" s="72" t="str">
        <f t="shared" ref="Z68" si="2046">IFERROR(Z67/Z66,"-")</f>
        <v>-</v>
      </c>
      <c r="AA68" s="72">
        <f t="shared" ref="AA68" si="2047">IFERROR(AA67/AA66,"-")</f>
        <v>0.1111111111111111</v>
      </c>
      <c r="AB68" s="72" t="str">
        <f t="shared" ref="AB68" si="2048">IFERROR(AB67/AB66,"-")</f>
        <v>-</v>
      </c>
      <c r="AC68" s="72" t="str">
        <f t="shared" ref="AC68" si="2049">IFERROR(AC67/AC66,"-")</f>
        <v>-</v>
      </c>
      <c r="AD68" s="72">
        <f t="shared" ref="AD68" si="2050">IFERROR(AD67/AD66,"-")</f>
        <v>0</v>
      </c>
      <c r="AE68" s="72">
        <f t="shared" ref="AE68" si="2051">IFERROR(AE67/AE66,"-")</f>
        <v>0</v>
      </c>
      <c r="AF68" s="72">
        <f t="shared" ref="AF68" si="2052">IFERROR(AF67/AF66,"-")</f>
        <v>0</v>
      </c>
      <c r="AG68" s="72" t="str">
        <f t="shared" ref="AG68" si="2053">IFERROR(AG67/AG66,"-")</f>
        <v>-</v>
      </c>
      <c r="AH68" s="72" t="str">
        <f t="shared" ref="AH68" si="2054">IFERROR(AH67/AH66,"-")</f>
        <v>-</v>
      </c>
      <c r="AI68" s="72" t="str">
        <f t="shared" ref="AI68" si="2055">IFERROR(AI67/AI66,"-")</f>
        <v>-</v>
      </c>
      <c r="AJ68" s="72">
        <f t="shared" ref="AJ68" si="2056">IFERROR(AJ67/AJ66,"-")</f>
        <v>0.6</v>
      </c>
      <c r="AK68" s="72">
        <f t="shared" ref="AK68" si="2057">IFERROR(AK67/AK66,"-")</f>
        <v>1</v>
      </c>
      <c r="AL68" s="72">
        <f t="shared" ref="AL68" si="2058">IFERROR(AL67/AL66,"-")</f>
        <v>0.77777777777777779</v>
      </c>
      <c r="AM68" s="72">
        <f t="shared" ref="AM68" si="2059">IFERROR(AM67/AM66,"-")</f>
        <v>0.83333333333333337</v>
      </c>
      <c r="AN68" s="72" t="str">
        <f t="shared" ref="AN68" si="2060">IFERROR(AN67/AN66,"-")</f>
        <v>-</v>
      </c>
      <c r="AO68" s="72" t="str">
        <f t="shared" ref="AO68" si="2061">IFERROR(AO67/AO66,"-")</f>
        <v>-</v>
      </c>
      <c r="AP68" s="72">
        <f t="shared" ref="AP68" si="2062">IFERROR(AP67/AP66,"-")</f>
        <v>0.4</v>
      </c>
      <c r="AQ68" s="72" t="str">
        <f t="shared" ref="AQ68" si="2063">IFERROR(AQ67/AQ66,"-")</f>
        <v>-</v>
      </c>
      <c r="AR68" s="72" t="str">
        <f t="shared" ref="AR68" si="2064">IFERROR(AR67/AR66,"-")</f>
        <v>-</v>
      </c>
      <c r="AS68" s="72">
        <f t="shared" ref="AS68" si="2065">IFERROR(AS67/AS66,"-")</f>
        <v>0.8</v>
      </c>
      <c r="AT68" s="72">
        <f t="shared" ref="AT68" si="2066">IFERROR(AT67/AT66,"-")</f>
        <v>0.5</v>
      </c>
      <c r="AU68" s="72">
        <f t="shared" ref="AU68" si="2067">IFERROR(AU67/AU66,"-")</f>
        <v>0.6</v>
      </c>
      <c r="AV68" s="72" t="str">
        <f t="shared" ref="AV68" si="2068">IFERROR(AV67/AV66,"-")</f>
        <v>-</v>
      </c>
      <c r="AW68" s="72" t="str">
        <f t="shared" ref="AW68" si="2069">IFERROR(AW67/AW66,"-")</f>
        <v>-</v>
      </c>
      <c r="AX68" s="72">
        <f t="shared" ref="AX68" si="2070">IFERROR(AX67/AX66,"-")</f>
        <v>0.83333333333333337</v>
      </c>
      <c r="AY68" s="72" t="str">
        <f t="shared" ref="AY68" si="2071">IFERROR(AY67/AY66,"-")</f>
        <v>-</v>
      </c>
      <c r="AZ68" s="72" t="str">
        <f t="shared" ref="AZ68" si="2072">IFERROR(AZ67/AZ66,"-")</f>
        <v>-</v>
      </c>
      <c r="BA68" s="72" t="str">
        <f t="shared" ref="BA68" si="2073">IFERROR(BA67/BA66,"-")</f>
        <v>-</v>
      </c>
      <c r="BB68" s="72">
        <f t="shared" ref="BB68" si="2074">IFERROR(BB67/BB66,"-")</f>
        <v>0.66666666666666663</v>
      </c>
      <c r="BC68" s="72">
        <f t="shared" ref="BC68" si="2075">IFERROR(BC67/BC66,"-")</f>
        <v>0.5</v>
      </c>
      <c r="BD68" s="72" t="str">
        <f t="shared" ref="BD68" si="2076">IFERROR(BD67/BD66,"-")</f>
        <v>-</v>
      </c>
      <c r="BE68" s="72">
        <f t="shared" ref="BE68" si="2077">IFERROR(BE67/BE66,"-")</f>
        <v>0.6</v>
      </c>
      <c r="BF68" s="72">
        <f t="shared" ref="BF68" si="2078">IFERROR(BF67/BF66,"-")</f>
        <v>1</v>
      </c>
      <c r="BG68" s="72" t="str">
        <f t="shared" ref="BG68" si="2079">IFERROR(BG67/BG66,"-")</f>
        <v>-</v>
      </c>
      <c r="BH68" s="72">
        <f t="shared" ref="BH68" si="2080">IFERROR(BH67/BH66,"-")</f>
        <v>0.81818181818181823</v>
      </c>
      <c r="BI68" s="72">
        <f t="shared" ref="BI68" si="2081">IFERROR(BI67/BI66,"-")</f>
        <v>0.6</v>
      </c>
      <c r="BJ68" s="72">
        <f t="shared" ref="BJ68" si="2082">IFERROR(BJ67/BJ66,"-")</f>
        <v>0.625</v>
      </c>
      <c r="BK68" s="72">
        <f t="shared" ref="BK68" si="2083">IFERROR(BK67/BK66,"-")</f>
        <v>0.5</v>
      </c>
      <c r="BL68" s="72" t="str">
        <f t="shared" ref="BL68" si="2084">IFERROR(BL67/BL66,"-")</f>
        <v>-</v>
      </c>
      <c r="BM68" s="72" t="str">
        <f t="shared" ref="BM68" si="2085">IFERROR(BM67/BM66,"-")</f>
        <v>-</v>
      </c>
      <c r="BN68" s="72">
        <f t="shared" ref="BN68" si="2086">IFERROR(BN67/BN66,"-")</f>
        <v>0.375</v>
      </c>
      <c r="BO68" s="72">
        <f t="shared" ref="BO68" si="2087">IFERROR(BO67/BO66,"-")</f>
        <v>0.66666666666666663</v>
      </c>
      <c r="BP68" s="72" t="str">
        <f t="shared" ref="BP68" si="2088">IFERROR(BP67/BP66,"-")</f>
        <v>-</v>
      </c>
      <c r="BQ68" s="72" t="str">
        <f t="shared" ref="BQ68" si="2089">IFERROR(BQ67/BQ66,"-")</f>
        <v>-</v>
      </c>
      <c r="BR68" s="72">
        <f t="shared" ref="BR68" si="2090">IFERROR(BR67/BR66,"-")</f>
        <v>0.5</v>
      </c>
      <c r="BS68" s="72">
        <f t="shared" ref="BS68" si="2091">IFERROR(BS67/BS66,"-")</f>
        <v>0.4</v>
      </c>
      <c r="BT68" s="72" t="str">
        <f t="shared" ref="BT68" si="2092">IFERROR(BT67/BT66,"-")</f>
        <v>-</v>
      </c>
      <c r="BU68" s="72">
        <f t="shared" ref="BU68" si="2093">IFERROR(BU67/BU66,"-")</f>
        <v>0.875</v>
      </c>
      <c r="BV68" s="72">
        <f t="shared" ref="BV68" si="2094">IFERROR(BV67/BV66,"-")</f>
        <v>0.14285714285714285</v>
      </c>
      <c r="BW68" s="72" t="str">
        <f t="shared" ref="BW68" si="2095">IFERROR(BW67/BW66,"-")</f>
        <v>-</v>
      </c>
      <c r="BX68" s="72">
        <f t="shared" ref="BX68" si="2096">IFERROR(BX67/BX66,"-")</f>
        <v>0.7142857142857143</v>
      </c>
      <c r="BY68" s="72">
        <f t="shared" ref="BY68" si="2097">IFERROR(BY67/BY66,"-")</f>
        <v>0.5</v>
      </c>
      <c r="BZ68" s="72" t="str">
        <f t="shared" ref="BZ68" si="2098">IFERROR(BZ67/BZ66,"-")</f>
        <v>-</v>
      </c>
      <c r="CA68" s="72" t="str">
        <f t="shared" ref="CA68" si="2099">IFERROR(CA67/CA66,"-")</f>
        <v>-</v>
      </c>
      <c r="CB68" s="72">
        <f t="shared" ref="CB68" si="2100">IFERROR(CB67/CB66,"-")</f>
        <v>0.8</v>
      </c>
      <c r="CC68" s="72">
        <f t="shared" ref="CC68" si="2101">IFERROR(CC67/CC66,"-")</f>
        <v>0.83333333333333337</v>
      </c>
      <c r="CD68" s="72" t="str">
        <f t="shared" ref="CD68" si="2102">IFERROR(CD67/CD66,"-")</f>
        <v>-</v>
      </c>
      <c r="CE68" s="72">
        <f t="shared" ref="CE68" si="2103">IFERROR(CE67/CE66,"-")</f>
        <v>0.7</v>
      </c>
      <c r="CF68" s="72" t="str">
        <f t="shared" ref="CF68" si="2104">IFERROR(CF67/CF66,"-")</f>
        <v>-</v>
      </c>
      <c r="CG68" s="72" t="str">
        <f t="shared" ref="CG68" si="2105">IFERROR(CG67/CG66,"-")</f>
        <v>-</v>
      </c>
      <c r="CH68" s="72">
        <f t="shared" ref="CH68" si="2106">IFERROR(CH67/CH66,"-")</f>
        <v>1</v>
      </c>
      <c r="CI68" s="72" t="str">
        <f t="shared" ref="CI68" si="2107">IFERROR(CI67/CI66,"-")</f>
        <v>-</v>
      </c>
      <c r="CJ68" s="72">
        <f t="shared" ref="CJ68" si="2108">IFERROR(CJ67/CJ66,"-")</f>
        <v>1</v>
      </c>
      <c r="CK68" s="72" t="str">
        <f t="shared" ref="CK68" si="2109">IFERROR(CK67/CK66,"-")</f>
        <v>-</v>
      </c>
      <c r="CL68" s="72">
        <f t="shared" ref="CL68" si="2110">IFERROR(CL67/CL66,"-")</f>
        <v>0.83333333333333337</v>
      </c>
      <c r="CM68" s="72" t="str">
        <f t="shared" ref="CM68" si="2111">IFERROR(CM67/CM66,"-")</f>
        <v>-</v>
      </c>
      <c r="CN68" s="72">
        <f t="shared" ref="CN68" si="2112">IFERROR(CN67/CN66,"-")</f>
        <v>0.83333333333333337</v>
      </c>
      <c r="CO68" s="72" t="str">
        <f t="shared" ref="CO68" si="2113">IFERROR(CO67/CO66,"-")</f>
        <v>-</v>
      </c>
      <c r="CP68" s="72">
        <f>IFERROR(CP67/CP66,"-")</f>
        <v>0.52482269503546097</v>
      </c>
    </row>
    <row r="69" spans="2:94" ht="20.100000000000001" customHeight="1" x14ac:dyDescent="0.4">
      <c r="B69" s="77" t="s">
        <v>769</v>
      </c>
      <c r="C69" s="73" t="s">
        <v>789</v>
      </c>
      <c r="D69" s="57">
        <v>6</v>
      </c>
      <c r="E69" s="56">
        <f t="shared" ref="E69:E113" si="2114">SUM(Q69:W69)</f>
        <v>21</v>
      </c>
      <c r="F69" s="56">
        <f t="shared" ref="F69:F113" si="2115">SUM(X69:AD69)</f>
        <v>24</v>
      </c>
      <c r="G69" s="56">
        <f t="shared" ref="G69:G113" si="2116">SUM(AE69:AK69)</f>
        <v>21</v>
      </c>
      <c r="H69" s="56">
        <f t="shared" ref="H69:H113" si="2117">SUM(AL69:AR69)</f>
        <v>16</v>
      </c>
      <c r="I69" s="56">
        <f t="shared" ref="I69:I113" si="2118">SUM(AS69:AY69)</f>
        <v>3</v>
      </c>
      <c r="J69" s="56">
        <f t="shared" ref="J69:J113" si="2119">SUM(AZ69:BF69)</f>
        <v>10</v>
      </c>
      <c r="K69" s="56">
        <f t="shared" ref="K69:K113" si="2120">SUM(BG69:BM69)</f>
        <v>12</v>
      </c>
      <c r="L69" s="56">
        <f t="shared" ref="L69:L113" si="2121">SUM(BN69:BT69)</f>
        <v>23</v>
      </c>
      <c r="M69" s="56">
        <f t="shared" ref="M69:M113" si="2122">SUM(BU69:CA69)</f>
        <v>37</v>
      </c>
      <c r="N69" s="56">
        <f t="shared" ref="N69:N113" si="2123">SUM(CB69:CH69)</f>
        <v>30</v>
      </c>
      <c r="O69" s="56">
        <f t="shared" ref="O69:O113" si="2124">SUM(CI69:CO69)</f>
        <v>16</v>
      </c>
      <c r="Q69" s="57">
        <v>3</v>
      </c>
      <c r="R69" s="57">
        <v>8</v>
      </c>
      <c r="S69" s="57">
        <v>2</v>
      </c>
      <c r="T69" s="57" t="s">
        <v>810</v>
      </c>
      <c r="U69" s="57" t="s">
        <v>810</v>
      </c>
      <c r="V69" s="57" t="s">
        <v>810</v>
      </c>
      <c r="W69" s="57">
        <v>8</v>
      </c>
      <c r="X69" s="57">
        <v>6</v>
      </c>
      <c r="Y69" s="57">
        <v>5</v>
      </c>
      <c r="Z69" s="57" t="s">
        <v>810</v>
      </c>
      <c r="AA69" s="57" t="s">
        <v>810</v>
      </c>
      <c r="AB69" s="57">
        <v>5</v>
      </c>
      <c r="AC69" s="57" t="s">
        <v>810</v>
      </c>
      <c r="AD69" s="57">
        <v>8</v>
      </c>
      <c r="AE69" s="57">
        <v>6</v>
      </c>
      <c r="AF69" s="57">
        <v>7</v>
      </c>
      <c r="AG69" s="57" t="s">
        <v>810</v>
      </c>
      <c r="AH69" s="57" t="s">
        <v>810</v>
      </c>
      <c r="AI69" s="57" t="s">
        <v>810</v>
      </c>
      <c r="AJ69" s="57">
        <v>3</v>
      </c>
      <c r="AK69" s="57">
        <v>5</v>
      </c>
      <c r="AL69" s="57">
        <v>6</v>
      </c>
      <c r="AM69" s="57" t="s">
        <v>810</v>
      </c>
      <c r="AN69" s="57" t="s">
        <v>810</v>
      </c>
      <c r="AO69" s="57" t="s">
        <v>810</v>
      </c>
      <c r="AP69" s="57">
        <v>3</v>
      </c>
      <c r="AQ69" s="57">
        <v>3</v>
      </c>
      <c r="AR69" s="57">
        <v>4</v>
      </c>
      <c r="AS69" s="57">
        <v>3</v>
      </c>
      <c r="AT69" s="57" t="s">
        <v>810</v>
      </c>
      <c r="AU69" s="57" t="s">
        <v>810</v>
      </c>
      <c r="AV69" s="57" t="s">
        <v>810</v>
      </c>
      <c r="AW69" s="57" t="s">
        <v>810</v>
      </c>
      <c r="AX69" s="57" t="s">
        <v>810</v>
      </c>
      <c r="AY69" s="57" t="s">
        <v>810</v>
      </c>
      <c r="AZ69" s="57" t="s">
        <v>810</v>
      </c>
      <c r="BA69" s="57">
        <v>3</v>
      </c>
      <c r="BB69" s="57" t="s">
        <v>810</v>
      </c>
      <c r="BC69" s="57" t="s">
        <v>810</v>
      </c>
      <c r="BD69" s="57" t="s">
        <v>810</v>
      </c>
      <c r="BE69" s="57" t="s">
        <v>810</v>
      </c>
      <c r="BF69" s="57">
        <v>7</v>
      </c>
      <c r="BG69" s="57" t="s">
        <v>810</v>
      </c>
      <c r="BH69" s="57">
        <v>6</v>
      </c>
      <c r="BI69" s="57" t="s">
        <v>810</v>
      </c>
      <c r="BJ69" s="57" t="s">
        <v>810</v>
      </c>
      <c r="BK69" s="57">
        <v>4</v>
      </c>
      <c r="BL69" s="57">
        <v>2</v>
      </c>
      <c r="BM69" s="57" t="s">
        <v>810</v>
      </c>
      <c r="BN69" s="57">
        <v>4</v>
      </c>
      <c r="BO69" s="57">
        <v>7</v>
      </c>
      <c r="BP69" s="57" t="s">
        <v>810</v>
      </c>
      <c r="BQ69" s="57">
        <v>5</v>
      </c>
      <c r="BR69" s="57" t="s">
        <v>810</v>
      </c>
      <c r="BS69" s="57">
        <v>7</v>
      </c>
      <c r="BT69" s="57" t="s">
        <v>810</v>
      </c>
      <c r="BU69" s="57">
        <v>9</v>
      </c>
      <c r="BV69" s="57">
        <v>7</v>
      </c>
      <c r="BW69" s="57" t="s">
        <v>810</v>
      </c>
      <c r="BX69" s="57" t="s">
        <v>810</v>
      </c>
      <c r="BY69" s="57">
        <v>16</v>
      </c>
      <c r="BZ69" s="57" t="s">
        <v>810</v>
      </c>
      <c r="CA69" s="57">
        <v>5</v>
      </c>
      <c r="CB69" s="57">
        <v>9</v>
      </c>
      <c r="CC69" s="57">
        <v>11</v>
      </c>
      <c r="CD69" s="57" t="s">
        <v>810</v>
      </c>
      <c r="CE69" s="57" t="s">
        <v>810</v>
      </c>
      <c r="CF69" s="57">
        <v>6</v>
      </c>
      <c r="CG69" s="57">
        <v>4</v>
      </c>
      <c r="CH69" s="57" t="s">
        <v>810</v>
      </c>
      <c r="CI69" s="57" t="s">
        <v>810</v>
      </c>
      <c r="CJ69" s="57">
        <v>8</v>
      </c>
      <c r="CK69" s="57" t="s">
        <v>810</v>
      </c>
      <c r="CL69" s="57" t="s">
        <v>810</v>
      </c>
      <c r="CM69" s="57" t="s">
        <v>810</v>
      </c>
      <c r="CN69" s="57" t="s">
        <v>810</v>
      </c>
      <c r="CO69" s="57">
        <v>8</v>
      </c>
      <c r="CP69" s="57">
        <v>219</v>
      </c>
    </row>
    <row r="70" spans="2:94" ht="20.100000000000001" customHeight="1" x14ac:dyDescent="0.4">
      <c r="B70" s="77"/>
      <c r="C70" s="74" t="s">
        <v>790</v>
      </c>
      <c r="D70" s="57">
        <v>0</v>
      </c>
      <c r="E70" s="56">
        <f t="shared" si="2114"/>
        <v>9</v>
      </c>
      <c r="F70" s="56">
        <f t="shared" si="2115"/>
        <v>14</v>
      </c>
      <c r="G70" s="56">
        <f t="shared" si="2116"/>
        <v>9</v>
      </c>
      <c r="H70" s="56">
        <f t="shared" si="2117"/>
        <v>10</v>
      </c>
      <c r="I70" s="56">
        <f t="shared" si="2118"/>
        <v>2</v>
      </c>
      <c r="J70" s="56">
        <f t="shared" si="2119"/>
        <v>8</v>
      </c>
      <c r="K70" s="56">
        <f t="shared" si="2120"/>
        <v>10</v>
      </c>
      <c r="L70" s="56">
        <f t="shared" si="2121"/>
        <v>19</v>
      </c>
      <c r="M70" s="56">
        <f t="shared" si="2122"/>
        <v>32</v>
      </c>
      <c r="N70" s="56">
        <f t="shared" si="2123"/>
        <v>25</v>
      </c>
      <c r="O70" s="56">
        <f t="shared" si="2124"/>
        <v>11</v>
      </c>
      <c r="Q70" s="57">
        <v>3</v>
      </c>
      <c r="R70" s="57">
        <v>4</v>
      </c>
      <c r="S70" s="57">
        <v>0</v>
      </c>
      <c r="T70" s="57" t="s">
        <v>810</v>
      </c>
      <c r="U70" s="57" t="s">
        <v>810</v>
      </c>
      <c r="V70" s="57" t="s">
        <v>810</v>
      </c>
      <c r="W70" s="57">
        <v>2</v>
      </c>
      <c r="X70" s="57">
        <v>4</v>
      </c>
      <c r="Y70" s="57">
        <v>0</v>
      </c>
      <c r="Z70" s="57" t="s">
        <v>810</v>
      </c>
      <c r="AA70" s="57" t="s">
        <v>810</v>
      </c>
      <c r="AB70" s="57">
        <v>5</v>
      </c>
      <c r="AC70" s="57" t="s">
        <v>810</v>
      </c>
      <c r="AD70" s="57">
        <v>5</v>
      </c>
      <c r="AE70" s="57">
        <v>4</v>
      </c>
      <c r="AF70" s="57">
        <v>1</v>
      </c>
      <c r="AG70" s="57" t="s">
        <v>810</v>
      </c>
      <c r="AH70" s="57" t="s">
        <v>810</v>
      </c>
      <c r="AI70" s="57" t="s">
        <v>810</v>
      </c>
      <c r="AJ70" s="57">
        <v>3</v>
      </c>
      <c r="AK70" s="57">
        <v>1</v>
      </c>
      <c r="AL70" s="57">
        <v>3</v>
      </c>
      <c r="AM70" s="57" t="s">
        <v>810</v>
      </c>
      <c r="AN70" s="57" t="s">
        <v>810</v>
      </c>
      <c r="AO70" s="57" t="s">
        <v>810</v>
      </c>
      <c r="AP70" s="57">
        <v>1</v>
      </c>
      <c r="AQ70" s="57">
        <v>3</v>
      </c>
      <c r="AR70" s="57">
        <v>3</v>
      </c>
      <c r="AS70" s="57">
        <v>2</v>
      </c>
      <c r="AT70" s="57" t="s">
        <v>810</v>
      </c>
      <c r="AU70" s="57" t="s">
        <v>810</v>
      </c>
      <c r="AV70" s="57" t="s">
        <v>810</v>
      </c>
      <c r="AW70" s="57" t="s">
        <v>810</v>
      </c>
      <c r="AX70" s="57" t="s">
        <v>810</v>
      </c>
      <c r="AY70" s="57" t="s">
        <v>810</v>
      </c>
      <c r="AZ70" s="57" t="s">
        <v>810</v>
      </c>
      <c r="BA70" s="57">
        <v>2</v>
      </c>
      <c r="BB70" s="57" t="s">
        <v>810</v>
      </c>
      <c r="BC70" s="57" t="s">
        <v>810</v>
      </c>
      <c r="BD70" s="57" t="s">
        <v>810</v>
      </c>
      <c r="BE70" s="57" t="s">
        <v>810</v>
      </c>
      <c r="BF70" s="57">
        <v>6</v>
      </c>
      <c r="BG70" s="57" t="s">
        <v>810</v>
      </c>
      <c r="BH70" s="57">
        <v>5</v>
      </c>
      <c r="BI70" s="57" t="s">
        <v>810</v>
      </c>
      <c r="BJ70" s="57" t="s">
        <v>810</v>
      </c>
      <c r="BK70" s="57">
        <v>4</v>
      </c>
      <c r="BL70" s="57">
        <v>1</v>
      </c>
      <c r="BM70" s="57" t="s">
        <v>810</v>
      </c>
      <c r="BN70" s="57">
        <v>4</v>
      </c>
      <c r="BO70" s="57">
        <v>6</v>
      </c>
      <c r="BP70" s="57" t="s">
        <v>810</v>
      </c>
      <c r="BQ70" s="57">
        <v>4</v>
      </c>
      <c r="BR70" s="57" t="s">
        <v>810</v>
      </c>
      <c r="BS70" s="57">
        <v>5</v>
      </c>
      <c r="BT70" s="57" t="s">
        <v>810</v>
      </c>
      <c r="BU70" s="57">
        <v>7</v>
      </c>
      <c r="BV70" s="57">
        <v>5</v>
      </c>
      <c r="BW70" s="57" t="s">
        <v>810</v>
      </c>
      <c r="BX70" s="57" t="s">
        <v>810</v>
      </c>
      <c r="BY70" s="57">
        <v>15</v>
      </c>
      <c r="BZ70" s="57" t="s">
        <v>810</v>
      </c>
      <c r="CA70" s="57">
        <v>5</v>
      </c>
      <c r="CB70" s="57">
        <v>8</v>
      </c>
      <c r="CC70" s="57">
        <v>9</v>
      </c>
      <c r="CD70" s="57" t="s">
        <v>810</v>
      </c>
      <c r="CE70" s="57" t="s">
        <v>810</v>
      </c>
      <c r="CF70" s="57">
        <v>4</v>
      </c>
      <c r="CG70" s="57">
        <v>4</v>
      </c>
      <c r="CH70" s="57" t="s">
        <v>810</v>
      </c>
      <c r="CI70" s="57" t="s">
        <v>810</v>
      </c>
      <c r="CJ70" s="57">
        <v>7</v>
      </c>
      <c r="CK70" s="57" t="s">
        <v>810</v>
      </c>
      <c r="CL70" s="57" t="s">
        <v>810</v>
      </c>
      <c r="CM70" s="57" t="s">
        <v>810</v>
      </c>
      <c r="CN70" s="57" t="s">
        <v>810</v>
      </c>
      <c r="CO70" s="57">
        <v>4</v>
      </c>
      <c r="CP70" s="57">
        <v>149</v>
      </c>
    </row>
    <row r="71" spans="2:94" ht="20.100000000000001" customHeight="1" x14ac:dyDescent="0.4">
      <c r="B71" s="77"/>
      <c r="C71" s="73" t="s">
        <v>791</v>
      </c>
      <c r="D71" s="72">
        <f t="shared" ref="D71" si="2125">IFERROR(D70/D69,"-")</f>
        <v>0</v>
      </c>
      <c r="E71" s="72">
        <f t="shared" ref="E71" si="2126">IFERROR(E70/E69,"-")</f>
        <v>0.42857142857142855</v>
      </c>
      <c r="F71" s="72">
        <f t="shared" ref="F71" si="2127">IFERROR(F70/F69,"-")</f>
        <v>0.58333333333333337</v>
      </c>
      <c r="G71" s="72">
        <f t="shared" ref="G71" si="2128">IFERROR(G70/G69,"-")</f>
        <v>0.42857142857142855</v>
      </c>
      <c r="H71" s="72">
        <f t="shared" ref="H71" si="2129">IFERROR(H70/H69,"-")</f>
        <v>0.625</v>
      </c>
      <c r="I71" s="72">
        <f t="shared" ref="I71" si="2130">IFERROR(I70/I69,"-")</f>
        <v>0.66666666666666663</v>
      </c>
      <c r="J71" s="72">
        <f t="shared" ref="J71" si="2131">IFERROR(J70/J69,"-")</f>
        <v>0.8</v>
      </c>
      <c r="K71" s="72">
        <f t="shared" ref="K71" si="2132">IFERROR(K70/K69,"-")</f>
        <v>0.83333333333333337</v>
      </c>
      <c r="L71" s="72">
        <f t="shared" ref="L71" si="2133">IFERROR(L70/L69,"-")</f>
        <v>0.82608695652173914</v>
      </c>
      <c r="M71" s="72">
        <f t="shared" ref="M71" si="2134">IFERROR(M70/M69,"-")</f>
        <v>0.86486486486486491</v>
      </c>
      <c r="N71" s="72">
        <f t="shared" ref="N71" si="2135">IFERROR(N70/N69,"-")</f>
        <v>0.83333333333333337</v>
      </c>
      <c r="O71" s="72">
        <f t="shared" ref="O71" si="2136">IFERROR(O70/O69,"-")</f>
        <v>0.6875</v>
      </c>
      <c r="Q71" s="72">
        <f t="shared" ref="Q71" si="2137">IFERROR(Q70/Q69,"-")</f>
        <v>1</v>
      </c>
      <c r="R71" s="72">
        <f t="shared" ref="R71" si="2138">IFERROR(R70/R69,"-")</f>
        <v>0.5</v>
      </c>
      <c r="S71" s="72">
        <f t="shared" ref="S71" si="2139">IFERROR(S70/S69,"-")</f>
        <v>0</v>
      </c>
      <c r="T71" s="72" t="str">
        <f t="shared" ref="T71" si="2140">IFERROR(T70/T69,"-")</f>
        <v>-</v>
      </c>
      <c r="U71" s="72" t="str">
        <f t="shared" ref="U71" si="2141">IFERROR(U70/U69,"-")</f>
        <v>-</v>
      </c>
      <c r="V71" s="72" t="str">
        <f t="shared" ref="V71" si="2142">IFERROR(V70/V69,"-")</f>
        <v>-</v>
      </c>
      <c r="W71" s="72">
        <f t="shared" ref="W71" si="2143">IFERROR(W70/W69,"-")</f>
        <v>0.25</v>
      </c>
      <c r="X71" s="72">
        <f t="shared" ref="X71" si="2144">IFERROR(X70/X69,"-")</f>
        <v>0.66666666666666663</v>
      </c>
      <c r="Y71" s="72">
        <f t="shared" ref="Y71" si="2145">IFERROR(Y70/Y69,"-")</f>
        <v>0</v>
      </c>
      <c r="Z71" s="72" t="str">
        <f t="shared" ref="Z71" si="2146">IFERROR(Z70/Z69,"-")</f>
        <v>-</v>
      </c>
      <c r="AA71" s="72" t="str">
        <f t="shared" ref="AA71" si="2147">IFERROR(AA70/AA69,"-")</f>
        <v>-</v>
      </c>
      <c r="AB71" s="72">
        <f t="shared" ref="AB71" si="2148">IFERROR(AB70/AB69,"-")</f>
        <v>1</v>
      </c>
      <c r="AC71" s="72" t="str">
        <f t="shared" ref="AC71" si="2149">IFERROR(AC70/AC69,"-")</f>
        <v>-</v>
      </c>
      <c r="AD71" s="72">
        <f t="shared" ref="AD71" si="2150">IFERROR(AD70/AD69,"-")</f>
        <v>0.625</v>
      </c>
      <c r="AE71" s="72">
        <f t="shared" ref="AE71" si="2151">IFERROR(AE70/AE69,"-")</f>
        <v>0.66666666666666663</v>
      </c>
      <c r="AF71" s="72">
        <f t="shared" ref="AF71" si="2152">IFERROR(AF70/AF69,"-")</f>
        <v>0.14285714285714285</v>
      </c>
      <c r="AG71" s="72" t="str">
        <f t="shared" ref="AG71" si="2153">IFERROR(AG70/AG69,"-")</f>
        <v>-</v>
      </c>
      <c r="AH71" s="72" t="str">
        <f t="shared" ref="AH71" si="2154">IFERROR(AH70/AH69,"-")</f>
        <v>-</v>
      </c>
      <c r="AI71" s="72" t="str">
        <f t="shared" ref="AI71" si="2155">IFERROR(AI70/AI69,"-")</f>
        <v>-</v>
      </c>
      <c r="AJ71" s="72">
        <f t="shared" ref="AJ71" si="2156">IFERROR(AJ70/AJ69,"-")</f>
        <v>1</v>
      </c>
      <c r="AK71" s="72">
        <f t="shared" ref="AK71" si="2157">IFERROR(AK70/AK69,"-")</f>
        <v>0.2</v>
      </c>
      <c r="AL71" s="72">
        <f t="shared" ref="AL71" si="2158">IFERROR(AL70/AL69,"-")</f>
        <v>0.5</v>
      </c>
      <c r="AM71" s="72" t="str">
        <f t="shared" ref="AM71" si="2159">IFERROR(AM70/AM69,"-")</f>
        <v>-</v>
      </c>
      <c r="AN71" s="72" t="str">
        <f t="shared" ref="AN71" si="2160">IFERROR(AN70/AN69,"-")</f>
        <v>-</v>
      </c>
      <c r="AO71" s="72" t="str">
        <f t="shared" ref="AO71" si="2161">IFERROR(AO70/AO69,"-")</f>
        <v>-</v>
      </c>
      <c r="AP71" s="72">
        <f t="shared" ref="AP71" si="2162">IFERROR(AP70/AP69,"-")</f>
        <v>0.33333333333333331</v>
      </c>
      <c r="AQ71" s="72">
        <f t="shared" ref="AQ71" si="2163">IFERROR(AQ70/AQ69,"-")</f>
        <v>1</v>
      </c>
      <c r="AR71" s="72">
        <f t="shared" ref="AR71" si="2164">IFERROR(AR70/AR69,"-")</f>
        <v>0.75</v>
      </c>
      <c r="AS71" s="72">
        <f t="shared" ref="AS71" si="2165">IFERROR(AS70/AS69,"-")</f>
        <v>0.66666666666666663</v>
      </c>
      <c r="AT71" s="72" t="str">
        <f t="shared" ref="AT71" si="2166">IFERROR(AT70/AT69,"-")</f>
        <v>-</v>
      </c>
      <c r="AU71" s="72" t="str">
        <f t="shared" ref="AU71" si="2167">IFERROR(AU70/AU69,"-")</f>
        <v>-</v>
      </c>
      <c r="AV71" s="72" t="str">
        <f t="shared" ref="AV71" si="2168">IFERROR(AV70/AV69,"-")</f>
        <v>-</v>
      </c>
      <c r="AW71" s="72" t="str">
        <f t="shared" ref="AW71" si="2169">IFERROR(AW70/AW69,"-")</f>
        <v>-</v>
      </c>
      <c r="AX71" s="72" t="str">
        <f t="shared" ref="AX71" si="2170">IFERROR(AX70/AX69,"-")</f>
        <v>-</v>
      </c>
      <c r="AY71" s="72" t="str">
        <f t="shared" ref="AY71" si="2171">IFERROR(AY70/AY69,"-")</f>
        <v>-</v>
      </c>
      <c r="AZ71" s="72" t="str">
        <f t="shared" ref="AZ71" si="2172">IFERROR(AZ70/AZ69,"-")</f>
        <v>-</v>
      </c>
      <c r="BA71" s="72">
        <f t="shared" ref="BA71" si="2173">IFERROR(BA70/BA69,"-")</f>
        <v>0.66666666666666663</v>
      </c>
      <c r="BB71" s="72" t="str">
        <f t="shared" ref="BB71" si="2174">IFERROR(BB70/BB69,"-")</f>
        <v>-</v>
      </c>
      <c r="BC71" s="72" t="str">
        <f t="shared" ref="BC71" si="2175">IFERROR(BC70/BC69,"-")</f>
        <v>-</v>
      </c>
      <c r="BD71" s="72" t="str">
        <f t="shared" ref="BD71" si="2176">IFERROR(BD70/BD69,"-")</f>
        <v>-</v>
      </c>
      <c r="BE71" s="72" t="str">
        <f t="shared" ref="BE71" si="2177">IFERROR(BE70/BE69,"-")</f>
        <v>-</v>
      </c>
      <c r="BF71" s="72">
        <f t="shared" ref="BF71" si="2178">IFERROR(BF70/BF69,"-")</f>
        <v>0.8571428571428571</v>
      </c>
      <c r="BG71" s="72" t="str">
        <f t="shared" ref="BG71" si="2179">IFERROR(BG70/BG69,"-")</f>
        <v>-</v>
      </c>
      <c r="BH71" s="72">
        <f t="shared" ref="BH71" si="2180">IFERROR(BH70/BH69,"-")</f>
        <v>0.83333333333333337</v>
      </c>
      <c r="BI71" s="72" t="str">
        <f t="shared" ref="BI71" si="2181">IFERROR(BI70/BI69,"-")</f>
        <v>-</v>
      </c>
      <c r="BJ71" s="72" t="str">
        <f t="shared" ref="BJ71" si="2182">IFERROR(BJ70/BJ69,"-")</f>
        <v>-</v>
      </c>
      <c r="BK71" s="72">
        <f t="shared" ref="BK71" si="2183">IFERROR(BK70/BK69,"-")</f>
        <v>1</v>
      </c>
      <c r="BL71" s="72">
        <f t="shared" ref="BL71" si="2184">IFERROR(BL70/BL69,"-")</f>
        <v>0.5</v>
      </c>
      <c r="BM71" s="72" t="str">
        <f t="shared" ref="BM71" si="2185">IFERROR(BM70/BM69,"-")</f>
        <v>-</v>
      </c>
      <c r="BN71" s="72">
        <f t="shared" ref="BN71" si="2186">IFERROR(BN70/BN69,"-")</f>
        <v>1</v>
      </c>
      <c r="BO71" s="72">
        <f t="shared" ref="BO71" si="2187">IFERROR(BO70/BO69,"-")</f>
        <v>0.8571428571428571</v>
      </c>
      <c r="BP71" s="72" t="str">
        <f t="shared" ref="BP71" si="2188">IFERROR(BP70/BP69,"-")</f>
        <v>-</v>
      </c>
      <c r="BQ71" s="72">
        <f t="shared" ref="BQ71" si="2189">IFERROR(BQ70/BQ69,"-")</f>
        <v>0.8</v>
      </c>
      <c r="BR71" s="72" t="str">
        <f t="shared" ref="BR71" si="2190">IFERROR(BR70/BR69,"-")</f>
        <v>-</v>
      </c>
      <c r="BS71" s="72">
        <f t="shared" ref="BS71" si="2191">IFERROR(BS70/BS69,"-")</f>
        <v>0.7142857142857143</v>
      </c>
      <c r="BT71" s="72" t="str">
        <f t="shared" ref="BT71" si="2192">IFERROR(BT70/BT69,"-")</f>
        <v>-</v>
      </c>
      <c r="BU71" s="72">
        <f t="shared" ref="BU71" si="2193">IFERROR(BU70/BU69,"-")</f>
        <v>0.77777777777777779</v>
      </c>
      <c r="BV71" s="72">
        <f t="shared" ref="BV71" si="2194">IFERROR(BV70/BV69,"-")</f>
        <v>0.7142857142857143</v>
      </c>
      <c r="BW71" s="72" t="str">
        <f t="shared" ref="BW71" si="2195">IFERROR(BW70/BW69,"-")</f>
        <v>-</v>
      </c>
      <c r="BX71" s="72" t="str">
        <f t="shared" ref="BX71" si="2196">IFERROR(BX70/BX69,"-")</f>
        <v>-</v>
      </c>
      <c r="BY71" s="72">
        <f t="shared" ref="BY71" si="2197">IFERROR(BY70/BY69,"-")</f>
        <v>0.9375</v>
      </c>
      <c r="BZ71" s="72" t="str">
        <f t="shared" ref="BZ71" si="2198">IFERROR(BZ70/BZ69,"-")</f>
        <v>-</v>
      </c>
      <c r="CA71" s="72">
        <f t="shared" ref="CA71" si="2199">IFERROR(CA70/CA69,"-")</f>
        <v>1</v>
      </c>
      <c r="CB71" s="72">
        <f t="shared" ref="CB71" si="2200">IFERROR(CB70/CB69,"-")</f>
        <v>0.88888888888888884</v>
      </c>
      <c r="CC71" s="72">
        <f t="shared" ref="CC71" si="2201">IFERROR(CC70/CC69,"-")</f>
        <v>0.81818181818181823</v>
      </c>
      <c r="CD71" s="72" t="str">
        <f t="shared" ref="CD71" si="2202">IFERROR(CD70/CD69,"-")</f>
        <v>-</v>
      </c>
      <c r="CE71" s="72" t="str">
        <f t="shared" ref="CE71" si="2203">IFERROR(CE70/CE69,"-")</f>
        <v>-</v>
      </c>
      <c r="CF71" s="72">
        <f t="shared" ref="CF71" si="2204">IFERROR(CF70/CF69,"-")</f>
        <v>0.66666666666666663</v>
      </c>
      <c r="CG71" s="72">
        <f t="shared" ref="CG71" si="2205">IFERROR(CG70/CG69,"-")</f>
        <v>1</v>
      </c>
      <c r="CH71" s="72" t="str">
        <f t="shared" ref="CH71" si="2206">IFERROR(CH70/CH69,"-")</f>
        <v>-</v>
      </c>
      <c r="CI71" s="72" t="str">
        <f t="shared" ref="CI71" si="2207">IFERROR(CI70/CI69,"-")</f>
        <v>-</v>
      </c>
      <c r="CJ71" s="72">
        <f t="shared" ref="CJ71" si="2208">IFERROR(CJ70/CJ69,"-")</f>
        <v>0.875</v>
      </c>
      <c r="CK71" s="72" t="str">
        <f t="shared" ref="CK71" si="2209">IFERROR(CK70/CK69,"-")</f>
        <v>-</v>
      </c>
      <c r="CL71" s="72" t="str">
        <f t="shared" ref="CL71" si="2210">IFERROR(CL70/CL69,"-")</f>
        <v>-</v>
      </c>
      <c r="CM71" s="72" t="str">
        <f t="shared" ref="CM71" si="2211">IFERROR(CM70/CM69,"-")</f>
        <v>-</v>
      </c>
      <c r="CN71" s="72" t="str">
        <f t="shared" ref="CN71" si="2212">IFERROR(CN70/CN69,"-")</f>
        <v>-</v>
      </c>
      <c r="CO71" s="72">
        <f t="shared" ref="CO71" si="2213">IFERROR(CO70/CO69,"-")</f>
        <v>0.5</v>
      </c>
      <c r="CP71" s="72">
        <f>IFERROR(CP70/CP69,"-")</f>
        <v>0.68036529680365299</v>
      </c>
    </row>
    <row r="72" spans="2:94" ht="20.100000000000001" customHeight="1" x14ac:dyDescent="0.4">
      <c r="B72" s="77" t="s">
        <v>770</v>
      </c>
      <c r="C72" s="73" t="s">
        <v>789</v>
      </c>
      <c r="D72" s="57">
        <v>3</v>
      </c>
      <c r="E72" s="56">
        <f t="shared" ref="E72:E113" si="2214">SUM(Q72:W72)</f>
        <v>23</v>
      </c>
      <c r="F72" s="56">
        <f t="shared" ref="F72:F113" si="2215">SUM(X72:AD72)</f>
        <v>14</v>
      </c>
      <c r="G72" s="56">
        <f t="shared" ref="G72:G113" si="2216">SUM(AE72:AK72)</f>
        <v>18</v>
      </c>
      <c r="H72" s="56">
        <f t="shared" ref="H72:H113" si="2217">SUM(AL72:AR72)</f>
        <v>13</v>
      </c>
      <c r="I72" s="56">
        <f t="shared" ref="I72:I113" si="2218">SUM(AS72:AY72)</f>
        <v>27</v>
      </c>
      <c r="J72" s="56">
        <f t="shared" ref="J72:J113" si="2219">SUM(AZ72:BF72)</f>
        <v>23</v>
      </c>
      <c r="K72" s="56">
        <f t="shared" ref="K72:K113" si="2220">SUM(BG72:BM72)</f>
        <v>15</v>
      </c>
      <c r="L72" s="56">
        <f t="shared" ref="L72:L113" si="2221">SUM(BN72:BT72)</f>
        <v>30</v>
      </c>
      <c r="M72" s="56">
        <f t="shared" ref="M72:M113" si="2222">SUM(BU72:CA72)</f>
        <v>25</v>
      </c>
      <c r="N72" s="56">
        <f t="shared" ref="N72:N113" si="2223">SUM(CB72:CH72)</f>
        <v>13</v>
      </c>
      <c r="O72" s="56">
        <f t="shared" ref="O72:O113" si="2224">SUM(CI72:CO72)</f>
        <v>17</v>
      </c>
      <c r="Q72" s="57" t="s">
        <v>810</v>
      </c>
      <c r="R72" s="57">
        <v>6</v>
      </c>
      <c r="S72" s="57" t="s">
        <v>810</v>
      </c>
      <c r="T72" s="57">
        <v>11</v>
      </c>
      <c r="U72" s="57">
        <v>3</v>
      </c>
      <c r="V72" s="57" t="s">
        <v>810</v>
      </c>
      <c r="W72" s="57">
        <v>3</v>
      </c>
      <c r="X72" s="57">
        <v>4</v>
      </c>
      <c r="Y72" s="57" t="s">
        <v>810</v>
      </c>
      <c r="Z72" s="57" t="s">
        <v>810</v>
      </c>
      <c r="AA72" s="57">
        <v>4</v>
      </c>
      <c r="AB72" s="57" t="s">
        <v>810</v>
      </c>
      <c r="AC72" s="57">
        <v>4</v>
      </c>
      <c r="AD72" s="57">
        <v>2</v>
      </c>
      <c r="AE72" s="57" t="s">
        <v>810</v>
      </c>
      <c r="AF72" s="57">
        <v>4</v>
      </c>
      <c r="AG72" s="57">
        <v>2</v>
      </c>
      <c r="AH72" s="57">
        <v>4</v>
      </c>
      <c r="AI72" s="57" t="s">
        <v>810</v>
      </c>
      <c r="AJ72" s="57">
        <v>4</v>
      </c>
      <c r="AK72" s="57">
        <v>4</v>
      </c>
      <c r="AL72" s="57" t="s">
        <v>810</v>
      </c>
      <c r="AM72" s="57">
        <v>4</v>
      </c>
      <c r="AN72" s="57">
        <v>6</v>
      </c>
      <c r="AO72" s="57" t="s">
        <v>810</v>
      </c>
      <c r="AP72" s="57" t="s">
        <v>810</v>
      </c>
      <c r="AQ72" s="57" t="s">
        <v>810</v>
      </c>
      <c r="AR72" s="57">
        <v>3</v>
      </c>
      <c r="AS72" s="57">
        <v>8</v>
      </c>
      <c r="AT72" s="57">
        <v>5</v>
      </c>
      <c r="AU72" s="57" t="s">
        <v>810</v>
      </c>
      <c r="AV72" s="57">
        <v>3</v>
      </c>
      <c r="AW72" s="57">
        <v>8</v>
      </c>
      <c r="AX72" s="57" t="s">
        <v>810</v>
      </c>
      <c r="AY72" s="57">
        <v>3</v>
      </c>
      <c r="AZ72" s="57">
        <v>6</v>
      </c>
      <c r="BA72" s="57">
        <v>2</v>
      </c>
      <c r="BB72" s="57" t="s">
        <v>810</v>
      </c>
      <c r="BC72" s="57">
        <v>9</v>
      </c>
      <c r="BD72" s="57">
        <v>2</v>
      </c>
      <c r="BE72" s="57">
        <v>4</v>
      </c>
      <c r="BF72" s="57" t="s">
        <v>810</v>
      </c>
      <c r="BG72" s="57">
        <v>2</v>
      </c>
      <c r="BH72" s="57">
        <v>3</v>
      </c>
      <c r="BI72" s="57">
        <v>4</v>
      </c>
      <c r="BJ72" s="57" t="s">
        <v>810</v>
      </c>
      <c r="BK72" s="57" t="s">
        <v>810</v>
      </c>
      <c r="BL72" s="57" t="s">
        <v>810</v>
      </c>
      <c r="BM72" s="57">
        <v>6</v>
      </c>
      <c r="BN72" s="57">
        <v>8</v>
      </c>
      <c r="BO72" s="57">
        <v>5</v>
      </c>
      <c r="BP72" s="57">
        <v>6</v>
      </c>
      <c r="BQ72" s="57" t="s">
        <v>810</v>
      </c>
      <c r="BR72" s="57" t="s">
        <v>810</v>
      </c>
      <c r="BS72" s="57">
        <v>6</v>
      </c>
      <c r="BT72" s="57">
        <v>5</v>
      </c>
      <c r="BU72" s="57">
        <v>3</v>
      </c>
      <c r="BV72" s="57">
        <v>6</v>
      </c>
      <c r="BW72" s="57">
        <v>6</v>
      </c>
      <c r="BX72" s="57" t="s">
        <v>810</v>
      </c>
      <c r="BY72" s="57">
        <v>8</v>
      </c>
      <c r="BZ72" s="57" t="s">
        <v>810</v>
      </c>
      <c r="CA72" s="57">
        <v>2</v>
      </c>
      <c r="CB72" s="57">
        <v>1</v>
      </c>
      <c r="CC72" s="57">
        <v>3</v>
      </c>
      <c r="CD72" s="57">
        <v>4</v>
      </c>
      <c r="CE72" s="57" t="s">
        <v>810</v>
      </c>
      <c r="CF72" s="57" t="s">
        <v>810</v>
      </c>
      <c r="CG72" s="57">
        <v>3</v>
      </c>
      <c r="CH72" s="57">
        <v>2</v>
      </c>
      <c r="CI72" s="57">
        <v>5</v>
      </c>
      <c r="CJ72" s="57">
        <v>5</v>
      </c>
      <c r="CK72" s="57" t="s">
        <v>810</v>
      </c>
      <c r="CL72" s="57">
        <v>2</v>
      </c>
      <c r="CM72" s="57" t="s">
        <v>810</v>
      </c>
      <c r="CN72" s="57">
        <v>3</v>
      </c>
      <c r="CO72" s="57">
        <v>2</v>
      </c>
      <c r="CP72" s="57">
        <v>221</v>
      </c>
    </row>
    <row r="73" spans="2:94" ht="20.100000000000001" customHeight="1" x14ac:dyDescent="0.4">
      <c r="B73" s="77"/>
      <c r="C73" s="74" t="s">
        <v>790</v>
      </c>
      <c r="D73" s="57">
        <v>1</v>
      </c>
      <c r="E73" s="56">
        <f t="shared" si="2214"/>
        <v>11</v>
      </c>
      <c r="F73" s="56">
        <f t="shared" si="2215"/>
        <v>4</v>
      </c>
      <c r="G73" s="56">
        <f t="shared" si="2216"/>
        <v>8</v>
      </c>
      <c r="H73" s="56">
        <f t="shared" si="2217"/>
        <v>6</v>
      </c>
      <c r="I73" s="56">
        <f t="shared" si="2218"/>
        <v>18</v>
      </c>
      <c r="J73" s="56">
        <f t="shared" si="2219"/>
        <v>15</v>
      </c>
      <c r="K73" s="56">
        <f t="shared" si="2220"/>
        <v>7</v>
      </c>
      <c r="L73" s="56">
        <f t="shared" si="2221"/>
        <v>18</v>
      </c>
      <c r="M73" s="56">
        <f t="shared" si="2222"/>
        <v>13</v>
      </c>
      <c r="N73" s="56">
        <f t="shared" si="2223"/>
        <v>10</v>
      </c>
      <c r="O73" s="56">
        <f t="shared" si="2224"/>
        <v>11</v>
      </c>
      <c r="Q73" s="57" t="s">
        <v>810</v>
      </c>
      <c r="R73" s="57">
        <v>3</v>
      </c>
      <c r="S73" s="57" t="s">
        <v>810</v>
      </c>
      <c r="T73" s="57">
        <v>6</v>
      </c>
      <c r="U73" s="57">
        <v>0</v>
      </c>
      <c r="V73" s="57" t="s">
        <v>810</v>
      </c>
      <c r="W73" s="57">
        <v>2</v>
      </c>
      <c r="X73" s="57">
        <v>0</v>
      </c>
      <c r="Y73" s="57" t="s">
        <v>810</v>
      </c>
      <c r="Z73" s="57" t="s">
        <v>810</v>
      </c>
      <c r="AA73" s="57">
        <v>1</v>
      </c>
      <c r="AB73" s="57" t="s">
        <v>810</v>
      </c>
      <c r="AC73" s="57">
        <v>2</v>
      </c>
      <c r="AD73" s="57">
        <v>1</v>
      </c>
      <c r="AE73" s="57" t="s">
        <v>810</v>
      </c>
      <c r="AF73" s="57">
        <v>1</v>
      </c>
      <c r="AG73" s="57">
        <v>1</v>
      </c>
      <c r="AH73" s="57">
        <v>3</v>
      </c>
      <c r="AI73" s="57" t="s">
        <v>810</v>
      </c>
      <c r="AJ73" s="57">
        <v>3</v>
      </c>
      <c r="AK73" s="57">
        <v>0</v>
      </c>
      <c r="AL73" s="57" t="s">
        <v>810</v>
      </c>
      <c r="AM73" s="57">
        <v>1</v>
      </c>
      <c r="AN73" s="57">
        <v>2</v>
      </c>
      <c r="AO73" s="57" t="s">
        <v>810</v>
      </c>
      <c r="AP73" s="57" t="s">
        <v>810</v>
      </c>
      <c r="AQ73" s="57" t="s">
        <v>810</v>
      </c>
      <c r="AR73" s="57">
        <v>3</v>
      </c>
      <c r="AS73" s="57">
        <v>6</v>
      </c>
      <c r="AT73" s="57">
        <v>2</v>
      </c>
      <c r="AU73" s="57" t="s">
        <v>810</v>
      </c>
      <c r="AV73" s="57">
        <v>3</v>
      </c>
      <c r="AW73" s="57">
        <v>5</v>
      </c>
      <c r="AX73" s="57" t="s">
        <v>810</v>
      </c>
      <c r="AY73" s="57">
        <v>2</v>
      </c>
      <c r="AZ73" s="57">
        <v>2</v>
      </c>
      <c r="BA73" s="57">
        <v>2</v>
      </c>
      <c r="BB73" s="57" t="s">
        <v>810</v>
      </c>
      <c r="BC73" s="57">
        <v>6</v>
      </c>
      <c r="BD73" s="57">
        <v>1</v>
      </c>
      <c r="BE73" s="57">
        <v>4</v>
      </c>
      <c r="BF73" s="57" t="s">
        <v>810</v>
      </c>
      <c r="BG73" s="57">
        <v>0</v>
      </c>
      <c r="BH73" s="57">
        <v>2</v>
      </c>
      <c r="BI73" s="57">
        <v>4</v>
      </c>
      <c r="BJ73" s="57" t="s">
        <v>810</v>
      </c>
      <c r="BK73" s="57" t="s">
        <v>810</v>
      </c>
      <c r="BL73" s="57" t="s">
        <v>810</v>
      </c>
      <c r="BM73" s="57">
        <v>1</v>
      </c>
      <c r="BN73" s="57">
        <v>5</v>
      </c>
      <c r="BO73" s="57">
        <v>3</v>
      </c>
      <c r="BP73" s="57">
        <v>4</v>
      </c>
      <c r="BQ73" s="57" t="s">
        <v>810</v>
      </c>
      <c r="BR73" s="57" t="s">
        <v>810</v>
      </c>
      <c r="BS73" s="57">
        <v>3</v>
      </c>
      <c r="BT73" s="57">
        <v>3</v>
      </c>
      <c r="BU73" s="57">
        <v>1</v>
      </c>
      <c r="BV73" s="57">
        <v>3</v>
      </c>
      <c r="BW73" s="57">
        <v>4</v>
      </c>
      <c r="BX73" s="57" t="s">
        <v>810</v>
      </c>
      <c r="BY73" s="57">
        <v>5</v>
      </c>
      <c r="BZ73" s="57" t="s">
        <v>810</v>
      </c>
      <c r="CA73" s="57">
        <v>0</v>
      </c>
      <c r="CB73" s="57">
        <v>1</v>
      </c>
      <c r="CC73" s="57">
        <v>2</v>
      </c>
      <c r="CD73" s="57">
        <v>2</v>
      </c>
      <c r="CE73" s="57" t="s">
        <v>810</v>
      </c>
      <c r="CF73" s="57" t="s">
        <v>810</v>
      </c>
      <c r="CG73" s="57">
        <v>3</v>
      </c>
      <c r="CH73" s="57">
        <v>2</v>
      </c>
      <c r="CI73" s="57">
        <v>3</v>
      </c>
      <c r="CJ73" s="57">
        <v>3</v>
      </c>
      <c r="CK73" s="57" t="s">
        <v>810</v>
      </c>
      <c r="CL73" s="57">
        <v>1</v>
      </c>
      <c r="CM73" s="57" t="s">
        <v>810</v>
      </c>
      <c r="CN73" s="57">
        <v>2</v>
      </c>
      <c r="CO73" s="57">
        <v>2</v>
      </c>
      <c r="CP73" s="57">
        <v>122</v>
      </c>
    </row>
    <row r="74" spans="2:94" ht="20.100000000000001" customHeight="1" x14ac:dyDescent="0.4">
      <c r="B74" s="77"/>
      <c r="C74" s="73" t="s">
        <v>791</v>
      </c>
      <c r="D74" s="72">
        <f t="shared" ref="D74" si="2225">IFERROR(D73/D72,"-")</f>
        <v>0.33333333333333331</v>
      </c>
      <c r="E74" s="72">
        <f t="shared" ref="E74" si="2226">IFERROR(E73/E72,"-")</f>
        <v>0.47826086956521741</v>
      </c>
      <c r="F74" s="72">
        <f t="shared" ref="F74" si="2227">IFERROR(F73/F72,"-")</f>
        <v>0.2857142857142857</v>
      </c>
      <c r="G74" s="72">
        <f t="shared" ref="G74" si="2228">IFERROR(G73/G72,"-")</f>
        <v>0.44444444444444442</v>
      </c>
      <c r="H74" s="72">
        <f t="shared" ref="H74" si="2229">IFERROR(H73/H72,"-")</f>
        <v>0.46153846153846156</v>
      </c>
      <c r="I74" s="72">
        <f t="shared" ref="I74" si="2230">IFERROR(I73/I72,"-")</f>
        <v>0.66666666666666663</v>
      </c>
      <c r="J74" s="72">
        <f t="shared" ref="J74" si="2231">IFERROR(J73/J72,"-")</f>
        <v>0.65217391304347827</v>
      </c>
      <c r="K74" s="72">
        <f t="shared" ref="K74" si="2232">IFERROR(K73/K72,"-")</f>
        <v>0.46666666666666667</v>
      </c>
      <c r="L74" s="72">
        <f t="shared" ref="L74" si="2233">IFERROR(L73/L72,"-")</f>
        <v>0.6</v>
      </c>
      <c r="M74" s="72">
        <f t="shared" ref="M74" si="2234">IFERROR(M73/M72,"-")</f>
        <v>0.52</v>
      </c>
      <c r="N74" s="72">
        <f t="shared" ref="N74" si="2235">IFERROR(N73/N72,"-")</f>
        <v>0.76923076923076927</v>
      </c>
      <c r="O74" s="72">
        <f t="shared" ref="O74" si="2236">IFERROR(O73/O72,"-")</f>
        <v>0.6470588235294118</v>
      </c>
      <c r="Q74" s="72" t="str">
        <f t="shared" ref="Q74" si="2237">IFERROR(Q73/Q72,"-")</f>
        <v>-</v>
      </c>
      <c r="R74" s="72">
        <f t="shared" ref="R74" si="2238">IFERROR(R73/R72,"-")</f>
        <v>0.5</v>
      </c>
      <c r="S74" s="72" t="str">
        <f t="shared" ref="S74" si="2239">IFERROR(S73/S72,"-")</f>
        <v>-</v>
      </c>
      <c r="T74" s="72">
        <f t="shared" ref="T74" si="2240">IFERROR(T73/T72,"-")</f>
        <v>0.54545454545454541</v>
      </c>
      <c r="U74" s="72">
        <f t="shared" ref="U74" si="2241">IFERROR(U73/U72,"-")</f>
        <v>0</v>
      </c>
      <c r="V74" s="72" t="str">
        <f t="shared" ref="V74" si="2242">IFERROR(V73/V72,"-")</f>
        <v>-</v>
      </c>
      <c r="W74" s="72">
        <f t="shared" ref="W74" si="2243">IFERROR(W73/W72,"-")</f>
        <v>0.66666666666666663</v>
      </c>
      <c r="X74" s="72">
        <f t="shared" ref="X74" si="2244">IFERROR(X73/X72,"-")</f>
        <v>0</v>
      </c>
      <c r="Y74" s="72" t="str">
        <f t="shared" ref="Y74" si="2245">IFERROR(Y73/Y72,"-")</f>
        <v>-</v>
      </c>
      <c r="Z74" s="72" t="str">
        <f t="shared" ref="Z74" si="2246">IFERROR(Z73/Z72,"-")</f>
        <v>-</v>
      </c>
      <c r="AA74" s="72">
        <f t="shared" ref="AA74" si="2247">IFERROR(AA73/AA72,"-")</f>
        <v>0.25</v>
      </c>
      <c r="AB74" s="72" t="str">
        <f t="shared" ref="AB74" si="2248">IFERROR(AB73/AB72,"-")</f>
        <v>-</v>
      </c>
      <c r="AC74" s="72">
        <f t="shared" ref="AC74" si="2249">IFERROR(AC73/AC72,"-")</f>
        <v>0.5</v>
      </c>
      <c r="AD74" s="72">
        <f t="shared" ref="AD74" si="2250">IFERROR(AD73/AD72,"-")</f>
        <v>0.5</v>
      </c>
      <c r="AE74" s="72" t="str">
        <f t="shared" ref="AE74" si="2251">IFERROR(AE73/AE72,"-")</f>
        <v>-</v>
      </c>
      <c r="AF74" s="72">
        <f t="shared" ref="AF74" si="2252">IFERROR(AF73/AF72,"-")</f>
        <v>0.25</v>
      </c>
      <c r="AG74" s="72">
        <f t="shared" ref="AG74" si="2253">IFERROR(AG73/AG72,"-")</f>
        <v>0.5</v>
      </c>
      <c r="AH74" s="72">
        <f t="shared" ref="AH74" si="2254">IFERROR(AH73/AH72,"-")</f>
        <v>0.75</v>
      </c>
      <c r="AI74" s="72" t="str">
        <f t="shared" ref="AI74" si="2255">IFERROR(AI73/AI72,"-")</f>
        <v>-</v>
      </c>
      <c r="AJ74" s="72">
        <f t="shared" ref="AJ74" si="2256">IFERROR(AJ73/AJ72,"-")</f>
        <v>0.75</v>
      </c>
      <c r="AK74" s="72">
        <f t="shared" ref="AK74" si="2257">IFERROR(AK73/AK72,"-")</f>
        <v>0</v>
      </c>
      <c r="AL74" s="72" t="str">
        <f t="shared" ref="AL74" si="2258">IFERROR(AL73/AL72,"-")</f>
        <v>-</v>
      </c>
      <c r="AM74" s="72">
        <f t="shared" ref="AM74" si="2259">IFERROR(AM73/AM72,"-")</f>
        <v>0.25</v>
      </c>
      <c r="AN74" s="72">
        <f t="shared" ref="AN74" si="2260">IFERROR(AN73/AN72,"-")</f>
        <v>0.33333333333333331</v>
      </c>
      <c r="AO74" s="72" t="str">
        <f t="shared" ref="AO74" si="2261">IFERROR(AO73/AO72,"-")</f>
        <v>-</v>
      </c>
      <c r="AP74" s="72" t="str">
        <f t="shared" ref="AP74" si="2262">IFERROR(AP73/AP72,"-")</f>
        <v>-</v>
      </c>
      <c r="AQ74" s="72" t="str">
        <f t="shared" ref="AQ74" si="2263">IFERROR(AQ73/AQ72,"-")</f>
        <v>-</v>
      </c>
      <c r="AR74" s="72">
        <f t="shared" ref="AR74" si="2264">IFERROR(AR73/AR72,"-")</f>
        <v>1</v>
      </c>
      <c r="AS74" s="72">
        <f t="shared" ref="AS74" si="2265">IFERROR(AS73/AS72,"-")</f>
        <v>0.75</v>
      </c>
      <c r="AT74" s="72">
        <f t="shared" ref="AT74" si="2266">IFERROR(AT73/AT72,"-")</f>
        <v>0.4</v>
      </c>
      <c r="AU74" s="72" t="str">
        <f t="shared" ref="AU74" si="2267">IFERROR(AU73/AU72,"-")</f>
        <v>-</v>
      </c>
      <c r="AV74" s="72">
        <f t="shared" ref="AV74" si="2268">IFERROR(AV73/AV72,"-")</f>
        <v>1</v>
      </c>
      <c r="AW74" s="72">
        <f t="shared" ref="AW74" si="2269">IFERROR(AW73/AW72,"-")</f>
        <v>0.625</v>
      </c>
      <c r="AX74" s="72" t="str">
        <f t="shared" ref="AX74" si="2270">IFERROR(AX73/AX72,"-")</f>
        <v>-</v>
      </c>
      <c r="AY74" s="72">
        <f t="shared" ref="AY74" si="2271">IFERROR(AY73/AY72,"-")</f>
        <v>0.66666666666666663</v>
      </c>
      <c r="AZ74" s="72">
        <f t="shared" ref="AZ74" si="2272">IFERROR(AZ73/AZ72,"-")</f>
        <v>0.33333333333333331</v>
      </c>
      <c r="BA74" s="72">
        <f t="shared" ref="BA74" si="2273">IFERROR(BA73/BA72,"-")</f>
        <v>1</v>
      </c>
      <c r="BB74" s="72" t="str">
        <f t="shared" ref="BB74" si="2274">IFERROR(BB73/BB72,"-")</f>
        <v>-</v>
      </c>
      <c r="BC74" s="72">
        <f t="shared" ref="BC74" si="2275">IFERROR(BC73/BC72,"-")</f>
        <v>0.66666666666666663</v>
      </c>
      <c r="BD74" s="72">
        <f t="shared" ref="BD74" si="2276">IFERROR(BD73/BD72,"-")</f>
        <v>0.5</v>
      </c>
      <c r="BE74" s="72">
        <f t="shared" ref="BE74" si="2277">IFERROR(BE73/BE72,"-")</f>
        <v>1</v>
      </c>
      <c r="BF74" s="72" t="str">
        <f t="shared" ref="BF74" si="2278">IFERROR(BF73/BF72,"-")</f>
        <v>-</v>
      </c>
      <c r="BG74" s="72">
        <f t="shared" ref="BG74" si="2279">IFERROR(BG73/BG72,"-")</f>
        <v>0</v>
      </c>
      <c r="BH74" s="72">
        <f t="shared" ref="BH74" si="2280">IFERROR(BH73/BH72,"-")</f>
        <v>0.66666666666666663</v>
      </c>
      <c r="BI74" s="72">
        <f t="shared" ref="BI74" si="2281">IFERROR(BI73/BI72,"-")</f>
        <v>1</v>
      </c>
      <c r="BJ74" s="72" t="str">
        <f t="shared" ref="BJ74" si="2282">IFERROR(BJ73/BJ72,"-")</f>
        <v>-</v>
      </c>
      <c r="BK74" s="72" t="str">
        <f t="shared" ref="BK74" si="2283">IFERROR(BK73/BK72,"-")</f>
        <v>-</v>
      </c>
      <c r="BL74" s="72" t="str">
        <f t="shared" ref="BL74" si="2284">IFERROR(BL73/BL72,"-")</f>
        <v>-</v>
      </c>
      <c r="BM74" s="72">
        <f t="shared" ref="BM74" si="2285">IFERROR(BM73/BM72,"-")</f>
        <v>0.16666666666666666</v>
      </c>
      <c r="BN74" s="72">
        <f t="shared" ref="BN74" si="2286">IFERROR(BN73/BN72,"-")</f>
        <v>0.625</v>
      </c>
      <c r="BO74" s="72">
        <f t="shared" ref="BO74" si="2287">IFERROR(BO73/BO72,"-")</f>
        <v>0.6</v>
      </c>
      <c r="BP74" s="72">
        <f t="shared" ref="BP74" si="2288">IFERROR(BP73/BP72,"-")</f>
        <v>0.66666666666666663</v>
      </c>
      <c r="BQ74" s="72" t="str">
        <f t="shared" ref="BQ74" si="2289">IFERROR(BQ73/BQ72,"-")</f>
        <v>-</v>
      </c>
      <c r="BR74" s="72" t="str">
        <f t="shared" ref="BR74" si="2290">IFERROR(BR73/BR72,"-")</f>
        <v>-</v>
      </c>
      <c r="BS74" s="72">
        <f t="shared" ref="BS74" si="2291">IFERROR(BS73/BS72,"-")</f>
        <v>0.5</v>
      </c>
      <c r="BT74" s="72">
        <f t="shared" ref="BT74" si="2292">IFERROR(BT73/BT72,"-")</f>
        <v>0.6</v>
      </c>
      <c r="BU74" s="72">
        <f t="shared" ref="BU74" si="2293">IFERROR(BU73/BU72,"-")</f>
        <v>0.33333333333333331</v>
      </c>
      <c r="BV74" s="72">
        <f t="shared" ref="BV74" si="2294">IFERROR(BV73/BV72,"-")</f>
        <v>0.5</v>
      </c>
      <c r="BW74" s="72">
        <f t="shared" ref="BW74" si="2295">IFERROR(BW73/BW72,"-")</f>
        <v>0.66666666666666663</v>
      </c>
      <c r="BX74" s="72" t="str">
        <f t="shared" ref="BX74" si="2296">IFERROR(BX73/BX72,"-")</f>
        <v>-</v>
      </c>
      <c r="BY74" s="72">
        <f t="shared" ref="BY74" si="2297">IFERROR(BY73/BY72,"-")</f>
        <v>0.625</v>
      </c>
      <c r="BZ74" s="72" t="str">
        <f t="shared" ref="BZ74" si="2298">IFERROR(BZ73/BZ72,"-")</f>
        <v>-</v>
      </c>
      <c r="CA74" s="72">
        <f t="shared" ref="CA74" si="2299">IFERROR(CA73/CA72,"-")</f>
        <v>0</v>
      </c>
      <c r="CB74" s="72">
        <f t="shared" ref="CB74" si="2300">IFERROR(CB73/CB72,"-")</f>
        <v>1</v>
      </c>
      <c r="CC74" s="72">
        <f t="shared" ref="CC74" si="2301">IFERROR(CC73/CC72,"-")</f>
        <v>0.66666666666666663</v>
      </c>
      <c r="CD74" s="72">
        <f t="shared" ref="CD74" si="2302">IFERROR(CD73/CD72,"-")</f>
        <v>0.5</v>
      </c>
      <c r="CE74" s="72" t="str">
        <f t="shared" ref="CE74" si="2303">IFERROR(CE73/CE72,"-")</f>
        <v>-</v>
      </c>
      <c r="CF74" s="72" t="str">
        <f t="shared" ref="CF74" si="2304">IFERROR(CF73/CF72,"-")</f>
        <v>-</v>
      </c>
      <c r="CG74" s="72">
        <f t="shared" ref="CG74" si="2305">IFERROR(CG73/CG72,"-")</f>
        <v>1</v>
      </c>
      <c r="CH74" s="72">
        <f t="shared" ref="CH74" si="2306">IFERROR(CH73/CH72,"-")</f>
        <v>1</v>
      </c>
      <c r="CI74" s="72">
        <f t="shared" ref="CI74" si="2307">IFERROR(CI73/CI72,"-")</f>
        <v>0.6</v>
      </c>
      <c r="CJ74" s="72">
        <f t="shared" ref="CJ74" si="2308">IFERROR(CJ73/CJ72,"-")</f>
        <v>0.6</v>
      </c>
      <c r="CK74" s="72" t="str">
        <f t="shared" ref="CK74" si="2309">IFERROR(CK73/CK72,"-")</f>
        <v>-</v>
      </c>
      <c r="CL74" s="72">
        <f t="shared" ref="CL74" si="2310">IFERROR(CL73/CL72,"-")</f>
        <v>0.5</v>
      </c>
      <c r="CM74" s="72" t="str">
        <f t="shared" ref="CM74" si="2311">IFERROR(CM73/CM72,"-")</f>
        <v>-</v>
      </c>
      <c r="CN74" s="72">
        <f t="shared" ref="CN74" si="2312">IFERROR(CN73/CN72,"-")</f>
        <v>0.66666666666666663</v>
      </c>
      <c r="CO74" s="72">
        <f t="shared" ref="CO74" si="2313">IFERROR(CO73/CO72,"-")</f>
        <v>1</v>
      </c>
      <c r="CP74" s="72">
        <f>IFERROR(CP73/CP72,"-")</f>
        <v>0.55203619909502266</v>
      </c>
    </row>
    <row r="75" spans="2:94" ht="20.100000000000001" customHeight="1" x14ac:dyDescent="0.4">
      <c r="B75" s="77" t="s">
        <v>771</v>
      </c>
      <c r="C75" s="73" t="s">
        <v>789</v>
      </c>
      <c r="D75" s="57" t="s">
        <v>810</v>
      </c>
      <c r="E75" s="56">
        <f t="shared" ref="E75:E113" si="2314">SUM(Q75:W75)</f>
        <v>13</v>
      </c>
      <c r="F75" s="56">
        <f t="shared" ref="F75:F113" si="2315">SUM(X75:AD75)</f>
        <v>33</v>
      </c>
      <c r="G75" s="56">
        <f t="shared" ref="G75:G113" si="2316">SUM(AE75:AK75)</f>
        <v>14</v>
      </c>
      <c r="H75" s="56">
        <f t="shared" ref="H75:H113" si="2317">SUM(AL75:AR75)</f>
        <v>11</v>
      </c>
      <c r="I75" s="56">
        <f t="shared" ref="I75:I113" si="2318">SUM(AS75:AY75)</f>
        <v>0</v>
      </c>
      <c r="J75" s="56">
        <f t="shared" ref="J75:J113" si="2319">SUM(AZ75:BF75)</f>
        <v>27</v>
      </c>
      <c r="K75" s="56">
        <f t="shared" ref="K75:K113" si="2320">SUM(BG75:BM75)</f>
        <v>16</v>
      </c>
      <c r="L75" s="56">
        <f t="shared" ref="L75:L113" si="2321">SUM(BN75:BT75)</f>
        <v>31</v>
      </c>
      <c r="M75" s="56">
        <f t="shared" ref="M75:M113" si="2322">SUM(BU75:CA75)</f>
        <v>22</v>
      </c>
      <c r="N75" s="56">
        <f t="shared" ref="N75:N113" si="2323">SUM(CB75:CH75)</f>
        <v>21</v>
      </c>
      <c r="O75" s="56">
        <f t="shared" ref="O75:O113" si="2324">SUM(CI75:CO75)</f>
        <v>9</v>
      </c>
      <c r="Q75" s="57" t="s">
        <v>810</v>
      </c>
      <c r="R75" s="57" t="s">
        <v>810</v>
      </c>
      <c r="S75" s="57" t="s">
        <v>810</v>
      </c>
      <c r="T75" s="57" t="s">
        <v>810</v>
      </c>
      <c r="U75" s="57">
        <v>8</v>
      </c>
      <c r="V75" s="57">
        <v>5</v>
      </c>
      <c r="W75" s="57" t="s">
        <v>810</v>
      </c>
      <c r="X75" s="57" t="s">
        <v>810</v>
      </c>
      <c r="Y75" s="57">
        <v>5</v>
      </c>
      <c r="Z75" s="57">
        <v>8</v>
      </c>
      <c r="AA75" s="57">
        <v>5</v>
      </c>
      <c r="AB75" s="57">
        <v>6</v>
      </c>
      <c r="AC75" s="57">
        <v>9</v>
      </c>
      <c r="AD75" s="57" t="s">
        <v>810</v>
      </c>
      <c r="AE75" s="57" t="s">
        <v>810</v>
      </c>
      <c r="AF75" s="57">
        <v>10</v>
      </c>
      <c r="AG75" s="57" t="s">
        <v>810</v>
      </c>
      <c r="AH75" s="57" t="s">
        <v>810</v>
      </c>
      <c r="AI75" s="57" t="s">
        <v>810</v>
      </c>
      <c r="AJ75" s="57">
        <v>4</v>
      </c>
      <c r="AK75" s="57" t="s">
        <v>810</v>
      </c>
      <c r="AL75" s="57" t="s">
        <v>810</v>
      </c>
      <c r="AM75" s="57" t="s">
        <v>810</v>
      </c>
      <c r="AN75" s="57" t="s">
        <v>810</v>
      </c>
      <c r="AO75" s="57" t="s">
        <v>810</v>
      </c>
      <c r="AP75" s="57">
        <v>5</v>
      </c>
      <c r="AQ75" s="57">
        <v>6</v>
      </c>
      <c r="AR75" s="57" t="s">
        <v>810</v>
      </c>
      <c r="AS75" s="57" t="s">
        <v>810</v>
      </c>
      <c r="AT75" s="57" t="s">
        <v>810</v>
      </c>
      <c r="AU75" s="57" t="s">
        <v>810</v>
      </c>
      <c r="AV75" s="57" t="s">
        <v>810</v>
      </c>
      <c r="AW75" s="57" t="s">
        <v>810</v>
      </c>
      <c r="AX75" s="57" t="s">
        <v>810</v>
      </c>
      <c r="AY75" s="57" t="s">
        <v>810</v>
      </c>
      <c r="AZ75" s="57" t="s">
        <v>810</v>
      </c>
      <c r="BA75" s="57">
        <v>5</v>
      </c>
      <c r="BB75" s="57">
        <v>8</v>
      </c>
      <c r="BC75" s="57">
        <v>2</v>
      </c>
      <c r="BD75" s="57">
        <v>5</v>
      </c>
      <c r="BE75" s="57">
        <v>7</v>
      </c>
      <c r="BF75" s="57" t="s">
        <v>810</v>
      </c>
      <c r="BG75" s="57" t="s">
        <v>810</v>
      </c>
      <c r="BH75" s="57" t="s">
        <v>810</v>
      </c>
      <c r="BI75" s="57">
        <v>2</v>
      </c>
      <c r="BJ75" s="57">
        <v>2</v>
      </c>
      <c r="BK75" s="57">
        <v>7</v>
      </c>
      <c r="BL75" s="57">
        <v>5</v>
      </c>
      <c r="BM75" s="57" t="s">
        <v>810</v>
      </c>
      <c r="BN75" s="57" t="s">
        <v>810</v>
      </c>
      <c r="BO75" s="57">
        <v>5</v>
      </c>
      <c r="BP75" s="57">
        <v>4</v>
      </c>
      <c r="BQ75" s="57">
        <v>6</v>
      </c>
      <c r="BR75" s="57">
        <v>5</v>
      </c>
      <c r="BS75" s="57">
        <v>11</v>
      </c>
      <c r="BT75" s="57" t="s">
        <v>810</v>
      </c>
      <c r="BU75" s="57" t="s">
        <v>810</v>
      </c>
      <c r="BV75" s="57">
        <v>2</v>
      </c>
      <c r="BW75" s="57">
        <v>2</v>
      </c>
      <c r="BX75" s="57">
        <v>8</v>
      </c>
      <c r="BY75" s="57">
        <v>6</v>
      </c>
      <c r="BZ75" s="57">
        <v>4</v>
      </c>
      <c r="CA75" s="57" t="s">
        <v>810</v>
      </c>
      <c r="CB75" s="57" t="s">
        <v>810</v>
      </c>
      <c r="CC75" s="57">
        <v>7</v>
      </c>
      <c r="CD75" s="57">
        <v>1</v>
      </c>
      <c r="CE75" s="57" t="s">
        <v>810</v>
      </c>
      <c r="CF75" s="57">
        <v>3</v>
      </c>
      <c r="CG75" s="57">
        <v>4</v>
      </c>
      <c r="CH75" s="57">
        <v>6</v>
      </c>
      <c r="CI75" s="57" t="s">
        <v>810</v>
      </c>
      <c r="CJ75" s="57">
        <v>1</v>
      </c>
      <c r="CK75" s="57">
        <v>3</v>
      </c>
      <c r="CL75" s="57" t="s">
        <v>810</v>
      </c>
      <c r="CM75" s="57" t="s">
        <v>810</v>
      </c>
      <c r="CN75" s="57">
        <v>5</v>
      </c>
      <c r="CO75" s="57" t="s">
        <v>810</v>
      </c>
      <c r="CP75" s="57">
        <v>197</v>
      </c>
    </row>
    <row r="76" spans="2:94" ht="20.100000000000001" customHeight="1" x14ac:dyDescent="0.4">
      <c r="B76" s="77"/>
      <c r="C76" s="74" t="s">
        <v>790</v>
      </c>
      <c r="D76" s="57" t="s">
        <v>810</v>
      </c>
      <c r="E76" s="56">
        <f t="shared" si="2314"/>
        <v>5</v>
      </c>
      <c r="F76" s="56">
        <f t="shared" si="2315"/>
        <v>12</v>
      </c>
      <c r="G76" s="56">
        <f t="shared" si="2316"/>
        <v>5</v>
      </c>
      <c r="H76" s="56">
        <f t="shared" si="2317"/>
        <v>9</v>
      </c>
      <c r="I76" s="56">
        <f t="shared" si="2318"/>
        <v>0</v>
      </c>
      <c r="J76" s="56">
        <f t="shared" si="2319"/>
        <v>16</v>
      </c>
      <c r="K76" s="56">
        <f t="shared" si="2320"/>
        <v>10</v>
      </c>
      <c r="L76" s="56">
        <f t="shared" si="2321"/>
        <v>23</v>
      </c>
      <c r="M76" s="56">
        <f t="shared" si="2322"/>
        <v>16</v>
      </c>
      <c r="N76" s="56">
        <f t="shared" si="2323"/>
        <v>15</v>
      </c>
      <c r="O76" s="56">
        <f t="shared" si="2324"/>
        <v>6</v>
      </c>
      <c r="Q76" s="57" t="s">
        <v>810</v>
      </c>
      <c r="R76" s="57" t="s">
        <v>810</v>
      </c>
      <c r="S76" s="57" t="s">
        <v>810</v>
      </c>
      <c r="T76" s="57" t="s">
        <v>810</v>
      </c>
      <c r="U76" s="57">
        <v>3</v>
      </c>
      <c r="V76" s="57">
        <v>2</v>
      </c>
      <c r="W76" s="57" t="s">
        <v>810</v>
      </c>
      <c r="X76" s="57" t="s">
        <v>810</v>
      </c>
      <c r="Y76" s="57">
        <v>1</v>
      </c>
      <c r="Z76" s="57">
        <v>4</v>
      </c>
      <c r="AA76" s="57">
        <v>3</v>
      </c>
      <c r="AB76" s="57">
        <v>3</v>
      </c>
      <c r="AC76" s="57">
        <v>1</v>
      </c>
      <c r="AD76" s="57" t="s">
        <v>810</v>
      </c>
      <c r="AE76" s="57" t="s">
        <v>810</v>
      </c>
      <c r="AF76" s="57">
        <v>5</v>
      </c>
      <c r="AG76" s="57" t="s">
        <v>810</v>
      </c>
      <c r="AH76" s="57" t="s">
        <v>810</v>
      </c>
      <c r="AI76" s="57" t="s">
        <v>810</v>
      </c>
      <c r="AJ76" s="57">
        <v>0</v>
      </c>
      <c r="AK76" s="57" t="s">
        <v>810</v>
      </c>
      <c r="AL76" s="57" t="s">
        <v>810</v>
      </c>
      <c r="AM76" s="57" t="s">
        <v>810</v>
      </c>
      <c r="AN76" s="57" t="s">
        <v>810</v>
      </c>
      <c r="AO76" s="57" t="s">
        <v>810</v>
      </c>
      <c r="AP76" s="57">
        <v>5</v>
      </c>
      <c r="AQ76" s="57">
        <v>4</v>
      </c>
      <c r="AR76" s="57" t="s">
        <v>810</v>
      </c>
      <c r="AS76" s="57" t="s">
        <v>810</v>
      </c>
      <c r="AT76" s="57" t="s">
        <v>810</v>
      </c>
      <c r="AU76" s="57" t="s">
        <v>810</v>
      </c>
      <c r="AV76" s="57" t="s">
        <v>810</v>
      </c>
      <c r="AW76" s="57" t="s">
        <v>810</v>
      </c>
      <c r="AX76" s="57" t="s">
        <v>810</v>
      </c>
      <c r="AY76" s="57" t="s">
        <v>810</v>
      </c>
      <c r="AZ76" s="57" t="s">
        <v>810</v>
      </c>
      <c r="BA76" s="57">
        <v>2</v>
      </c>
      <c r="BB76" s="57">
        <v>6</v>
      </c>
      <c r="BC76" s="57">
        <v>1</v>
      </c>
      <c r="BD76" s="57">
        <v>3</v>
      </c>
      <c r="BE76" s="57">
        <v>4</v>
      </c>
      <c r="BF76" s="57" t="s">
        <v>810</v>
      </c>
      <c r="BG76" s="57" t="s">
        <v>810</v>
      </c>
      <c r="BH76" s="57" t="s">
        <v>810</v>
      </c>
      <c r="BI76" s="57">
        <v>1</v>
      </c>
      <c r="BJ76" s="57">
        <v>2</v>
      </c>
      <c r="BK76" s="57">
        <v>4</v>
      </c>
      <c r="BL76" s="57">
        <v>3</v>
      </c>
      <c r="BM76" s="57" t="s">
        <v>810</v>
      </c>
      <c r="BN76" s="57" t="s">
        <v>810</v>
      </c>
      <c r="BO76" s="57">
        <v>5</v>
      </c>
      <c r="BP76" s="57">
        <v>4</v>
      </c>
      <c r="BQ76" s="57">
        <v>5</v>
      </c>
      <c r="BR76" s="57">
        <v>4</v>
      </c>
      <c r="BS76" s="57">
        <v>5</v>
      </c>
      <c r="BT76" s="57" t="s">
        <v>810</v>
      </c>
      <c r="BU76" s="57" t="s">
        <v>810</v>
      </c>
      <c r="BV76" s="57">
        <v>2</v>
      </c>
      <c r="BW76" s="57">
        <v>2</v>
      </c>
      <c r="BX76" s="57">
        <v>6</v>
      </c>
      <c r="BY76" s="57">
        <v>4</v>
      </c>
      <c r="BZ76" s="57">
        <v>2</v>
      </c>
      <c r="CA76" s="57" t="s">
        <v>810</v>
      </c>
      <c r="CB76" s="57" t="s">
        <v>810</v>
      </c>
      <c r="CC76" s="57">
        <v>6</v>
      </c>
      <c r="CD76" s="57">
        <v>0</v>
      </c>
      <c r="CE76" s="57" t="s">
        <v>810</v>
      </c>
      <c r="CF76" s="57">
        <v>1</v>
      </c>
      <c r="CG76" s="57">
        <v>2</v>
      </c>
      <c r="CH76" s="57">
        <v>6</v>
      </c>
      <c r="CI76" s="57" t="s">
        <v>810</v>
      </c>
      <c r="CJ76" s="57">
        <v>1</v>
      </c>
      <c r="CK76" s="57">
        <v>2</v>
      </c>
      <c r="CL76" s="57" t="s">
        <v>810</v>
      </c>
      <c r="CM76" s="57" t="s">
        <v>810</v>
      </c>
      <c r="CN76" s="57">
        <v>3</v>
      </c>
      <c r="CO76" s="57" t="s">
        <v>810</v>
      </c>
      <c r="CP76" s="57">
        <v>117</v>
      </c>
    </row>
    <row r="77" spans="2:94" ht="20.100000000000001" customHeight="1" x14ac:dyDescent="0.4">
      <c r="B77" s="77"/>
      <c r="C77" s="73" t="s">
        <v>791</v>
      </c>
      <c r="D77" s="72" t="str">
        <f t="shared" ref="D77" si="2325">IFERROR(D76/D75,"-")</f>
        <v>-</v>
      </c>
      <c r="E77" s="72">
        <f t="shared" ref="E77" si="2326">IFERROR(E76/E75,"-")</f>
        <v>0.38461538461538464</v>
      </c>
      <c r="F77" s="72">
        <f t="shared" ref="F77" si="2327">IFERROR(F76/F75,"-")</f>
        <v>0.36363636363636365</v>
      </c>
      <c r="G77" s="72">
        <f t="shared" ref="G77" si="2328">IFERROR(G76/G75,"-")</f>
        <v>0.35714285714285715</v>
      </c>
      <c r="H77" s="72">
        <f t="shared" ref="H77" si="2329">IFERROR(H76/H75,"-")</f>
        <v>0.81818181818181823</v>
      </c>
      <c r="I77" s="72" t="str">
        <f t="shared" ref="I77" si="2330">IFERROR(I76/I75,"-")</f>
        <v>-</v>
      </c>
      <c r="J77" s="72">
        <f t="shared" ref="J77" si="2331">IFERROR(J76/J75,"-")</f>
        <v>0.59259259259259256</v>
      </c>
      <c r="K77" s="72">
        <f t="shared" ref="K77" si="2332">IFERROR(K76/K75,"-")</f>
        <v>0.625</v>
      </c>
      <c r="L77" s="72">
        <f t="shared" ref="L77" si="2333">IFERROR(L76/L75,"-")</f>
        <v>0.74193548387096775</v>
      </c>
      <c r="M77" s="72">
        <f t="shared" ref="M77" si="2334">IFERROR(M76/M75,"-")</f>
        <v>0.72727272727272729</v>
      </c>
      <c r="N77" s="72">
        <f t="shared" ref="N77" si="2335">IFERROR(N76/N75,"-")</f>
        <v>0.7142857142857143</v>
      </c>
      <c r="O77" s="72">
        <f t="shared" ref="O77" si="2336">IFERROR(O76/O75,"-")</f>
        <v>0.66666666666666663</v>
      </c>
      <c r="Q77" s="72" t="str">
        <f t="shared" ref="Q77" si="2337">IFERROR(Q76/Q75,"-")</f>
        <v>-</v>
      </c>
      <c r="R77" s="72" t="str">
        <f t="shared" ref="R77" si="2338">IFERROR(R76/R75,"-")</f>
        <v>-</v>
      </c>
      <c r="S77" s="72" t="str">
        <f t="shared" ref="S77" si="2339">IFERROR(S76/S75,"-")</f>
        <v>-</v>
      </c>
      <c r="T77" s="72" t="str">
        <f t="shared" ref="T77" si="2340">IFERROR(T76/T75,"-")</f>
        <v>-</v>
      </c>
      <c r="U77" s="72">
        <f t="shared" ref="U77" si="2341">IFERROR(U76/U75,"-")</f>
        <v>0.375</v>
      </c>
      <c r="V77" s="72">
        <f t="shared" ref="V77" si="2342">IFERROR(V76/V75,"-")</f>
        <v>0.4</v>
      </c>
      <c r="W77" s="72" t="str">
        <f t="shared" ref="W77" si="2343">IFERROR(W76/W75,"-")</f>
        <v>-</v>
      </c>
      <c r="X77" s="72" t="str">
        <f t="shared" ref="X77" si="2344">IFERROR(X76/X75,"-")</f>
        <v>-</v>
      </c>
      <c r="Y77" s="72">
        <f t="shared" ref="Y77" si="2345">IFERROR(Y76/Y75,"-")</f>
        <v>0.2</v>
      </c>
      <c r="Z77" s="72">
        <f t="shared" ref="Z77" si="2346">IFERROR(Z76/Z75,"-")</f>
        <v>0.5</v>
      </c>
      <c r="AA77" s="72">
        <f t="shared" ref="AA77" si="2347">IFERROR(AA76/AA75,"-")</f>
        <v>0.6</v>
      </c>
      <c r="AB77" s="72">
        <f t="shared" ref="AB77" si="2348">IFERROR(AB76/AB75,"-")</f>
        <v>0.5</v>
      </c>
      <c r="AC77" s="72">
        <f t="shared" ref="AC77" si="2349">IFERROR(AC76/AC75,"-")</f>
        <v>0.1111111111111111</v>
      </c>
      <c r="AD77" s="72" t="str">
        <f t="shared" ref="AD77" si="2350">IFERROR(AD76/AD75,"-")</f>
        <v>-</v>
      </c>
      <c r="AE77" s="72" t="str">
        <f t="shared" ref="AE77" si="2351">IFERROR(AE76/AE75,"-")</f>
        <v>-</v>
      </c>
      <c r="AF77" s="72">
        <f t="shared" ref="AF77" si="2352">IFERROR(AF76/AF75,"-")</f>
        <v>0.5</v>
      </c>
      <c r="AG77" s="72" t="str">
        <f t="shared" ref="AG77" si="2353">IFERROR(AG76/AG75,"-")</f>
        <v>-</v>
      </c>
      <c r="AH77" s="72" t="str">
        <f t="shared" ref="AH77" si="2354">IFERROR(AH76/AH75,"-")</f>
        <v>-</v>
      </c>
      <c r="AI77" s="72" t="str">
        <f t="shared" ref="AI77" si="2355">IFERROR(AI76/AI75,"-")</f>
        <v>-</v>
      </c>
      <c r="AJ77" s="72">
        <f t="shared" ref="AJ77" si="2356">IFERROR(AJ76/AJ75,"-")</f>
        <v>0</v>
      </c>
      <c r="AK77" s="72" t="str">
        <f t="shared" ref="AK77" si="2357">IFERROR(AK76/AK75,"-")</f>
        <v>-</v>
      </c>
      <c r="AL77" s="72" t="str">
        <f t="shared" ref="AL77" si="2358">IFERROR(AL76/AL75,"-")</f>
        <v>-</v>
      </c>
      <c r="AM77" s="72" t="str">
        <f t="shared" ref="AM77" si="2359">IFERROR(AM76/AM75,"-")</f>
        <v>-</v>
      </c>
      <c r="AN77" s="72" t="str">
        <f t="shared" ref="AN77" si="2360">IFERROR(AN76/AN75,"-")</f>
        <v>-</v>
      </c>
      <c r="AO77" s="72" t="str">
        <f t="shared" ref="AO77" si="2361">IFERROR(AO76/AO75,"-")</f>
        <v>-</v>
      </c>
      <c r="AP77" s="72">
        <f t="shared" ref="AP77" si="2362">IFERROR(AP76/AP75,"-")</f>
        <v>1</v>
      </c>
      <c r="AQ77" s="72">
        <f t="shared" ref="AQ77" si="2363">IFERROR(AQ76/AQ75,"-")</f>
        <v>0.66666666666666663</v>
      </c>
      <c r="AR77" s="72" t="str">
        <f t="shared" ref="AR77" si="2364">IFERROR(AR76/AR75,"-")</f>
        <v>-</v>
      </c>
      <c r="AS77" s="72" t="str">
        <f t="shared" ref="AS77" si="2365">IFERROR(AS76/AS75,"-")</f>
        <v>-</v>
      </c>
      <c r="AT77" s="72" t="str">
        <f t="shared" ref="AT77" si="2366">IFERROR(AT76/AT75,"-")</f>
        <v>-</v>
      </c>
      <c r="AU77" s="72" t="str">
        <f t="shared" ref="AU77" si="2367">IFERROR(AU76/AU75,"-")</f>
        <v>-</v>
      </c>
      <c r="AV77" s="72" t="str">
        <f t="shared" ref="AV77" si="2368">IFERROR(AV76/AV75,"-")</f>
        <v>-</v>
      </c>
      <c r="AW77" s="72" t="str">
        <f t="shared" ref="AW77" si="2369">IFERROR(AW76/AW75,"-")</f>
        <v>-</v>
      </c>
      <c r="AX77" s="72" t="str">
        <f t="shared" ref="AX77" si="2370">IFERROR(AX76/AX75,"-")</f>
        <v>-</v>
      </c>
      <c r="AY77" s="72" t="str">
        <f t="shared" ref="AY77" si="2371">IFERROR(AY76/AY75,"-")</f>
        <v>-</v>
      </c>
      <c r="AZ77" s="72" t="str">
        <f t="shared" ref="AZ77" si="2372">IFERROR(AZ76/AZ75,"-")</f>
        <v>-</v>
      </c>
      <c r="BA77" s="72">
        <f t="shared" ref="BA77" si="2373">IFERROR(BA76/BA75,"-")</f>
        <v>0.4</v>
      </c>
      <c r="BB77" s="72">
        <f t="shared" ref="BB77" si="2374">IFERROR(BB76/BB75,"-")</f>
        <v>0.75</v>
      </c>
      <c r="BC77" s="72">
        <f t="shared" ref="BC77" si="2375">IFERROR(BC76/BC75,"-")</f>
        <v>0.5</v>
      </c>
      <c r="BD77" s="72">
        <f t="shared" ref="BD77" si="2376">IFERROR(BD76/BD75,"-")</f>
        <v>0.6</v>
      </c>
      <c r="BE77" s="72">
        <f t="shared" ref="BE77" si="2377">IFERROR(BE76/BE75,"-")</f>
        <v>0.5714285714285714</v>
      </c>
      <c r="BF77" s="72" t="str">
        <f t="shared" ref="BF77" si="2378">IFERROR(BF76/BF75,"-")</f>
        <v>-</v>
      </c>
      <c r="BG77" s="72" t="str">
        <f t="shared" ref="BG77" si="2379">IFERROR(BG76/BG75,"-")</f>
        <v>-</v>
      </c>
      <c r="BH77" s="72" t="str">
        <f t="shared" ref="BH77" si="2380">IFERROR(BH76/BH75,"-")</f>
        <v>-</v>
      </c>
      <c r="BI77" s="72">
        <f t="shared" ref="BI77" si="2381">IFERROR(BI76/BI75,"-")</f>
        <v>0.5</v>
      </c>
      <c r="BJ77" s="72">
        <f t="shared" ref="BJ77" si="2382">IFERROR(BJ76/BJ75,"-")</f>
        <v>1</v>
      </c>
      <c r="BK77" s="72">
        <f t="shared" ref="BK77" si="2383">IFERROR(BK76/BK75,"-")</f>
        <v>0.5714285714285714</v>
      </c>
      <c r="BL77" s="72">
        <f t="shared" ref="BL77" si="2384">IFERROR(BL76/BL75,"-")</f>
        <v>0.6</v>
      </c>
      <c r="BM77" s="72" t="str">
        <f t="shared" ref="BM77" si="2385">IFERROR(BM76/BM75,"-")</f>
        <v>-</v>
      </c>
      <c r="BN77" s="72" t="str">
        <f t="shared" ref="BN77" si="2386">IFERROR(BN76/BN75,"-")</f>
        <v>-</v>
      </c>
      <c r="BO77" s="72">
        <f t="shared" ref="BO77" si="2387">IFERROR(BO76/BO75,"-")</f>
        <v>1</v>
      </c>
      <c r="BP77" s="72">
        <f t="shared" ref="BP77" si="2388">IFERROR(BP76/BP75,"-")</f>
        <v>1</v>
      </c>
      <c r="BQ77" s="72">
        <f t="shared" ref="BQ77" si="2389">IFERROR(BQ76/BQ75,"-")</f>
        <v>0.83333333333333337</v>
      </c>
      <c r="BR77" s="72">
        <f t="shared" ref="BR77" si="2390">IFERROR(BR76/BR75,"-")</f>
        <v>0.8</v>
      </c>
      <c r="BS77" s="72">
        <f t="shared" ref="BS77" si="2391">IFERROR(BS76/BS75,"-")</f>
        <v>0.45454545454545453</v>
      </c>
      <c r="BT77" s="72" t="str">
        <f t="shared" ref="BT77" si="2392">IFERROR(BT76/BT75,"-")</f>
        <v>-</v>
      </c>
      <c r="BU77" s="72" t="str">
        <f t="shared" ref="BU77" si="2393">IFERROR(BU76/BU75,"-")</f>
        <v>-</v>
      </c>
      <c r="BV77" s="72">
        <f t="shared" ref="BV77" si="2394">IFERROR(BV76/BV75,"-")</f>
        <v>1</v>
      </c>
      <c r="BW77" s="72">
        <f t="shared" ref="BW77" si="2395">IFERROR(BW76/BW75,"-")</f>
        <v>1</v>
      </c>
      <c r="BX77" s="72">
        <f t="shared" ref="BX77" si="2396">IFERROR(BX76/BX75,"-")</f>
        <v>0.75</v>
      </c>
      <c r="BY77" s="72">
        <f t="shared" ref="BY77" si="2397">IFERROR(BY76/BY75,"-")</f>
        <v>0.66666666666666663</v>
      </c>
      <c r="BZ77" s="72">
        <f t="shared" ref="BZ77" si="2398">IFERROR(BZ76/BZ75,"-")</f>
        <v>0.5</v>
      </c>
      <c r="CA77" s="72" t="str">
        <f t="shared" ref="CA77" si="2399">IFERROR(CA76/CA75,"-")</f>
        <v>-</v>
      </c>
      <c r="CB77" s="72" t="str">
        <f t="shared" ref="CB77" si="2400">IFERROR(CB76/CB75,"-")</f>
        <v>-</v>
      </c>
      <c r="CC77" s="72">
        <f t="shared" ref="CC77" si="2401">IFERROR(CC76/CC75,"-")</f>
        <v>0.8571428571428571</v>
      </c>
      <c r="CD77" s="72">
        <f t="shared" ref="CD77" si="2402">IFERROR(CD76/CD75,"-")</f>
        <v>0</v>
      </c>
      <c r="CE77" s="72" t="str">
        <f t="shared" ref="CE77" si="2403">IFERROR(CE76/CE75,"-")</f>
        <v>-</v>
      </c>
      <c r="CF77" s="72">
        <f t="shared" ref="CF77" si="2404">IFERROR(CF76/CF75,"-")</f>
        <v>0.33333333333333331</v>
      </c>
      <c r="CG77" s="72">
        <f t="shared" ref="CG77" si="2405">IFERROR(CG76/CG75,"-")</f>
        <v>0.5</v>
      </c>
      <c r="CH77" s="72">
        <f t="shared" ref="CH77" si="2406">IFERROR(CH76/CH75,"-")</f>
        <v>1</v>
      </c>
      <c r="CI77" s="72" t="str">
        <f t="shared" ref="CI77" si="2407">IFERROR(CI76/CI75,"-")</f>
        <v>-</v>
      </c>
      <c r="CJ77" s="72">
        <f t="shared" ref="CJ77" si="2408">IFERROR(CJ76/CJ75,"-")</f>
        <v>1</v>
      </c>
      <c r="CK77" s="72">
        <f t="shared" ref="CK77" si="2409">IFERROR(CK76/CK75,"-")</f>
        <v>0.66666666666666663</v>
      </c>
      <c r="CL77" s="72" t="str">
        <f t="shared" ref="CL77" si="2410">IFERROR(CL76/CL75,"-")</f>
        <v>-</v>
      </c>
      <c r="CM77" s="72" t="str">
        <f t="shared" ref="CM77" si="2411">IFERROR(CM76/CM75,"-")</f>
        <v>-</v>
      </c>
      <c r="CN77" s="72">
        <f t="shared" ref="CN77" si="2412">IFERROR(CN76/CN75,"-")</f>
        <v>0.6</v>
      </c>
      <c r="CO77" s="72" t="str">
        <f t="shared" ref="CO77" si="2413">IFERROR(CO76/CO75,"-")</f>
        <v>-</v>
      </c>
      <c r="CP77" s="72">
        <f>IFERROR(CP76/CP75,"-")</f>
        <v>0.59390862944162437</v>
      </c>
    </row>
    <row r="78" spans="2:94" ht="20.100000000000001" customHeight="1" x14ac:dyDescent="0.4">
      <c r="B78" s="77" t="s">
        <v>772</v>
      </c>
      <c r="C78" s="73" t="s">
        <v>789</v>
      </c>
      <c r="D78" s="57" t="s">
        <v>810</v>
      </c>
      <c r="E78" s="56">
        <f t="shared" ref="E78:E113" si="2414">SUM(Q78:W78)</f>
        <v>9</v>
      </c>
      <c r="F78" s="56">
        <f t="shared" ref="F78:F113" si="2415">SUM(X78:AD78)</f>
        <v>28</v>
      </c>
      <c r="G78" s="56">
        <f t="shared" ref="G78:G113" si="2416">SUM(AE78:AK78)</f>
        <v>24</v>
      </c>
      <c r="H78" s="56">
        <f t="shared" ref="H78:H113" si="2417">SUM(AL78:AR78)</f>
        <v>26</v>
      </c>
      <c r="I78" s="56">
        <f t="shared" ref="I78:I113" si="2418">SUM(AS78:AY78)</f>
        <v>16</v>
      </c>
      <c r="J78" s="56">
        <f t="shared" ref="J78:J113" si="2419">SUM(AZ78:BF78)</f>
        <v>17</v>
      </c>
      <c r="K78" s="56">
        <f t="shared" ref="K78:K113" si="2420">SUM(BG78:BM78)</f>
        <v>24</v>
      </c>
      <c r="L78" s="56">
        <f t="shared" ref="L78:L113" si="2421">SUM(BN78:BT78)</f>
        <v>20</v>
      </c>
      <c r="M78" s="56">
        <f t="shared" ref="M78:M113" si="2422">SUM(BU78:CA78)</f>
        <v>32</v>
      </c>
      <c r="N78" s="56">
        <f t="shared" ref="N78:N113" si="2423">SUM(CB78:CH78)</f>
        <v>29</v>
      </c>
      <c r="O78" s="56">
        <f t="shared" ref="O78:O113" si="2424">SUM(CI78:CO78)</f>
        <v>41</v>
      </c>
      <c r="Q78" s="57" t="s">
        <v>810</v>
      </c>
      <c r="R78" s="57" t="s">
        <v>810</v>
      </c>
      <c r="S78" s="57" t="s">
        <v>810</v>
      </c>
      <c r="T78" s="57" t="s">
        <v>810</v>
      </c>
      <c r="U78" s="57">
        <v>3</v>
      </c>
      <c r="V78" s="57">
        <v>6</v>
      </c>
      <c r="W78" s="57" t="s">
        <v>810</v>
      </c>
      <c r="X78" s="57" t="s">
        <v>810</v>
      </c>
      <c r="Y78" s="57" t="s">
        <v>810</v>
      </c>
      <c r="Z78" s="57">
        <v>12</v>
      </c>
      <c r="AA78" s="57">
        <v>6</v>
      </c>
      <c r="AB78" s="57">
        <v>6</v>
      </c>
      <c r="AC78" s="57">
        <v>4</v>
      </c>
      <c r="AD78" s="57" t="s">
        <v>810</v>
      </c>
      <c r="AE78" s="57" t="s">
        <v>810</v>
      </c>
      <c r="AF78" s="57">
        <v>4</v>
      </c>
      <c r="AG78" s="57">
        <v>5</v>
      </c>
      <c r="AH78" s="57">
        <v>4</v>
      </c>
      <c r="AI78" s="57">
        <v>8</v>
      </c>
      <c r="AJ78" s="57">
        <v>3</v>
      </c>
      <c r="AK78" s="57" t="s">
        <v>810</v>
      </c>
      <c r="AL78" s="57" t="s">
        <v>810</v>
      </c>
      <c r="AM78" s="57">
        <v>7</v>
      </c>
      <c r="AN78" s="57">
        <v>5</v>
      </c>
      <c r="AO78" s="57">
        <v>6</v>
      </c>
      <c r="AP78" s="57">
        <v>5</v>
      </c>
      <c r="AQ78" s="57">
        <v>3</v>
      </c>
      <c r="AR78" s="57" t="s">
        <v>810</v>
      </c>
      <c r="AS78" s="57" t="s">
        <v>810</v>
      </c>
      <c r="AT78" s="57">
        <v>2</v>
      </c>
      <c r="AU78" s="57">
        <v>4</v>
      </c>
      <c r="AV78" s="57">
        <v>5</v>
      </c>
      <c r="AW78" s="57">
        <v>4</v>
      </c>
      <c r="AX78" s="57">
        <v>1</v>
      </c>
      <c r="AY78" s="57" t="s">
        <v>810</v>
      </c>
      <c r="AZ78" s="57" t="s">
        <v>810</v>
      </c>
      <c r="BA78" s="57" t="s">
        <v>810</v>
      </c>
      <c r="BB78" s="57">
        <v>2</v>
      </c>
      <c r="BC78" s="57">
        <v>4</v>
      </c>
      <c r="BD78" s="57">
        <v>4</v>
      </c>
      <c r="BE78" s="57">
        <v>7</v>
      </c>
      <c r="BF78" s="57" t="s">
        <v>810</v>
      </c>
      <c r="BG78" s="57" t="s">
        <v>810</v>
      </c>
      <c r="BH78" s="57">
        <v>5</v>
      </c>
      <c r="BI78" s="57">
        <v>8</v>
      </c>
      <c r="BJ78" s="57">
        <v>6</v>
      </c>
      <c r="BK78" s="57">
        <v>2</v>
      </c>
      <c r="BL78" s="57">
        <v>3</v>
      </c>
      <c r="BM78" s="57" t="s">
        <v>810</v>
      </c>
      <c r="BN78" s="57" t="s">
        <v>810</v>
      </c>
      <c r="BO78" s="57">
        <v>7</v>
      </c>
      <c r="BP78" s="57">
        <v>3</v>
      </c>
      <c r="BQ78" s="57">
        <v>7</v>
      </c>
      <c r="BR78" s="57" t="s">
        <v>810</v>
      </c>
      <c r="BS78" s="57">
        <v>3</v>
      </c>
      <c r="BT78" s="57" t="s">
        <v>810</v>
      </c>
      <c r="BU78" s="57" t="s">
        <v>810</v>
      </c>
      <c r="BV78" s="57">
        <v>4</v>
      </c>
      <c r="BW78" s="57">
        <v>5</v>
      </c>
      <c r="BX78" s="57">
        <v>6</v>
      </c>
      <c r="BY78" s="57">
        <v>10</v>
      </c>
      <c r="BZ78" s="57">
        <v>7</v>
      </c>
      <c r="CA78" s="57" t="s">
        <v>810</v>
      </c>
      <c r="CB78" s="57" t="s">
        <v>810</v>
      </c>
      <c r="CC78" s="57" t="s">
        <v>810</v>
      </c>
      <c r="CD78" s="57">
        <v>11</v>
      </c>
      <c r="CE78" s="57">
        <v>8</v>
      </c>
      <c r="CF78" s="57">
        <v>4</v>
      </c>
      <c r="CG78" s="57">
        <v>6</v>
      </c>
      <c r="CH78" s="57" t="s">
        <v>810</v>
      </c>
      <c r="CI78" s="57" t="s">
        <v>810</v>
      </c>
      <c r="CJ78" s="57">
        <v>11</v>
      </c>
      <c r="CK78" s="57">
        <v>8</v>
      </c>
      <c r="CL78" s="57">
        <v>6</v>
      </c>
      <c r="CM78" s="57">
        <v>11</v>
      </c>
      <c r="CN78" s="57">
        <v>5</v>
      </c>
      <c r="CO78" s="57" t="s">
        <v>810</v>
      </c>
      <c r="CP78" s="57">
        <v>266</v>
      </c>
    </row>
    <row r="79" spans="2:94" ht="20.100000000000001" customHeight="1" x14ac:dyDescent="0.4">
      <c r="B79" s="77"/>
      <c r="C79" s="74" t="s">
        <v>790</v>
      </c>
      <c r="D79" s="57" t="s">
        <v>810</v>
      </c>
      <c r="E79" s="56">
        <f t="shared" si="2414"/>
        <v>0</v>
      </c>
      <c r="F79" s="56">
        <f t="shared" si="2415"/>
        <v>0</v>
      </c>
      <c r="G79" s="56">
        <f t="shared" si="2416"/>
        <v>1</v>
      </c>
      <c r="H79" s="56">
        <f t="shared" si="2417"/>
        <v>8</v>
      </c>
      <c r="I79" s="56">
        <f t="shared" si="2418"/>
        <v>10</v>
      </c>
      <c r="J79" s="56">
        <f t="shared" si="2419"/>
        <v>15</v>
      </c>
      <c r="K79" s="56">
        <f t="shared" si="2420"/>
        <v>20</v>
      </c>
      <c r="L79" s="56">
        <f t="shared" si="2421"/>
        <v>15</v>
      </c>
      <c r="M79" s="56">
        <f t="shared" si="2422"/>
        <v>27</v>
      </c>
      <c r="N79" s="56">
        <f t="shared" si="2423"/>
        <v>22</v>
      </c>
      <c r="O79" s="56">
        <f t="shared" si="2424"/>
        <v>33</v>
      </c>
      <c r="Q79" s="57" t="s">
        <v>810</v>
      </c>
      <c r="R79" s="57" t="s">
        <v>810</v>
      </c>
      <c r="S79" s="57" t="s">
        <v>810</v>
      </c>
      <c r="T79" s="57" t="s">
        <v>810</v>
      </c>
      <c r="U79" s="57">
        <v>0</v>
      </c>
      <c r="V79" s="57">
        <v>0</v>
      </c>
      <c r="W79" s="57" t="s">
        <v>810</v>
      </c>
      <c r="X79" s="57" t="s">
        <v>810</v>
      </c>
      <c r="Y79" s="57" t="s">
        <v>810</v>
      </c>
      <c r="Z79" s="57">
        <v>0</v>
      </c>
      <c r="AA79" s="57">
        <v>0</v>
      </c>
      <c r="AB79" s="57">
        <v>0</v>
      </c>
      <c r="AC79" s="57">
        <v>0</v>
      </c>
      <c r="AD79" s="57" t="s">
        <v>810</v>
      </c>
      <c r="AE79" s="57" t="s">
        <v>810</v>
      </c>
      <c r="AF79" s="57">
        <v>0</v>
      </c>
      <c r="AG79" s="57">
        <v>0</v>
      </c>
      <c r="AH79" s="57">
        <v>0</v>
      </c>
      <c r="AI79" s="57">
        <v>0</v>
      </c>
      <c r="AJ79" s="57">
        <v>1</v>
      </c>
      <c r="AK79" s="57" t="s">
        <v>810</v>
      </c>
      <c r="AL79" s="57" t="s">
        <v>810</v>
      </c>
      <c r="AM79" s="57">
        <v>0</v>
      </c>
      <c r="AN79" s="57">
        <v>2</v>
      </c>
      <c r="AO79" s="57">
        <v>3</v>
      </c>
      <c r="AP79" s="57">
        <v>1</v>
      </c>
      <c r="AQ79" s="57">
        <v>2</v>
      </c>
      <c r="AR79" s="57" t="s">
        <v>810</v>
      </c>
      <c r="AS79" s="57" t="s">
        <v>810</v>
      </c>
      <c r="AT79" s="57">
        <v>1</v>
      </c>
      <c r="AU79" s="57">
        <v>2</v>
      </c>
      <c r="AV79" s="57">
        <v>3</v>
      </c>
      <c r="AW79" s="57">
        <v>3</v>
      </c>
      <c r="AX79" s="57">
        <v>1</v>
      </c>
      <c r="AY79" s="57" t="s">
        <v>810</v>
      </c>
      <c r="AZ79" s="57" t="s">
        <v>810</v>
      </c>
      <c r="BA79" s="57" t="s">
        <v>810</v>
      </c>
      <c r="BB79" s="57">
        <v>0</v>
      </c>
      <c r="BC79" s="57">
        <v>4</v>
      </c>
      <c r="BD79" s="57">
        <v>4</v>
      </c>
      <c r="BE79" s="57">
        <v>7</v>
      </c>
      <c r="BF79" s="57" t="s">
        <v>810</v>
      </c>
      <c r="BG79" s="57" t="s">
        <v>810</v>
      </c>
      <c r="BH79" s="57">
        <v>4</v>
      </c>
      <c r="BI79" s="57">
        <v>8</v>
      </c>
      <c r="BJ79" s="57">
        <v>3</v>
      </c>
      <c r="BK79" s="57">
        <v>2</v>
      </c>
      <c r="BL79" s="57">
        <v>3</v>
      </c>
      <c r="BM79" s="57" t="s">
        <v>810</v>
      </c>
      <c r="BN79" s="57" t="s">
        <v>810</v>
      </c>
      <c r="BO79" s="57">
        <v>5</v>
      </c>
      <c r="BP79" s="57">
        <v>2</v>
      </c>
      <c r="BQ79" s="57">
        <v>6</v>
      </c>
      <c r="BR79" s="57" t="s">
        <v>810</v>
      </c>
      <c r="BS79" s="57">
        <v>2</v>
      </c>
      <c r="BT79" s="57" t="s">
        <v>810</v>
      </c>
      <c r="BU79" s="57" t="s">
        <v>810</v>
      </c>
      <c r="BV79" s="57">
        <v>4</v>
      </c>
      <c r="BW79" s="57">
        <v>5</v>
      </c>
      <c r="BX79" s="57">
        <v>5</v>
      </c>
      <c r="BY79" s="57">
        <v>7</v>
      </c>
      <c r="BZ79" s="57">
        <v>6</v>
      </c>
      <c r="CA79" s="57" t="s">
        <v>810</v>
      </c>
      <c r="CB79" s="57" t="s">
        <v>810</v>
      </c>
      <c r="CC79" s="57" t="s">
        <v>810</v>
      </c>
      <c r="CD79" s="57">
        <v>8</v>
      </c>
      <c r="CE79" s="57">
        <v>6</v>
      </c>
      <c r="CF79" s="57">
        <v>3</v>
      </c>
      <c r="CG79" s="57">
        <v>5</v>
      </c>
      <c r="CH79" s="57" t="s">
        <v>810</v>
      </c>
      <c r="CI79" s="57" t="s">
        <v>810</v>
      </c>
      <c r="CJ79" s="57">
        <v>10</v>
      </c>
      <c r="CK79" s="57">
        <v>5</v>
      </c>
      <c r="CL79" s="57">
        <v>6</v>
      </c>
      <c r="CM79" s="57">
        <v>9</v>
      </c>
      <c r="CN79" s="57">
        <v>3</v>
      </c>
      <c r="CO79" s="57" t="s">
        <v>810</v>
      </c>
      <c r="CP79" s="57">
        <v>151</v>
      </c>
    </row>
    <row r="80" spans="2:94" ht="20.100000000000001" customHeight="1" x14ac:dyDescent="0.4">
      <c r="B80" s="77"/>
      <c r="C80" s="73" t="s">
        <v>791</v>
      </c>
      <c r="D80" s="72" t="str">
        <f t="shared" ref="D80" si="2425">IFERROR(D79/D78,"-")</f>
        <v>-</v>
      </c>
      <c r="E80" s="72">
        <f t="shared" ref="E80" si="2426">IFERROR(E79/E78,"-")</f>
        <v>0</v>
      </c>
      <c r="F80" s="72">
        <f t="shared" ref="F80" si="2427">IFERROR(F79/F78,"-")</f>
        <v>0</v>
      </c>
      <c r="G80" s="72">
        <f t="shared" ref="G80" si="2428">IFERROR(G79/G78,"-")</f>
        <v>4.1666666666666664E-2</v>
      </c>
      <c r="H80" s="72">
        <f t="shared" ref="H80" si="2429">IFERROR(H79/H78,"-")</f>
        <v>0.30769230769230771</v>
      </c>
      <c r="I80" s="72">
        <f t="shared" ref="I80" si="2430">IFERROR(I79/I78,"-")</f>
        <v>0.625</v>
      </c>
      <c r="J80" s="72">
        <f t="shared" ref="J80" si="2431">IFERROR(J79/J78,"-")</f>
        <v>0.88235294117647056</v>
      </c>
      <c r="K80" s="72">
        <f t="shared" ref="K80" si="2432">IFERROR(K79/K78,"-")</f>
        <v>0.83333333333333337</v>
      </c>
      <c r="L80" s="72">
        <f t="shared" ref="L80" si="2433">IFERROR(L79/L78,"-")</f>
        <v>0.75</v>
      </c>
      <c r="M80" s="72">
        <f t="shared" ref="M80" si="2434">IFERROR(M79/M78,"-")</f>
        <v>0.84375</v>
      </c>
      <c r="N80" s="72">
        <f t="shared" ref="N80" si="2435">IFERROR(N79/N78,"-")</f>
        <v>0.75862068965517238</v>
      </c>
      <c r="O80" s="72">
        <f t="shared" ref="O80" si="2436">IFERROR(O79/O78,"-")</f>
        <v>0.80487804878048785</v>
      </c>
      <c r="Q80" s="72" t="str">
        <f t="shared" ref="Q80" si="2437">IFERROR(Q79/Q78,"-")</f>
        <v>-</v>
      </c>
      <c r="R80" s="72" t="str">
        <f t="shared" ref="R80" si="2438">IFERROR(R79/R78,"-")</f>
        <v>-</v>
      </c>
      <c r="S80" s="72" t="str">
        <f t="shared" ref="S80" si="2439">IFERROR(S79/S78,"-")</f>
        <v>-</v>
      </c>
      <c r="T80" s="72" t="str">
        <f t="shared" ref="T80" si="2440">IFERROR(T79/T78,"-")</f>
        <v>-</v>
      </c>
      <c r="U80" s="72">
        <f t="shared" ref="U80" si="2441">IFERROR(U79/U78,"-")</f>
        <v>0</v>
      </c>
      <c r="V80" s="72">
        <f t="shared" ref="V80" si="2442">IFERROR(V79/V78,"-")</f>
        <v>0</v>
      </c>
      <c r="W80" s="72" t="str">
        <f t="shared" ref="W80" si="2443">IFERROR(W79/W78,"-")</f>
        <v>-</v>
      </c>
      <c r="X80" s="72" t="str">
        <f t="shared" ref="X80" si="2444">IFERROR(X79/X78,"-")</f>
        <v>-</v>
      </c>
      <c r="Y80" s="72" t="str">
        <f t="shared" ref="Y80" si="2445">IFERROR(Y79/Y78,"-")</f>
        <v>-</v>
      </c>
      <c r="Z80" s="72">
        <f t="shared" ref="Z80" si="2446">IFERROR(Z79/Z78,"-")</f>
        <v>0</v>
      </c>
      <c r="AA80" s="72">
        <f t="shared" ref="AA80" si="2447">IFERROR(AA79/AA78,"-")</f>
        <v>0</v>
      </c>
      <c r="AB80" s="72">
        <f t="shared" ref="AB80" si="2448">IFERROR(AB79/AB78,"-")</f>
        <v>0</v>
      </c>
      <c r="AC80" s="72">
        <f t="shared" ref="AC80" si="2449">IFERROR(AC79/AC78,"-")</f>
        <v>0</v>
      </c>
      <c r="AD80" s="72" t="str">
        <f t="shared" ref="AD80" si="2450">IFERROR(AD79/AD78,"-")</f>
        <v>-</v>
      </c>
      <c r="AE80" s="72" t="str">
        <f t="shared" ref="AE80" si="2451">IFERROR(AE79/AE78,"-")</f>
        <v>-</v>
      </c>
      <c r="AF80" s="72">
        <f t="shared" ref="AF80" si="2452">IFERROR(AF79/AF78,"-")</f>
        <v>0</v>
      </c>
      <c r="AG80" s="72">
        <f t="shared" ref="AG80" si="2453">IFERROR(AG79/AG78,"-")</f>
        <v>0</v>
      </c>
      <c r="AH80" s="72">
        <f t="shared" ref="AH80" si="2454">IFERROR(AH79/AH78,"-")</f>
        <v>0</v>
      </c>
      <c r="AI80" s="72">
        <f t="shared" ref="AI80" si="2455">IFERROR(AI79/AI78,"-")</f>
        <v>0</v>
      </c>
      <c r="AJ80" s="72">
        <f t="shared" ref="AJ80" si="2456">IFERROR(AJ79/AJ78,"-")</f>
        <v>0.33333333333333331</v>
      </c>
      <c r="AK80" s="72" t="str">
        <f t="shared" ref="AK80" si="2457">IFERROR(AK79/AK78,"-")</f>
        <v>-</v>
      </c>
      <c r="AL80" s="72" t="str">
        <f t="shared" ref="AL80" si="2458">IFERROR(AL79/AL78,"-")</f>
        <v>-</v>
      </c>
      <c r="AM80" s="72">
        <f t="shared" ref="AM80" si="2459">IFERROR(AM79/AM78,"-")</f>
        <v>0</v>
      </c>
      <c r="AN80" s="72">
        <f t="shared" ref="AN80" si="2460">IFERROR(AN79/AN78,"-")</f>
        <v>0.4</v>
      </c>
      <c r="AO80" s="72">
        <f t="shared" ref="AO80" si="2461">IFERROR(AO79/AO78,"-")</f>
        <v>0.5</v>
      </c>
      <c r="AP80" s="72">
        <f t="shared" ref="AP80" si="2462">IFERROR(AP79/AP78,"-")</f>
        <v>0.2</v>
      </c>
      <c r="AQ80" s="72">
        <f t="shared" ref="AQ80" si="2463">IFERROR(AQ79/AQ78,"-")</f>
        <v>0.66666666666666663</v>
      </c>
      <c r="AR80" s="72" t="str">
        <f t="shared" ref="AR80" si="2464">IFERROR(AR79/AR78,"-")</f>
        <v>-</v>
      </c>
      <c r="AS80" s="72" t="str">
        <f t="shared" ref="AS80" si="2465">IFERROR(AS79/AS78,"-")</f>
        <v>-</v>
      </c>
      <c r="AT80" s="72">
        <f t="shared" ref="AT80" si="2466">IFERROR(AT79/AT78,"-")</f>
        <v>0.5</v>
      </c>
      <c r="AU80" s="72">
        <f t="shared" ref="AU80" si="2467">IFERROR(AU79/AU78,"-")</f>
        <v>0.5</v>
      </c>
      <c r="AV80" s="72">
        <f t="shared" ref="AV80" si="2468">IFERROR(AV79/AV78,"-")</f>
        <v>0.6</v>
      </c>
      <c r="AW80" s="72">
        <f t="shared" ref="AW80" si="2469">IFERROR(AW79/AW78,"-")</f>
        <v>0.75</v>
      </c>
      <c r="AX80" s="72">
        <f t="shared" ref="AX80" si="2470">IFERROR(AX79/AX78,"-")</f>
        <v>1</v>
      </c>
      <c r="AY80" s="72" t="str">
        <f t="shared" ref="AY80" si="2471">IFERROR(AY79/AY78,"-")</f>
        <v>-</v>
      </c>
      <c r="AZ80" s="72" t="str">
        <f t="shared" ref="AZ80" si="2472">IFERROR(AZ79/AZ78,"-")</f>
        <v>-</v>
      </c>
      <c r="BA80" s="72" t="str">
        <f t="shared" ref="BA80" si="2473">IFERROR(BA79/BA78,"-")</f>
        <v>-</v>
      </c>
      <c r="BB80" s="72">
        <f t="shared" ref="BB80" si="2474">IFERROR(BB79/BB78,"-")</f>
        <v>0</v>
      </c>
      <c r="BC80" s="72">
        <f t="shared" ref="BC80" si="2475">IFERROR(BC79/BC78,"-")</f>
        <v>1</v>
      </c>
      <c r="BD80" s="72">
        <f t="shared" ref="BD80" si="2476">IFERROR(BD79/BD78,"-")</f>
        <v>1</v>
      </c>
      <c r="BE80" s="72">
        <f t="shared" ref="BE80" si="2477">IFERROR(BE79/BE78,"-")</f>
        <v>1</v>
      </c>
      <c r="BF80" s="72" t="str">
        <f t="shared" ref="BF80" si="2478">IFERROR(BF79/BF78,"-")</f>
        <v>-</v>
      </c>
      <c r="BG80" s="72" t="str">
        <f t="shared" ref="BG80" si="2479">IFERROR(BG79/BG78,"-")</f>
        <v>-</v>
      </c>
      <c r="BH80" s="72">
        <f t="shared" ref="BH80" si="2480">IFERROR(BH79/BH78,"-")</f>
        <v>0.8</v>
      </c>
      <c r="BI80" s="72">
        <f t="shared" ref="BI80" si="2481">IFERROR(BI79/BI78,"-")</f>
        <v>1</v>
      </c>
      <c r="BJ80" s="72">
        <f t="shared" ref="BJ80" si="2482">IFERROR(BJ79/BJ78,"-")</f>
        <v>0.5</v>
      </c>
      <c r="BK80" s="72">
        <f t="shared" ref="BK80" si="2483">IFERROR(BK79/BK78,"-")</f>
        <v>1</v>
      </c>
      <c r="BL80" s="72">
        <f t="shared" ref="BL80" si="2484">IFERROR(BL79/BL78,"-")</f>
        <v>1</v>
      </c>
      <c r="BM80" s="72" t="str">
        <f t="shared" ref="BM80" si="2485">IFERROR(BM79/BM78,"-")</f>
        <v>-</v>
      </c>
      <c r="BN80" s="72" t="str">
        <f t="shared" ref="BN80" si="2486">IFERROR(BN79/BN78,"-")</f>
        <v>-</v>
      </c>
      <c r="BO80" s="72">
        <f t="shared" ref="BO80" si="2487">IFERROR(BO79/BO78,"-")</f>
        <v>0.7142857142857143</v>
      </c>
      <c r="BP80" s="72">
        <f t="shared" ref="BP80" si="2488">IFERROR(BP79/BP78,"-")</f>
        <v>0.66666666666666663</v>
      </c>
      <c r="BQ80" s="72">
        <f t="shared" ref="BQ80" si="2489">IFERROR(BQ79/BQ78,"-")</f>
        <v>0.8571428571428571</v>
      </c>
      <c r="BR80" s="72" t="str">
        <f t="shared" ref="BR80" si="2490">IFERROR(BR79/BR78,"-")</f>
        <v>-</v>
      </c>
      <c r="BS80" s="72">
        <f t="shared" ref="BS80" si="2491">IFERROR(BS79/BS78,"-")</f>
        <v>0.66666666666666663</v>
      </c>
      <c r="BT80" s="72" t="str">
        <f t="shared" ref="BT80" si="2492">IFERROR(BT79/BT78,"-")</f>
        <v>-</v>
      </c>
      <c r="BU80" s="72" t="str">
        <f t="shared" ref="BU80" si="2493">IFERROR(BU79/BU78,"-")</f>
        <v>-</v>
      </c>
      <c r="BV80" s="72">
        <f t="shared" ref="BV80" si="2494">IFERROR(BV79/BV78,"-")</f>
        <v>1</v>
      </c>
      <c r="BW80" s="72">
        <f t="shared" ref="BW80" si="2495">IFERROR(BW79/BW78,"-")</f>
        <v>1</v>
      </c>
      <c r="BX80" s="72">
        <f t="shared" ref="BX80" si="2496">IFERROR(BX79/BX78,"-")</f>
        <v>0.83333333333333337</v>
      </c>
      <c r="BY80" s="72">
        <f t="shared" ref="BY80" si="2497">IFERROR(BY79/BY78,"-")</f>
        <v>0.7</v>
      </c>
      <c r="BZ80" s="72">
        <f t="shared" ref="BZ80" si="2498">IFERROR(BZ79/BZ78,"-")</f>
        <v>0.8571428571428571</v>
      </c>
      <c r="CA80" s="72" t="str">
        <f t="shared" ref="CA80" si="2499">IFERROR(CA79/CA78,"-")</f>
        <v>-</v>
      </c>
      <c r="CB80" s="72" t="str">
        <f t="shared" ref="CB80" si="2500">IFERROR(CB79/CB78,"-")</f>
        <v>-</v>
      </c>
      <c r="CC80" s="72" t="str">
        <f t="shared" ref="CC80" si="2501">IFERROR(CC79/CC78,"-")</f>
        <v>-</v>
      </c>
      <c r="CD80" s="72">
        <f t="shared" ref="CD80" si="2502">IFERROR(CD79/CD78,"-")</f>
        <v>0.72727272727272729</v>
      </c>
      <c r="CE80" s="72">
        <f t="shared" ref="CE80" si="2503">IFERROR(CE79/CE78,"-")</f>
        <v>0.75</v>
      </c>
      <c r="CF80" s="72">
        <f t="shared" ref="CF80" si="2504">IFERROR(CF79/CF78,"-")</f>
        <v>0.75</v>
      </c>
      <c r="CG80" s="72">
        <f t="shared" ref="CG80" si="2505">IFERROR(CG79/CG78,"-")</f>
        <v>0.83333333333333337</v>
      </c>
      <c r="CH80" s="72" t="str">
        <f t="shared" ref="CH80" si="2506">IFERROR(CH79/CH78,"-")</f>
        <v>-</v>
      </c>
      <c r="CI80" s="72" t="str">
        <f t="shared" ref="CI80" si="2507">IFERROR(CI79/CI78,"-")</f>
        <v>-</v>
      </c>
      <c r="CJ80" s="72">
        <f t="shared" ref="CJ80" si="2508">IFERROR(CJ79/CJ78,"-")</f>
        <v>0.90909090909090906</v>
      </c>
      <c r="CK80" s="72">
        <f t="shared" ref="CK80" si="2509">IFERROR(CK79/CK78,"-")</f>
        <v>0.625</v>
      </c>
      <c r="CL80" s="72">
        <f t="shared" ref="CL80" si="2510">IFERROR(CL79/CL78,"-")</f>
        <v>1</v>
      </c>
      <c r="CM80" s="72">
        <f t="shared" ref="CM80" si="2511">IFERROR(CM79/CM78,"-")</f>
        <v>0.81818181818181823</v>
      </c>
      <c r="CN80" s="72">
        <f t="shared" ref="CN80" si="2512">IFERROR(CN79/CN78,"-")</f>
        <v>0.6</v>
      </c>
      <c r="CO80" s="72" t="str">
        <f t="shared" ref="CO80" si="2513">IFERROR(CO79/CO78,"-")</f>
        <v>-</v>
      </c>
      <c r="CP80" s="72">
        <f>IFERROR(CP79/CP78,"-")</f>
        <v>0.56766917293233088</v>
      </c>
    </row>
    <row r="81" spans="2:94" ht="20.100000000000001" customHeight="1" x14ac:dyDescent="0.4">
      <c r="B81" s="77" t="s">
        <v>734</v>
      </c>
      <c r="C81" s="73" t="s">
        <v>789</v>
      </c>
      <c r="D81" s="57" t="s">
        <v>810</v>
      </c>
      <c r="E81" s="56">
        <f t="shared" ref="E81:E113" si="2514">SUM(Q81:W81)</f>
        <v>14</v>
      </c>
      <c r="F81" s="56">
        <f t="shared" ref="F81:F113" si="2515">SUM(X81:AD81)</f>
        <v>20</v>
      </c>
      <c r="G81" s="56">
        <f t="shared" ref="G81:G113" si="2516">SUM(AE81:AK81)</f>
        <v>24</v>
      </c>
      <c r="H81" s="56">
        <f t="shared" ref="H81:H113" si="2517">SUM(AL81:AR81)</f>
        <v>29</v>
      </c>
      <c r="I81" s="56">
        <f t="shared" ref="I81:I113" si="2518">SUM(AS81:AY81)</f>
        <v>29</v>
      </c>
      <c r="J81" s="56">
        <f t="shared" ref="J81:J113" si="2519">SUM(AZ81:BF81)</f>
        <v>22</v>
      </c>
      <c r="K81" s="56">
        <f t="shared" ref="K81:K113" si="2520">SUM(BG81:BM81)</f>
        <v>27</v>
      </c>
      <c r="L81" s="56">
        <f t="shared" ref="L81:L113" si="2521">SUM(BN81:BT81)</f>
        <v>33</v>
      </c>
      <c r="M81" s="56">
        <f t="shared" ref="M81:M113" si="2522">SUM(BU81:CA81)</f>
        <v>34</v>
      </c>
      <c r="N81" s="56">
        <f t="shared" ref="N81:N113" si="2523">SUM(CB81:CH81)</f>
        <v>29</v>
      </c>
      <c r="O81" s="56">
        <f t="shared" ref="O81:O113" si="2524">SUM(CI81:CO81)</f>
        <v>31</v>
      </c>
      <c r="Q81" s="57" t="s">
        <v>810</v>
      </c>
      <c r="R81" s="57" t="s">
        <v>810</v>
      </c>
      <c r="S81" s="57" t="s">
        <v>810</v>
      </c>
      <c r="T81" s="57" t="s">
        <v>810</v>
      </c>
      <c r="U81" s="57">
        <v>8</v>
      </c>
      <c r="V81" s="57">
        <v>6</v>
      </c>
      <c r="W81" s="57" t="s">
        <v>810</v>
      </c>
      <c r="X81" s="57" t="s">
        <v>810</v>
      </c>
      <c r="Y81" s="57" t="s">
        <v>810</v>
      </c>
      <c r="Z81" s="57">
        <v>8</v>
      </c>
      <c r="AA81" s="57">
        <v>4</v>
      </c>
      <c r="AB81" s="57">
        <v>5</v>
      </c>
      <c r="AC81" s="57">
        <v>3</v>
      </c>
      <c r="AD81" s="57" t="s">
        <v>810</v>
      </c>
      <c r="AE81" s="57" t="s">
        <v>810</v>
      </c>
      <c r="AF81" s="57">
        <v>3</v>
      </c>
      <c r="AG81" s="57">
        <v>4</v>
      </c>
      <c r="AH81" s="57">
        <v>5</v>
      </c>
      <c r="AI81" s="57">
        <v>8</v>
      </c>
      <c r="AJ81" s="57">
        <v>4</v>
      </c>
      <c r="AK81" s="57" t="s">
        <v>810</v>
      </c>
      <c r="AL81" s="57" t="s">
        <v>810</v>
      </c>
      <c r="AM81" s="57">
        <v>6</v>
      </c>
      <c r="AN81" s="57">
        <v>3</v>
      </c>
      <c r="AO81" s="57">
        <v>12</v>
      </c>
      <c r="AP81" s="57">
        <v>5</v>
      </c>
      <c r="AQ81" s="57">
        <v>3</v>
      </c>
      <c r="AR81" s="57" t="s">
        <v>810</v>
      </c>
      <c r="AS81" s="57" t="s">
        <v>810</v>
      </c>
      <c r="AT81" s="57">
        <v>7</v>
      </c>
      <c r="AU81" s="57">
        <v>7</v>
      </c>
      <c r="AV81" s="57">
        <v>8</v>
      </c>
      <c r="AW81" s="57">
        <v>7</v>
      </c>
      <c r="AX81" s="57" t="s">
        <v>810</v>
      </c>
      <c r="AY81" s="57" t="s">
        <v>810</v>
      </c>
      <c r="AZ81" s="57" t="s">
        <v>810</v>
      </c>
      <c r="BA81" s="57">
        <v>3</v>
      </c>
      <c r="BB81" s="57">
        <v>7</v>
      </c>
      <c r="BC81" s="57">
        <v>6</v>
      </c>
      <c r="BD81" s="57">
        <v>2</v>
      </c>
      <c r="BE81" s="57">
        <v>4</v>
      </c>
      <c r="BF81" s="57" t="s">
        <v>810</v>
      </c>
      <c r="BG81" s="57" t="s">
        <v>810</v>
      </c>
      <c r="BH81" s="57">
        <v>7</v>
      </c>
      <c r="BI81" s="57">
        <v>3</v>
      </c>
      <c r="BJ81" s="57">
        <v>12</v>
      </c>
      <c r="BK81" s="57">
        <v>5</v>
      </c>
      <c r="BL81" s="57" t="s">
        <v>810</v>
      </c>
      <c r="BM81" s="57" t="s">
        <v>810</v>
      </c>
      <c r="BN81" s="57" t="s">
        <v>810</v>
      </c>
      <c r="BO81" s="57">
        <v>8</v>
      </c>
      <c r="BP81" s="57">
        <v>7</v>
      </c>
      <c r="BQ81" s="57">
        <v>7</v>
      </c>
      <c r="BR81" s="57">
        <v>8</v>
      </c>
      <c r="BS81" s="57">
        <v>3</v>
      </c>
      <c r="BT81" s="57" t="s">
        <v>810</v>
      </c>
      <c r="BU81" s="57" t="s">
        <v>810</v>
      </c>
      <c r="BV81" s="57">
        <v>5</v>
      </c>
      <c r="BW81" s="57">
        <v>5</v>
      </c>
      <c r="BX81" s="57">
        <v>8</v>
      </c>
      <c r="BY81" s="57">
        <v>9</v>
      </c>
      <c r="BZ81" s="57">
        <v>7</v>
      </c>
      <c r="CA81" s="57" t="s">
        <v>810</v>
      </c>
      <c r="CB81" s="57" t="s">
        <v>810</v>
      </c>
      <c r="CC81" s="57">
        <v>3</v>
      </c>
      <c r="CD81" s="57">
        <v>7</v>
      </c>
      <c r="CE81" s="57">
        <v>5</v>
      </c>
      <c r="CF81" s="57">
        <v>10</v>
      </c>
      <c r="CG81" s="57">
        <v>4</v>
      </c>
      <c r="CH81" s="57" t="s">
        <v>810</v>
      </c>
      <c r="CI81" s="57" t="s">
        <v>810</v>
      </c>
      <c r="CJ81" s="57">
        <v>9</v>
      </c>
      <c r="CK81" s="57" t="s">
        <v>810</v>
      </c>
      <c r="CL81" s="57">
        <v>7</v>
      </c>
      <c r="CM81" s="57">
        <v>6</v>
      </c>
      <c r="CN81" s="57">
        <v>9</v>
      </c>
      <c r="CO81" s="57" t="s">
        <v>810</v>
      </c>
      <c r="CP81" s="57">
        <v>292</v>
      </c>
    </row>
    <row r="82" spans="2:94" ht="20.100000000000001" customHeight="1" x14ac:dyDescent="0.4">
      <c r="B82" s="77"/>
      <c r="C82" s="74" t="s">
        <v>790</v>
      </c>
      <c r="D82" s="57" t="s">
        <v>810</v>
      </c>
      <c r="E82" s="56">
        <f t="shared" si="2514"/>
        <v>7</v>
      </c>
      <c r="F82" s="56">
        <f t="shared" si="2515"/>
        <v>6</v>
      </c>
      <c r="G82" s="56">
        <f t="shared" si="2516"/>
        <v>13</v>
      </c>
      <c r="H82" s="56">
        <f t="shared" si="2517"/>
        <v>21</v>
      </c>
      <c r="I82" s="56">
        <f t="shared" si="2518"/>
        <v>23</v>
      </c>
      <c r="J82" s="56">
        <f t="shared" si="2519"/>
        <v>17</v>
      </c>
      <c r="K82" s="56">
        <f t="shared" si="2520"/>
        <v>24</v>
      </c>
      <c r="L82" s="56">
        <f t="shared" si="2521"/>
        <v>28</v>
      </c>
      <c r="M82" s="56">
        <f t="shared" si="2522"/>
        <v>26</v>
      </c>
      <c r="N82" s="56">
        <f t="shared" si="2523"/>
        <v>23</v>
      </c>
      <c r="O82" s="56">
        <f t="shared" si="2524"/>
        <v>25</v>
      </c>
      <c r="Q82" s="57" t="s">
        <v>810</v>
      </c>
      <c r="R82" s="57" t="s">
        <v>810</v>
      </c>
      <c r="S82" s="57" t="s">
        <v>810</v>
      </c>
      <c r="T82" s="57" t="s">
        <v>810</v>
      </c>
      <c r="U82" s="57">
        <v>5</v>
      </c>
      <c r="V82" s="57">
        <v>2</v>
      </c>
      <c r="W82" s="57" t="s">
        <v>810</v>
      </c>
      <c r="X82" s="57" t="s">
        <v>810</v>
      </c>
      <c r="Y82" s="57" t="s">
        <v>810</v>
      </c>
      <c r="Z82" s="57">
        <v>3</v>
      </c>
      <c r="AA82" s="57">
        <v>1</v>
      </c>
      <c r="AB82" s="57">
        <v>1</v>
      </c>
      <c r="AC82" s="57">
        <v>1</v>
      </c>
      <c r="AD82" s="57" t="s">
        <v>810</v>
      </c>
      <c r="AE82" s="57" t="s">
        <v>810</v>
      </c>
      <c r="AF82" s="57">
        <v>1</v>
      </c>
      <c r="AG82" s="57">
        <v>2</v>
      </c>
      <c r="AH82" s="57">
        <v>2</v>
      </c>
      <c r="AI82" s="57">
        <v>6</v>
      </c>
      <c r="AJ82" s="57">
        <v>2</v>
      </c>
      <c r="AK82" s="57" t="s">
        <v>810</v>
      </c>
      <c r="AL82" s="57" t="s">
        <v>810</v>
      </c>
      <c r="AM82" s="57">
        <v>6</v>
      </c>
      <c r="AN82" s="57">
        <v>2</v>
      </c>
      <c r="AO82" s="57">
        <v>7</v>
      </c>
      <c r="AP82" s="57">
        <v>4</v>
      </c>
      <c r="AQ82" s="57">
        <v>2</v>
      </c>
      <c r="AR82" s="57" t="s">
        <v>810</v>
      </c>
      <c r="AS82" s="57" t="s">
        <v>810</v>
      </c>
      <c r="AT82" s="57">
        <v>5</v>
      </c>
      <c r="AU82" s="57">
        <v>6</v>
      </c>
      <c r="AV82" s="57">
        <v>6</v>
      </c>
      <c r="AW82" s="57">
        <v>6</v>
      </c>
      <c r="AX82" s="57" t="s">
        <v>810</v>
      </c>
      <c r="AY82" s="57" t="s">
        <v>810</v>
      </c>
      <c r="AZ82" s="57" t="s">
        <v>810</v>
      </c>
      <c r="BA82" s="57">
        <v>3</v>
      </c>
      <c r="BB82" s="57">
        <v>5</v>
      </c>
      <c r="BC82" s="57">
        <v>4</v>
      </c>
      <c r="BD82" s="57">
        <v>2</v>
      </c>
      <c r="BE82" s="57">
        <v>3</v>
      </c>
      <c r="BF82" s="57" t="s">
        <v>810</v>
      </c>
      <c r="BG82" s="57" t="s">
        <v>810</v>
      </c>
      <c r="BH82" s="57">
        <v>6</v>
      </c>
      <c r="BI82" s="57">
        <v>3</v>
      </c>
      <c r="BJ82" s="57">
        <v>11</v>
      </c>
      <c r="BK82" s="57">
        <v>4</v>
      </c>
      <c r="BL82" s="57" t="s">
        <v>810</v>
      </c>
      <c r="BM82" s="57" t="s">
        <v>810</v>
      </c>
      <c r="BN82" s="57" t="s">
        <v>810</v>
      </c>
      <c r="BO82" s="57">
        <v>7</v>
      </c>
      <c r="BP82" s="57">
        <v>7</v>
      </c>
      <c r="BQ82" s="57">
        <v>6</v>
      </c>
      <c r="BR82" s="57">
        <v>7</v>
      </c>
      <c r="BS82" s="57">
        <v>1</v>
      </c>
      <c r="BT82" s="57" t="s">
        <v>810</v>
      </c>
      <c r="BU82" s="57" t="s">
        <v>810</v>
      </c>
      <c r="BV82" s="57">
        <v>4</v>
      </c>
      <c r="BW82" s="57">
        <v>4</v>
      </c>
      <c r="BX82" s="57">
        <v>6</v>
      </c>
      <c r="BY82" s="57">
        <v>9</v>
      </c>
      <c r="BZ82" s="57">
        <v>3</v>
      </c>
      <c r="CA82" s="57" t="s">
        <v>810</v>
      </c>
      <c r="CB82" s="57" t="s">
        <v>810</v>
      </c>
      <c r="CC82" s="57">
        <v>3</v>
      </c>
      <c r="CD82" s="57">
        <v>7</v>
      </c>
      <c r="CE82" s="57">
        <v>3</v>
      </c>
      <c r="CF82" s="57">
        <v>7</v>
      </c>
      <c r="CG82" s="57">
        <v>3</v>
      </c>
      <c r="CH82" s="57" t="s">
        <v>810</v>
      </c>
      <c r="CI82" s="57" t="s">
        <v>810</v>
      </c>
      <c r="CJ82" s="57">
        <v>5</v>
      </c>
      <c r="CK82" s="57" t="s">
        <v>810</v>
      </c>
      <c r="CL82" s="57">
        <v>6</v>
      </c>
      <c r="CM82" s="57">
        <v>6</v>
      </c>
      <c r="CN82" s="57">
        <v>8</v>
      </c>
      <c r="CO82" s="57" t="s">
        <v>810</v>
      </c>
      <c r="CP82" s="57">
        <v>213</v>
      </c>
    </row>
    <row r="83" spans="2:94" ht="20.100000000000001" customHeight="1" x14ac:dyDescent="0.4">
      <c r="B83" s="77"/>
      <c r="C83" s="73" t="s">
        <v>791</v>
      </c>
      <c r="D83" s="72" t="str">
        <f t="shared" ref="D83" si="2525">IFERROR(D82/D81,"-")</f>
        <v>-</v>
      </c>
      <c r="E83" s="72">
        <f t="shared" ref="E83" si="2526">IFERROR(E82/E81,"-")</f>
        <v>0.5</v>
      </c>
      <c r="F83" s="72">
        <f t="shared" ref="F83" si="2527">IFERROR(F82/F81,"-")</f>
        <v>0.3</v>
      </c>
      <c r="G83" s="72">
        <f t="shared" ref="G83" si="2528">IFERROR(G82/G81,"-")</f>
        <v>0.54166666666666663</v>
      </c>
      <c r="H83" s="72">
        <f t="shared" ref="H83" si="2529">IFERROR(H82/H81,"-")</f>
        <v>0.72413793103448276</v>
      </c>
      <c r="I83" s="72">
        <f t="shared" ref="I83" si="2530">IFERROR(I82/I81,"-")</f>
        <v>0.7931034482758621</v>
      </c>
      <c r="J83" s="72">
        <f t="shared" ref="J83" si="2531">IFERROR(J82/J81,"-")</f>
        <v>0.77272727272727271</v>
      </c>
      <c r="K83" s="72">
        <f t="shared" ref="K83" si="2532">IFERROR(K82/K81,"-")</f>
        <v>0.88888888888888884</v>
      </c>
      <c r="L83" s="72">
        <f t="shared" ref="L83" si="2533">IFERROR(L82/L81,"-")</f>
        <v>0.84848484848484851</v>
      </c>
      <c r="M83" s="72">
        <f t="shared" ref="M83" si="2534">IFERROR(M82/M81,"-")</f>
        <v>0.76470588235294112</v>
      </c>
      <c r="N83" s="72">
        <f t="shared" ref="N83" si="2535">IFERROR(N82/N81,"-")</f>
        <v>0.7931034482758621</v>
      </c>
      <c r="O83" s="72">
        <f t="shared" ref="O83" si="2536">IFERROR(O82/O81,"-")</f>
        <v>0.80645161290322576</v>
      </c>
      <c r="Q83" s="72" t="str">
        <f t="shared" ref="Q83" si="2537">IFERROR(Q82/Q81,"-")</f>
        <v>-</v>
      </c>
      <c r="R83" s="72" t="str">
        <f t="shared" ref="R83" si="2538">IFERROR(R82/R81,"-")</f>
        <v>-</v>
      </c>
      <c r="S83" s="72" t="str">
        <f t="shared" ref="S83" si="2539">IFERROR(S82/S81,"-")</f>
        <v>-</v>
      </c>
      <c r="T83" s="72" t="str">
        <f t="shared" ref="T83" si="2540">IFERROR(T82/T81,"-")</f>
        <v>-</v>
      </c>
      <c r="U83" s="72">
        <f t="shared" ref="U83" si="2541">IFERROR(U82/U81,"-")</f>
        <v>0.625</v>
      </c>
      <c r="V83" s="72">
        <f t="shared" ref="V83" si="2542">IFERROR(V82/V81,"-")</f>
        <v>0.33333333333333331</v>
      </c>
      <c r="W83" s="72" t="str">
        <f t="shared" ref="W83" si="2543">IFERROR(W82/W81,"-")</f>
        <v>-</v>
      </c>
      <c r="X83" s="72" t="str">
        <f t="shared" ref="X83" si="2544">IFERROR(X82/X81,"-")</f>
        <v>-</v>
      </c>
      <c r="Y83" s="72" t="str">
        <f t="shared" ref="Y83" si="2545">IFERROR(Y82/Y81,"-")</f>
        <v>-</v>
      </c>
      <c r="Z83" s="72">
        <f t="shared" ref="Z83" si="2546">IFERROR(Z82/Z81,"-")</f>
        <v>0.375</v>
      </c>
      <c r="AA83" s="72">
        <f t="shared" ref="AA83" si="2547">IFERROR(AA82/AA81,"-")</f>
        <v>0.25</v>
      </c>
      <c r="AB83" s="72">
        <f t="shared" ref="AB83" si="2548">IFERROR(AB82/AB81,"-")</f>
        <v>0.2</v>
      </c>
      <c r="AC83" s="72">
        <f t="shared" ref="AC83" si="2549">IFERROR(AC82/AC81,"-")</f>
        <v>0.33333333333333331</v>
      </c>
      <c r="AD83" s="72" t="str">
        <f t="shared" ref="AD83" si="2550">IFERROR(AD82/AD81,"-")</f>
        <v>-</v>
      </c>
      <c r="AE83" s="72" t="str">
        <f t="shared" ref="AE83" si="2551">IFERROR(AE82/AE81,"-")</f>
        <v>-</v>
      </c>
      <c r="AF83" s="72">
        <f t="shared" ref="AF83" si="2552">IFERROR(AF82/AF81,"-")</f>
        <v>0.33333333333333331</v>
      </c>
      <c r="AG83" s="72">
        <f t="shared" ref="AG83" si="2553">IFERROR(AG82/AG81,"-")</f>
        <v>0.5</v>
      </c>
      <c r="AH83" s="72">
        <f t="shared" ref="AH83" si="2554">IFERROR(AH82/AH81,"-")</f>
        <v>0.4</v>
      </c>
      <c r="AI83" s="72">
        <f t="shared" ref="AI83" si="2555">IFERROR(AI82/AI81,"-")</f>
        <v>0.75</v>
      </c>
      <c r="AJ83" s="72">
        <f t="shared" ref="AJ83" si="2556">IFERROR(AJ82/AJ81,"-")</f>
        <v>0.5</v>
      </c>
      <c r="AK83" s="72" t="str">
        <f t="shared" ref="AK83" si="2557">IFERROR(AK82/AK81,"-")</f>
        <v>-</v>
      </c>
      <c r="AL83" s="72" t="str">
        <f t="shared" ref="AL83" si="2558">IFERROR(AL82/AL81,"-")</f>
        <v>-</v>
      </c>
      <c r="AM83" s="72">
        <f t="shared" ref="AM83" si="2559">IFERROR(AM82/AM81,"-")</f>
        <v>1</v>
      </c>
      <c r="AN83" s="72">
        <f t="shared" ref="AN83" si="2560">IFERROR(AN82/AN81,"-")</f>
        <v>0.66666666666666663</v>
      </c>
      <c r="AO83" s="72">
        <f t="shared" ref="AO83" si="2561">IFERROR(AO82/AO81,"-")</f>
        <v>0.58333333333333337</v>
      </c>
      <c r="AP83" s="72">
        <f t="shared" ref="AP83" si="2562">IFERROR(AP82/AP81,"-")</f>
        <v>0.8</v>
      </c>
      <c r="AQ83" s="72">
        <f t="shared" ref="AQ83" si="2563">IFERROR(AQ82/AQ81,"-")</f>
        <v>0.66666666666666663</v>
      </c>
      <c r="AR83" s="72" t="str">
        <f t="shared" ref="AR83" si="2564">IFERROR(AR82/AR81,"-")</f>
        <v>-</v>
      </c>
      <c r="AS83" s="72" t="str">
        <f t="shared" ref="AS83" si="2565">IFERROR(AS82/AS81,"-")</f>
        <v>-</v>
      </c>
      <c r="AT83" s="72">
        <f t="shared" ref="AT83" si="2566">IFERROR(AT82/AT81,"-")</f>
        <v>0.7142857142857143</v>
      </c>
      <c r="AU83" s="72">
        <f t="shared" ref="AU83" si="2567">IFERROR(AU82/AU81,"-")</f>
        <v>0.8571428571428571</v>
      </c>
      <c r="AV83" s="72">
        <f t="shared" ref="AV83" si="2568">IFERROR(AV82/AV81,"-")</f>
        <v>0.75</v>
      </c>
      <c r="AW83" s="72">
        <f t="shared" ref="AW83" si="2569">IFERROR(AW82/AW81,"-")</f>
        <v>0.8571428571428571</v>
      </c>
      <c r="AX83" s="72" t="str">
        <f t="shared" ref="AX83" si="2570">IFERROR(AX82/AX81,"-")</f>
        <v>-</v>
      </c>
      <c r="AY83" s="72" t="str">
        <f t="shared" ref="AY83" si="2571">IFERROR(AY82/AY81,"-")</f>
        <v>-</v>
      </c>
      <c r="AZ83" s="72" t="str">
        <f t="shared" ref="AZ83" si="2572">IFERROR(AZ82/AZ81,"-")</f>
        <v>-</v>
      </c>
      <c r="BA83" s="72">
        <f t="shared" ref="BA83" si="2573">IFERROR(BA82/BA81,"-")</f>
        <v>1</v>
      </c>
      <c r="BB83" s="72">
        <f t="shared" ref="BB83" si="2574">IFERROR(BB82/BB81,"-")</f>
        <v>0.7142857142857143</v>
      </c>
      <c r="BC83" s="72">
        <f t="shared" ref="BC83" si="2575">IFERROR(BC82/BC81,"-")</f>
        <v>0.66666666666666663</v>
      </c>
      <c r="BD83" s="72">
        <f t="shared" ref="BD83" si="2576">IFERROR(BD82/BD81,"-")</f>
        <v>1</v>
      </c>
      <c r="BE83" s="72">
        <f t="shared" ref="BE83" si="2577">IFERROR(BE82/BE81,"-")</f>
        <v>0.75</v>
      </c>
      <c r="BF83" s="72" t="str">
        <f t="shared" ref="BF83" si="2578">IFERROR(BF82/BF81,"-")</f>
        <v>-</v>
      </c>
      <c r="BG83" s="72" t="str">
        <f t="shared" ref="BG83" si="2579">IFERROR(BG82/BG81,"-")</f>
        <v>-</v>
      </c>
      <c r="BH83" s="72">
        <f t="shared" ref="BH83" si="2580">IFERROR(BH82/BH81,"-")</f>
        <v>0.8571428571428571</v>
      </c>
      <c r="BI83" s="72">
        <f t="shared" ref="BI83" si="2581">IFERROR(BI82/BI81,"-")</f>
        <v>1</v>
      </c>
      <c r="BJ83" s="72">
        <f t="shared" ref="BJ83" si="2582">IFERROR(BJ82/BJ81,"-")</f>
        <v>0.91666666666666663</v>
      </c>
      <c r="BK83" s="72">
        <f t="shared" ref="BK83" si="2583">IFERROR(BK82/BK81,"-")</f>
        <v>0.8</v>
      </c>
      <c r="BL83" s="72" t="str">
        <f t="shared" ref="BL83" si="2584">IFERROR(BL82/BL81,"-")</f>
        <v>-</v>
      </c>
      <c r="BM83" s="72" t="str">
        <f t="shared" ref="BM83" si="2585">IFERROR(BM82/BM81,"-")</f>
        <v>-</v>
      </c>
      <c r="BN83" s="72" t="str">
        <f t="shared" ref="BN83" si="2586">IFERROR(BN82/BN81,"-")</f>
        <v>-</v>
      </c>
      <c r="BO83" s="72">
        <f t="shared" ref="BO83" si="2587">IFERROR(BO82/BO81,"-")</f>
        <v>0.875</v>
      </c>
      <c r="BP83" s="72">
        <f t="shared" ref="BP83" si="2588">IFERROR(BP82/BP81,"-")</f>
        <v>1</v>
      </c>
      <c r="BQ83" s="72">
        <f t="shared" ref="BQ83" si="2589">IFERROR(BQ82/BQ81,"-")</f>
        <v>0.8571428571428571</v>
      </c>
      <c r="BR83" s="72">
        <f t="shared" ref="BR83" si="2590">IFERROR(BR82/BR81,"-")</f>
        <v>0.875</v>
      </c>
      <c r="BS83" s="72">
        <f t="shared" ref="BS83" si="2591">IFERROR(BS82/BS81,"-")</f>
        <v>0.33333333333333331</v>
      </c>
      <c r="BT83" s="72" t="str">
        <f t="shared" ref="BT83" si="2592">IFERROR(BT82/BT81,"-")</f>
        <v>-</v>
      </c>
      <c r="BU83" s="72" t="str">
        <f t="shared" ref="BU83" si="2593">IFERROR(BU82/BU81,"-")</f>
        <v>-</v>
      </c>
      <c r="BV83" s="72">
        <f t="shared" ref="BV83" si="2594">IFERROR(BV82/BV81,"-")</f>
        <v>0.8</v>
      </c>
      <c r="BW83" s="72">
        <f t="shared" ref="BW83" si="2595">IFERROR(BW82/BW81,"-")</f>
        <v>0.8</v>
      </c>
      <c r="BX83" s="72">
        <f t="shared" ref="BX83" si="2596">IFERROR(BX82/BX81,"-")</f>
        <v>0.75</v>
      </c>
      <c r="BY83" s="72">
        <f t="shared" ref="BY83" si="2597">IFERROR(BY82/BY81,"-")</f>
        <v>1</v>
      </c>
      <c r="BZ83" s="72">
        <f t="shared" ref="BZ83" si="2598">IFERROR(BZ82/BZ81,"-")</f>
        <v>0.42857142857142855</v>
      </c>
      <c r="CA83" s="72" t="str">
        <f t="shared" ref="CA83" si="2599">IFERROR(CA82/CA81,"-")</f>
        <v>-</v>
      </c>
      <c r="CB83" s="72" t="str">
        <f t="shared" ref="CB83" si="2600">IFERROR(CB82/CB81,"-")</f>
        <v>-</v>
      </c>
      <c r="CC83" s="72">
        <f t="shared" ref="CC83" si="2601">IFERROR(CC82/CC81,"-")</f>
        <v>1</v>
      </c>
      <c r="CD83" s="72">
        <f t="shared" ref="CD83" si="2602">IFERROR(CD82/CD81,"-")</f>
        <v>1</v>
      </c>
      <c r="CE83" s="72">
        <f t="shared" ref="CE83" si="2603">IFERROR(CE82/CE81,"-")</f>
        <v>0.6</v>
      </c>
      <c r="CF83" s="72">
        <f t="shared" ref="CF83" si="2604">IFERROR(CF82/CF81,"-")</f>
        <v>0.7</v>
      </c>
      <c r="CG83" s="72">
        <f t="shared" ref="CG83" si="2605">IFERROR(CG82/CG81,"-")</f>
        <v>0.75</v>
      </c>
      <c r="CH83" s="72" t="str">
        <f t="shared" ref="CH83" si="2606">IFERROR(CH82/CH81,"-")</f>
        <v>-</v>
      </c>
      <c r="CI83" s="72" t="str">
        <f t="shared" ref="CI83" si="2607">IFERROR(CI82/CI81,"-")</f>
        <v>-</v>
      </c>
      <c r="CJ83" s="72">
        <f t="shared" ref="CJ83" si="2608">IFERROR(CJ82/CJ81,"-")</f>
        <v>0.55555555555555558</v>
      </c>
      <c r="CK83" s="72" t="str">
        <f t="shared" ref="CK83" si="2609">IFERROR(CK82/CK81,"-")</f>
        <v>-</v>
      </c>
      <c r="CL83" s="72">
        <f t="shared" ref="CL83" si="2610">IFERROR(CL82/CL81,"-")</f>
        <v>0.8571428571428571</v>
      </c>
      <c r="CM83" s="72">
        <f t="shared" ref="CM83" si="2611">IFERROR(CM82/CM81,"-")</f>
        <v>1</v>
      </c>
      <c r="CN83" s="72">
        <f t="shared" ref="CN83" si="2612">IFERROR(CN82/CN81,"-")</f>
        <v>0.88888888888888884</v>
      </c>
      <c r="CO83" s="72" t="str">
        <f t="shared" ref="CO83" si="2613">IFERROR(CO82/CO81,"-")</f>
        <v>-</v>
      </c>
      <c r="CP83" s="72">
        <f>IFERROR(CP82/CP81,"-")</f>
        <v>0.72945205479452058</v>
      </c>
    </row>
    <row r="84" spans="2:94" ht="20.100000000000001" customHeight="1" x14ac:dyDescent="0.4">
      <c r="B84" s="77" t="s">
        <v>740</v>
      </c>
      <c r="C84" s="73" t="s">
        <v>789</v>
      </c>
      <c r="D84" s="57" t="s">
        <v>810</v>
      </c>
      <c r="E84" s="56">
        <f t="shared" ref="E84:E113" si="2614">SUM(Q84:W84)</f>
        <v>0</v>
      </c>
      <c r="F84" s="56">
        <f t="shared" ref="F84:F113" si="2615">SUM(X84:AD84)</f>
        <v>0</v>
      </c>
      <c r="G84" s="56">
        <f t="shared" ref="G84:G113" si="2616">SUM(AE84:AK84)</f>
        <v>21</v>
      </c>
      <c r="H84" s="56">
        <f t="shared" ref="H84:H113" si="2617">SUM(AL84:AR84)</f>
        <v>22</v>
      </c>
      <c r="I84" s="56">
        <f t="shared" ref="I84:I113" si="2618">SUM(AS84:AY84)</f>
        <v>17</v>
      </c>
      <c r="J84" s="56">
        <f t="shared" ref="J84:J113" si="2619">SUM(AZ84:BF84)</f>
        <v>20</v>
      </c>
      <c r="K84" s="56">
        <f t="shared" ref="K84:K113" si="2620">SUM(BG84:BM84)</f>
        <v>23</v>
      </c>
      <c r="L84" s="56">
        <f t="shared" ref="L84:L113" si="2621">SUM(BN84:BT84)</f>
        <v>21</v>
      </c>
      <c r="M84" s="56">
        <f t="shared" ref="M84:M113" si="2622">SUM(BU84:CA84)</f>
        <v>22</v>
      </c>
      <c r="N84" s="56">
        <f t="shared" ref="N84:N113" si="2623">SUM(CB84:CH84)</f>
        <v>20</v>
      </c>
      <c r="O84" s="56">
        <f t="shared" ref="O84:O113" si="2624">SUM(CI84:CO84)</f>
        <v>27</v>
      </c>
      <c r="Q84" s="57" t="s">
        <v>810</v>
      </c>
      <c r="R84" s="57" t="s">
        <v>810</v>
      </c>
      <c r="S84" s="57" t="s">
        <v>810</v>
      </c>
      <c r="T84" s="57" t="s">
        <v>810</v>
      </c>
      <c r="U84" s="57" t="s">
        <v>810</v>
      </c>
      <c r="V84" s="57" t="s">
        <v>810</v>
      </c>
      <c r="W84" s="57" t="s">
        <v>810</v>
      </c>
      <c r="X84" s="57" t="s">
        <v>810</v>
      </c>
      <c r="Y84" s="57" t="s">
        <v>810</v>
      </c>
      <c r="Z84" s="57" t="s">
        <v>810</v>
      </c>
      <c r="AA84" s="57" t="s">
        <v>810</v>
      </c>
      <c r="AB84" s="57" t="s">
        <v>810</v>
      </c>
      <c r="AC84" s="57" t="s">
        <v>810</v>
      </c>
      <c r="AD84" s="57" t="s">
        <v>810</v>
      </c>
      <c r="AE84" s="57" t="s">
        <v>810</v>
      </c>
      <c r="AF84" s="57" t="s">
        <v>810</v>
      </c>
      <c r="AG84" s="57">
        <v>6</v>
      </c>
      <c r="AH84" s="57">
        <v>7</v>
      </c>
      <c r="AI84" s="57">
        <v>4</v>
      </c>
      <c r="AJ84" s="57">
        <v>4</v>
      </c>
      <c r="AK84" s="57" t="s">
        <v>810</v>
      </c>
      <c r="AL84" s="57" t="s">
        <v>810</v>
      </c>
      <c r="AM84" s="57">
        <v>10</v>
      </c>
      <c r="AN84" s="57" t="s">
        <v>810</v>
      </c>
      <c r="AO84" s="57" t="s">
        <v>810</v>
      </c>
      <c r="AP84" s="57">
        <v>5</v>
      </c>
      <c r="AQ84" s="57">
        <v>7</v>
      </c>
      <c r="AR84" s="57" t="s">
        <v>810</v>
      </c>
      <c r="AS84" s="57" t="s">
        <v>810</v>
      </c>
      <c r="AT84" s="57" t="s">
        <v>810</v>
      </c>
      <c r="AU84" s="57">
        <v>5</v>
      </c>
      <c r="AV84" s="57">
        <v>5</v>
      </c>
      <c r="AW84" s="57">
        <v>7</v>
      </c>
      <c r="AX84" s="57" t="s">
        <v>810</v>
      </c>
      <c r="AY84" s="57" t="s">
        <v>810</v>
      </c>
      <c r="AZ84" s="57" t="s">
        <v>810</v>
      </c>
      <c r="BA84" s="57">
        <v>7</v>
      </c>
      <c r="BB84" s="57">
        <v>5</v>
      </c>
      <c r="BC84" s="57">
        <v>5</v>
      </c>
      <c r="BD84" s="57">
        <v>3</v>
      </c>
      <c r="BE84" s="57" t="s">
        <v>810</v>
      </c>
      <c r="BF84" s="57" t="s">
        <v>810</v>
      </c>
      <c r="BG84" s="57" t="s">
        <v>810</v>
      </c>
      <c r="BH84" s="57">
        <v>4</v>
      </c>
      <c r="BI84" s="57">
        <v>10</v>
      </c>
      <c r="BJ84" s="57">
        <v>3</v>
      </c>
      <c r="BK84" s="57" t="s">
        <v>810</v>
      </c>
      <c r="BL84" s="57">
        <v>6</v>
      </c>
      <c r="BM84" s="57" t="s">
        <v>810</v>
      </c>
      <c r="BN84" s="57" t="s">
        <v>810</v>
      </c>
      <c r="BO84" s="57">
        <v>5</v>
      </c>
      <c r="BP84" s="57">
        <v>9</v>
      </c>
      <c r="BQ84" s="57">
        <v>2</v>
      </c>
      <c r="BR84" s="57">
        <v>5</v>
      </c>
      <c r="BS84" s="57" t="s">
        <v>810</v>
      </c>
      <c r="BT84" s="57" t="s">
        <v>810</v>
      </c>
      <c r="BU84" s="57" t="s">
        <v>810</v>
      </c>
      <c r="BV84" s="57">
        <v>4</v>
      </c>
      <c r="BW84" s="57">
        <v>5</v>
      </c>
      <c r="BX84" s="57" t="s">
        <v>810</v>
      </c>
      <c r="BY84" s="57">
        <v>6</v>
      </c>
      <c r="BZ84" s="57">
        <v>7</v>
      </c>
      <c r="CA84" s="57" t="s">
        <v>810</v>
      </c>
      <c r="CB84" s="57" t="s">
        <v>810</v>
      </c>
      <c r="CC84" s="57" t="s">
        <v>810</v>
      </c>
      <c r="CD84" s="57">
        <v>5</v>
      </c>
      <c r="CE84" s="57">
        <v>6</v>
      </c>
      <c r="CF84" s="57">
        <v>5</v>
      </c>
      <c r="CG84" s="57">
        <v>4</v>
      </c>
      <c r="CH84" s="57" t="s">
        <v>810</v>
      </c>
      <c r="CI84" s="57" t="s">
        <v>810</v>
      </c>
      <c r="CJ84" s="57" t="s">
        <v>810</v>
      </c>
      <c r="CK84" s="57">
        <v>10</v>
      </c>
      <c r="CL84" s="57">
        <v>3</v>
      </c>
      <c r="CM84" s="57">
        <v>6</v>
      </c>
      <c r="CN84" s="57">
        <v>8</v>
      </c>
      <c r="CO84" s="57" t="s">
        <v>810</v>
      </c>
      <c r="CP84" s="57">
        <v>193</v>
      </c>
    </row>
    <row r="85" spans="2:94" ht="20.100000000000001" customHeight="1" x14ac:dyDescent="0.4">
      <c r="B85" s="77"/>
      <c r="C85" s="74" t="s">
        <v>790</v>
      </c>
      <c r="D85" s="57" t="s">
        <v>810</v>
      </c>
      <c r="E85" s="56">
        <f t="shared" si="2614"/>
        <v>0</v>
      </c>
      <c r="F85" s="56">
        <f t="shared" si="2615"/>
        <v>0</v>
      </c>
      <c r="G85" s="56">
        <f t="shared" si="2616"/>
        <v>0</v>
      </c>
      <c r="H85" s="56">
        <f t="shared" si="2617"/>
        <v>0</v>
      </c>
      <c r="I85" s="56">
        <f t="shared" si="2618"/>
        <v>0</v>
      </c>
      <c r="J85" s="56">
        <f t="shared" si="2619"/>
        <v>4</v>
      </c>
      <c r="K85" s="56">
        <f t="shared" si="2620"/>
        <v>17</v>
      </c>
      <c r="L85" s="56">
        <f t="shared" si="2621"/>
        <v>12</v>
      </c>
      <c r="M85" s="56">
        <f t="shared" si="2622"/>
        <v>16</v>
      </c>
      <c r="N85" s="56">
        <f t="shared" si="2623"/>
        <v>19</v>
      </c>
      <c r="O85" s="56">
        <f t="shared" si="2624"/>
        <v>21</v>
      </c>
      <c r="Q85" s="57" t="s">
        <v>810</v>
      </c>
      <c r="R85" s="57" t="s">
        <v>810</v>
      </c>
      <c r="S85" s="57" t="s">
        <v>810</v>
      </c>
      <c r="T85" s="57" t="s">
        <v>810</v>
      </c>
      <c r="U85" s="57" t="s">
        <v>810</v>
      </c>
      <c r="V85" s="57" t="s">
        <v>810</v>
      </c>
      <c r="W85" s="57" t="s">
        <v>810</v>
      </c>
      <c r="X85" s="57" t="s">
        <v>810</v>
      </c>
      <c r="Y85" s="57" t="s">
        <v>810</v>
      </c>
      <c r="Z85" s="57" t="s">
        <v>810</v>
      </c>
      <c r="AA85" s="57" t="s">
        <v>810</v>
      </c>
      <c r="AB85" s="57" t="s">
        <v>810</v>
      </c>
      <c r="AC85" s="57" t="s">
        <v>810</v>
      </c>
      <c r="AD85" s="57" t="s">
        <v>810</v>
      </c>
      <c r="AE85" s="57" t="s">
        <v>810</v>
      </c>
      <c r="AF85" s="57" t="s">
        <v>810</v>
      </c>
      <c r="AG85" s="57">
        <v>0</v>
      </c>
      <c r="AH85" s="57">
        <v>0</v>
      </c>
      <c r="AI85" s="57">
        <v>0</v>
      </c>
      <c r="AJ85" s="57">
        <v>0</v>
      </c>
      <c r="AK85" s="57" t="s">
        <v>810</v>
      </c>
      <c r="AL85" s="57" t="s">
        <v>810</v>
      </c>
      <c r="AM85" s="57">
        <v>0</v>
      </c>
      <c r="AN85" s="57" t="s">
        <v>810</v>
      </c>
      <c r="AO85" s="57" t="s">
        <v>810</v>
      </c>
      <c r="AP85" s="57">
        <v>0</v>
      </c>
      <c r="AQ85" s="57">
        <v>0</v>
      </c>
      <c r="AR85" s="57" t="s">
        <v>810</v>
      </c>
      <c r="AS85" s="57" t="s">
        <v>810</v>
      </c>
      <c r="AT85" s="57" t="s">
        <v>810</v>
      </c>
      <c r="AU85" s="57">
        <v>0</v>
      </c>
      <c r="AV85" s="57">
        <v>0</v>
      </c>
      <c r="AW85" s="57">
        <v>0</v>
      </c>
      <c r="AX85" s="57" t="s">
        <v>810</v>
      </c>
      <c r="AY85" s="57" t="s">
        <v>810</v>
      </c>
      <c r="AZ85" s="57" t="s">
        <v>810</v>
      </c>
      <c r="BA85" s="57">
        <v>0</v>
      </c>
      <c r="BB85" s="57">
        <v>0</v>
      </c>
      <c r="BC85" s="57">
        <v>1</v>
      </c>
      <c r="BD85" s="57">
        <v>3</v>
      </c>
      <c r="BE85" s="57" t="s">
        <v>810</v>
      </c>
      <c r="BF85" s="57" t="s">
        <v>810</v>
      </c>
      <c r="BG85" s="57" t="s">
        <v>810</v>
      </c>
      <c r="BH85" s="57">
        <v>2</v>
      </c>
      <c r="BI85" s="57">
        <v>8</v>
      </c>
      <c r="BJ85" s="57">
        <v>1</v>
      </c>
      <c r="BK85" s="57" t="s">
        <v>810</v>
      </c>
      <c r="BL85" s="57">
        <v>6</v>
      </c>
      <c r="BM85" s="57" t="s">
        <v>810</v>
      </c>
      <c r="BN85" s="57" t="s">
        <v>810</v>
      </c>
      <c r="BO85" s="57">
        <v>1</v>
      </c>
      <c r="BP85" s="57">
        <v>6</v>
      </c>
      <c r="BQ85" s="57">
        <v>1</v>
      </c>
      <c r="BR85" s="57">
        <v>4</v>
      </c>
      <c r="BS85" s="57" t="s">
        <v>810</v>
      </c>
      <c r="BT85" s="57" t="s">
        <v>810</v>
      </c>
      <c r="BU85" s="57" t="s">
        <v>810</v>
      </c>
      <c r="BV85" s="57">
        <v>3</v>
      </c>
      <c r="BW85" s="57">
        <v>4</v>
      </c>
      <c r="BX85" s="57" t="s">
        <v>810</v>
      </c>
      <c r="BY85" s="57">
        <v>3</v>
      </c>
      <c r="BZ85" s="57">
        <v>6</v>
      </c>
      <c r="CA85" s="57" t="s">
        <v>810</v>
      </c>
      <c r="CB85" s="57" t="s">
        <v>810</v>
      </c>
      <c r="CC85" s="57" t="s">
        <v>810</v>
      </c>
      <c r="CD85" s="57">
        <v>5</v>
      </c>
      <c r="CE85" s="57">
        <v>6</v>
      </c>
      <c r="CF85" s="57">
        <v>4</v>
      </c>
      <c r="CG85" s="57">
        <v>4</v>
      </c>
      <c r="CH85" s="57" t="s">
        <v>810</v>
      </c>
      <c r="CI85" s="57" t="s">
        <v>810</v>
      </c>
      <c r="CJ85" s="57" t="s">
        <v>810</v>
      </c>
      <c r="CK85" s="57">
        <v>7</v>
      </c>
      <c r="CL85" s="57">
        <v>3</v>
      </c>
      <c r="CM85" s="57">
        <v>6</v>
      </c>
      <c r="CN85" s="57">
        <v>5</v>
      </c>
      <c r="CO85" s="57" t="s">
        <v>810</v>
      </c>
      <c r="CP85" s="57">
        <v>89</v>
      </c>
    </row>
    <row r="86" spans="2:94" ht="20.100000000000001" customHeight="1" x14ac:dyDescent="0.4">
      <c r="B86" s="77"/>
      <c r="C86" s="73" t="s">
        <v>791</v>
      </c>
      <c r="D86" s="72" t="str">
        <f t="shared" ref="D86" si="2625">IFERROR(D85/D84,"-")</f>
        <v>-</v>
      </c>
      <c r="E86" s="72" t="str">
        <f t="shared" ref="E86" si="2626">IFERROR(E85/E84,"-")</f>
        <v>-</v>
      </c>
      <c r="F86" s="72" t="str">
        <f t="shared" ref="F86" si="2627">IFERROR(F85/F84,"-")</f>
        <v>-</v>
      </c>
      <c r="G86" s="72">
        <f t="shared" ref="G86" si="2628">IFERROR(G85/G84,"-")</f>
        <v>0</v>
      </c>
      <c r="H86" s="72">
        <f t="shared" ref="H86" si="2629">IFERROR(H85/H84,"-")</f>
        <v>0</v>
      </c>
      <c r="I86" s="72">
        <f t="shared" ref="I86" si="2630">IFERROR(I85/I84,"-")</f>
        <v>0</v>
      </c>
      <c r="J86" s="72">
        <f t="shared" ref="J86" si="2631">IFERROR(J85/J84,"-")</f>
        <v>0.2</v>
      </c>
      <c r="K86" s="72">
        <f t="shared" ref="K86" si="2632">IFERROR(K85/K84,"-")</f>
        <v>0.73913043478260865</v>
      </c>
      <c r="L86" s="72">
        <f t="shared" ref="L86" si="2633">IFERROR(L85/L84,"-")</f>
        <v>0.5714285714285714</v>
      </c>
      <c r="M86" s="72">
        <f t="shared" ref="M86" si="2634">IFERROR(M85/M84,"-")</f>
        <v>0.72727272727272729</v>
      </c>
      <c r="N86" s="72">
        <f t="shared" ref="N86" si="2635">IFERROR(N85/N84,"-")</f>
        <v>0.95</v>
      </c>
      <c r="O86" s="72">
        <f t="shared" ref="O86" si="2636">IFERROR(O85/O84,"-")</f>
        <v>0.77777777777777779</v>
      </c>
      <c r="Q86" s="72" t="str">
        <f t="shared" ref="Q86" si="2637">IFERROR(Q85/Q84,"-")</f>
        <v>-</v>
      </c>
      <c r="R86" s="72" t="str">
        <f t="shared" ref="R86" si="2638">IFERROR(R85/R84,"-")</f>
        <v>-</v>
      </c>
      <c r="S86" s="72" t="str">
        <f t="shared" ref="S86" si="2639">IFERROR(S85/S84,"-")</f>
        <v>-</v>
      </c>
      <c r="T86" s="72" t="str">
        <f t="shared" ref="T86" si="2640">IFERROR(T85/T84,"-")</f>
        <v>-</v>
      </c>
      <c r="U86" s="72" t="str">
        <f t="shared" ref="U86" si="2641">IFERROR(U85/U84,"-")</f>
        <v>-</v>
      </c>
      <c r="V86" s="72" t="str">
        <f t="shared" ref="V86" si="2642">IFERROR(V85/V84,"-")</f>
        <v>-</v>
      </c>
      <c r="W86" s="72" t="str">
        <f t="shared" ref="W86" si="2643">IFERROR(W85/W84,"-")</f>
        <v>-</v>
      </c>
      <c r="X86" s="72" t="str">
        <f t="shared" ref="X86" si="2644">IFERROR(X85/X84,"-")</f>
        <v>-</v>
      </c>
      <c r="Y86" s="72" t="str">
        <f t="shared" ref="Y86" si="2645">IFERROR(Y85/Y84,"-")</f>
        <v>-</v>
      </c>
      <c r="Z86" s="72" t="str">
        <f t="shared" ref="Z86" si="2646">IFERROR(Z85/Z84,"-")</f>
        <v>-</v>
      </c>
      <c r="AA86" s="72" t="str">
        <f t="shared" ref="AA86" si="2647">IFERROR(AA85/AA84,"-")</f>
        <v>-</v>
      </c>
      <c r="AB86" s="72" t="str">
        <f t="shared" ref="AB86" si="2648">IFERROR(AB85/AB84,"-")</f>
        <v>-</v>
      </c>
      <c r="AC86" s="72" t="str">
        <f t="shared" ref="AC86" si="2649">IFERROR(AC85/AC84,"-")</f>
        <v>-</v>
      </c>
      <c r="AD86" s="72" t="str">
        <f t="shared" ref="AD86" si="2650">IFERROR(AD85/AD84,"-")</f>
        <v>-</v>
      </c>
      <c r="AE86" s="72" t="str">
        <f t="shared" ref="AE86" si="2651">IFERROR(AE85/AE84,"-")</f>
        <v>-</v>
      </c>
      <c r="AF86" s="72" t="str">
        <f t="shared" ref="AF86" si="2652">IFERROR(AF85/AF84,"-")</f>
        <v>-</v>
      </c>
      <c r="AG86" s="72">
        <f t="shared" ref="AG86" si="2653">IFERROR(AG85/AG84,"-")</f>
        <v>0</v>
      </c>
      <c r="AH86" s="72">
        <f t="shared" ref="AH86" si="2654">IFERROR(AH85/AH84,"-")</f>
        <v>0</v>
      </c>
      <c r="AI86" s="72">
        <f t="shared" ref="AI86" si="2655">IFERROR(AI85/AI84,"-")</f>
        <v>0</v>
      </c>
      <c r="AJ86" s="72">
        <f t="shared" ref="AJ86" si="2656">IFERROR(AJ85/AJ84,"-")</f>
        <v>0</v>
      </c>
      <c r="AK86" s="72" t="str">
        <f t="shared" ref="AK86" si="2657">IFERROR(AK85/AK84,"-")</f>
        <v>-</v>
      </c>
      <c r="AL86" s="72" t="str">
        <f t="shared" ref="AL86" si="2658">IFERROR(AL85/AL84,"-")</f>
        <v>-</v>
      </c>
      <c r="AM86" s="72">
        <f t="shared" ref="AM86" si="2659">IFERROR(AM85/AM84,"-")</f>
        <v>0</v>
      </c>
      <c r="AN86" s="72" t="str">
        <f t="shared" ref="AN86" si="2660">IFERROR(AN85/AN84,"-")</f>
        <v>-</v>
      </c>
      <c r="AO86" s="72" t="str">
        <f t="shared" ref="AO86" si="2661">IFERROR(AO85/AO84,"-")</f>
        <v>-</v>
      </c>
      <c r="AP86" s="72">
        <f t="shared" ref="AP86" si="2662">IFERROR(AP85/AP84,"-")</f>
        <v>0</v>
      </c>
      <c r="AQ86" s="72">
        <f t="shared" ref="AQ86" si="2663">IFERROR(AQ85/AQ84,"-")</f>
        <v>0</v>
      </c>
      <c r="AR86" s="72" t="str">
        <f t="shared" ref="AR86" si="2664">IFERROR(AR85/AR84,"-")</f>
        <v>-</v>
      </c>
      <c r="AS86" s="72" t="str">
        <f t="shared" ref="AS86" si="2665">IFERROR(AS85/AS84,"-")</f>
        <v>-</v>
      </c>
      <c r="AT86" s="72" t="str">
        <f t="shared" ref="AT86" si="2666">IFERROR(AT85/AT84,"-")</f>
        <v>-</v>
      </c>
      <c r="AU86" s="72">
        <f t="shared" ref="AU86" si="2667">IFERROR(AU85/AU84,"-")</f>
        <v>0</v>
      </c>
      <c r="AV86" s="72">
        <f t="shared" ref="AV86" si="2668">IFERROR(AV85/AV84,"-")</f>
        <v>0</v>
      </c>
      <c r="AW86" s="72">
        <f t="shared" ref="AW86" si="2669">IFERROR(AW85/AW84,"-")</f>
        <v>0</v>
      </c>
      <c r="AX86" s="72" t="str">
        <f t="shared" ref="AX86" si="2670">IFERROR(AX85/AX84,"-")</f>
        <v>-</v>
      </c>
      <c r="AY86" s="72" t="str">
        <f t="shared" ref="AY86" si="2671">IFERROR(AY85/AY84,"-")</f>
        <v>-</v>
      </c>
      <c r="AZ86" s="72" t="str">
        <f t="shared" ref="AZ86" si="2672">IFERROR(AZ85/AZ84,"-")</f>
        <v>-</v>
      </c>
      <c r="BA86" s="72">
        <f t="shared" ref="BA86" si="2673">IFERROR(BA85/BA84,"-")</f>
        <v>0</v>
      </c>
      <c r="BB86" s="72">
        <f t="shared" ref="BB86" si="2674">IFERROR(BB85/BB84,"-")</f>
        <v>0</v>
      </c>
      <c r="BC86" s="72">
        <f t="shared" ref="BC86" si="2675">IFERROR(BC85/BC84,"-")</f>
        <v>0.2</v>
      </c>
      <c r="BD86" s="72">
        <f t="shared" ref="BD86" si="2676">IFERROR(BD85/BD84,"-")</f>
        <v>1</v>
      </c>
      <c r="BE86" s="72" t="str">
        <f t="shared" ref="BE86" si="2677">IFERROR(BE85/BE84,"-")</f>
        <v>-</v>
      </c>
      <c r="BF86" s="72" t="str">
        <f t="shared" ref="BF86" si="2678">IFERROR(BF85/BF84,"-")</f>
        <v>-</v>
      </c>
      <c r="BG86" s="72" t="str">
        <f t="shared" ref="BG86" si="2679">IFERROR(BG85/BG84,"-")</f>
        <v>-</v>
      </c>
      <c r="BH86" s="72">
        <f t="shared" ref="BH86" si="2680">IFERROR(BH85/BH84,"-")</f>
        <v>0.5</v>
      </c>
      <c r="BI86" s="72">
        <f t="shared" ref="BI86" si="2681">IFERROR(BI85/BI84,"-")</f>
        <v>0.8</v>
      </c>
      <c r="BJ86" s="72">
        <f t="shared" ref="BJ86" si="2682">IFERROR(BJ85/BJ84,"-")</f>
        <v>0.33333333333333331</v>
      </c>
      <c r="BK86" s="72" t="str">
        <f t="shared" ref="BK86" si="2683">IFERROR(BK85/BK84,"-")</f>
        <v>-</v>
      </c>
      <c r="BL86" s="72">
        <f t="shared" ref="BL86" si="2684">IFERROR(BL85/BL84,"-")</f>
        <v>1</v>
      </c>
      <c r="BM86" s="72" t="str">
        <f t="shared" ref="BM86" si="2685">IFERROR(BM85/BM84,"-")</f>
        <v>-</v>
      </c>
      <c r="BN86" s="72" t="str">
        <f t="shared" ref="BN86" si="2686">IFERROR(BN85/BN84,"-")</f>
        <v>-</v>
      </c>
      <c r="BO86" s="72">
        <f t="shared" ref="BO86" si="2687">IFERROR(BO85/BO84,"-")</f>
        <v>0.2</v>
      </c>
      <c r="BP86" s="72">
        <f t="shared" ref="BP86" si="2688">IFERROR(BP85/BP84,"-")</f>
        <v>0.66666666666666663</v>
      </c>
      <c r="BQ86" s="72">
        <f t="shared" ref="BQ86" si="2689">IFERROR(BQ85/BQ84,"-")</f>
        <v>0.5</v>
      </c>
      <c r="BR86" s="72">
        <f t="shared" ref="BR86" si="2690">IFERROR(BR85/BR84,"-")</f>
        <v>0.8</v>
      </c>
      <c r="BS86" s="72" t="str">
        <f t="shared" ref="BS86" si="2691">IFERROR(BS85/BS84,"-")</f>
        <v>-</v>
      </c>
      <c r="BT86" s="72" t="str">
        <f t="shared" ref="BT86" si="2692">IFERROR(BT85/BT84,"-")</f>
        <v>-</v>
      </c>
      <c r="BU86" s="72" t="str">
        <f t="shared" ref="BU86" si="2693">IFERROR(BU85/BU84,"-")</f>
        <v>-</v>
      </c>
      <c r="BV86" s="72">
        <f t="shared" ref="BV86" si="2694">IFERROR(BV85/BV84,"-")</f>
        <v>0.75</v>
      </c>
      <c r="BW86" s="72">
        <f t="shared" ref="BW86" si="2695">IFERROR(BW85/BW84,"-")</f>
        <v>0.8</v>
      </c>
      <c r="BX86" s="72" t="str">
        <f t="shared" ref="BX86" si="2696">IFERROR(BX85/BX84,"-")</f>
        <v>-</v>
      </c>
      <c r="BY86" s="72">
        <f t="shared" ref="BY86" si="2697">IFERROR(BY85/BY84,"-")</f>
        <v>0.5</v>
      </c>
      <c r="BZ86" s="72">
        <f t="shared" ref="BZ86" si="2698">IFERROR(BZ85/BZ84,"-")</f>
        <v>0.8571428571428571</v>
      </c>
      <c r="CA86" s="72" t="str">
        <f t="shared" ref="CA86" si="2699">IFERROR(CA85/CA84,"-")</f>
        <v>-</v>
      </c>
      <c r="CB86" s="72" t="str">
        <f t="shared" ref="CB86" si="2700">IFERROR(CB85/CB84,"-")</f>
        <v>-</v>
      </c>
      <c r="CC86" s="72" t="str">
        <f t="shared" ref="CC86" si="2701">IFERROR(CC85/CC84,"-")</f>
        <v>-</v>
      </c>
      <c r="CD86" s="72">
        <f t="shared" ref="CD86" si="2702">IFERROR(CD85/CD84,"-")</f>
        <v>1</v>
      </c>
      <c r="CE86" s="72">
        <f t="shared" ref="CE86" si="2703">IFERROR(CE85/CE84,"-")</f>
        <v>1</v>
      </c>
      <c r="CF86" s="72">
        <f t="shared" ref="CF86" si="2704">IFERROR(CF85/CF84,"-")</f>
        <v>0.8</v>
      </c>
      <c r="CG86" s="72">
        <f t="shared" ref="CG86" si="2705">IFERROR(CG85/CG84,"-")</f>
        <v>1</v>
      </c>
      <c r="CH86" s="72" t="str">
        <f t="shared" ref="CH86" si="2706">IFERROR(CH85/CH84,"-")</f>
        <v>-</v>
      </c>
      <c r="CI86" s="72" t="str">
        <f t="shared" ref="CI86" si="2707">IFERROR(CI85/CI84,"-")</f>
        <v>-</v>
      </c>
      <c r="CJ86" s="72" t="str">
        <f t="shared" ref="CJ86" si="2708">IFERROR(CJ85/CJ84,"-")</f>
        <v>-</v>
      </c>
      <c r="CK86" s="72">
        <f t="shared" ref="CK86" si="2709">IFERROR(CK85/CK84,"-")</f>
        <v>0.7</v>
      </c>
      <c r="CL86" s="72">
        <f t="shared" ref="CL86" si="2710">IFERROR(CL85/CL84,"-")</f>
        <v>1</v>
      </c>
      <c r="CM86" s="72">
        <f t="shared" ref="CM86" si="2711">IFERROR(CM85/CM84,"-")</f>
        <v>1</v>
      </c>
      <c r="CN86" s="72">
        <f t="shared" ref="CN86" si="2712">IFERROR(CN85/CN84,"-")</f>
        <v>0.625</v>
      </c>
      <c r="CO86" s="72" t="str">
        <f t="shared" ref="CO86" si="2713">IFERROR(CO85/CO84,"-")</f>
        <v>-</v>
      </c>
      <c r="CP86" s="72">
        <f>IFERROR(CP85/CP84,"-")</f>
        <v>0.46113989637305697</v>
      </c>
    </row>
    <row r="87" spans="2:94" ht="20.100000000000001" customHeight="1" x14ac:dyDescent="0.4">
      <c r="B87" s="77" t="s">
        <v>743</v>
      </c>
      <c r="C87" s="73" t="s">
        <v>789</v>
      </c>
      <c r="D87" s="57">
        <v>6</v>
      </c>
      <c r="E87" s="56">
        <f t="shared" ref="E87:E113" si="2714">SUM(Q87:W87)</f>
        <v>43</v>
      </c>
      <c r="F87" s="56">
        <f t="shared" ref="F87:F113" si="2715">SUM(X87:AD87)</f>
        <v>31</v>
      </c>
      <c r="G87" s="56">
        <f t="shared" ref="G87:G113" si="2716">SUM(AE87:AK87)</f>
        <v>22</v>
      </c>
      <c r="H87" s="56">
        <f t="shared" ref="H87:H113" si="2717">SUM(AL87:AR87)</f>
        <v>29</v>
      </c>
      <c r="I87" s="56">
        <f t="shared" ref="I87:I113" si="2718">SUM(AS87:AY87)</f>
        <v>18</v>
      </c>
      <c r="J87" s="56">
        <f t="shared" ref="J87:J113" si="2719">SUM(AZ87:BF87)</f>
        <v>24</v>
      </c>
      <c r="K87" s="56">
        <f t="shared" ref="K87:K113" si="2720">SUM(BG87:BM87)</f>
        <v>42</v>
      </c>
      <c r="L87" s="56">
        <f t="shared" ref="L87:L113" si="2721">SUM(BN87:BT87)</f>
        <v>48</v>
      </c>
      <c r="M87" s="56">
        <f t="shared" ref="M87:M113" si="2722">SUM(BU87:CA87)</f>
        <v>47</v>
      </c>
      <c r="N87" s="56">
        <f t="shared" ref="N87:N113" si="2723">SUM(CB87:CH87)</f>
        <v>42</v>
      </c>
      <c r="O87" s="56">
        <f t="shared" ref="O87:O113" si="2724">SUM(CI87:CO87)</f>
        <v>42</v>
      </c>
      <c r="Q87" s="57" t="s">
        <v>810</v>
      </c>
      <c r="R87" s="57">
        <v>8</v>
      </c>
      <c r="S87" s="57">
        <v>18</v>
      </c>
      <c r="T87" s="57" t="s">
        <v>810</v>
      </c>
      <c r="U87" s="57">
        <v>8</v>
      </c>
      <c r="V87" s="57">
        <v>9</v>
      </c>
      <c r="W87" s="57" t="s">
        <v>810</v>
      </c>
      <c r="X87" s="57">
        <v>6</v>
      </c>
      <c r="Y87" s="57">
        <v>7</v>
      </c>
      <c r="Z87" s="57">
        <v>4</v>
      </c>
      <c r="AA87" s="57" t="s">
        <v>810</v>
      </c>
      <c r="AB87" s="57">
        <v>8</v>
      </c>
      <c r="AC87" s="57">
        <v>6</v>
      </c>
      <c r="AD87" s="57" t="s">
        <v>810</v>
      </c>
      <c r="AE87" s="57">
        <v>4</v>
      </c>
      <c r="AF87" s="57" t="s">
        <v>810</v>
      </c>
      <c r="AG87" s="57" t="s">
        <v>810</v>
      </c>
      <c r="AH87" s="57" t="s">
        <v>810</v>
      </c>
      <c r="AI87" s="57">
        <v>11</v>
      </c>
      <c r="AJ87" s="57">
        <v>7</v>
      </c>
      <c r="AK87" s="57" t="s">
        <v>810</v>
      </c>
      <c r="AL87" s="57">
        <v>11</v>
      </c>
      <c r="AM87" s="57">
        <v>5</v>
      </c>
      <c r="AN87" s="57" t="s">
        <v>810</v>
      </c>
      <c r="AO87" s="57" t="s">
        <v>810</v>
      </c>
      <c r="AP87" s="57" t="s">
        <v>810</v>
      </c>
      <c r="AQ87" s="57">
        <v>4</v>
      </c>
      <c r="AR87" s="57">
        <v>9</v>
      </c>
      <c r="AS87" s="57" t="s">
        <v>810</v>
      </c>
      <c r="AT87" s="57">
        <v>5</v>
      </c>
      <c r="AU87" s="57">
        <v>6</v>
      </c>
      <c r="AV87" s="57">
        <v>2</v>
      </c>
      <c r="AW87" s="57">
        <v>3</v>
      </c>
      <c r="AX87" s="57" t="s">
        <v>810</v>
      </c>
      <c r="AY87" s="57">
        <v>2</v>
      </c>
      <c r="AZ87" s="57">
        <v>3</v>
      </c>
      <c r="BA87" s="57">
        <v>5</v>
      </c>
      <c r="BB87" s="57">
        <v>7</v>
      </c>
      <c r="BC87" s="57">
        <v>4</v>
      </c>
      <c r="BD87" s="57">
        <v>3</v>
      </c>
      <c r="BE87" s="57" t="s">
        <v>810</v>
      </c>
      <c r="BF87" s="57">
        <v>2</v>
      </c>
      <c r="BG87" s="57">
        <v>9</v>
      </c>
      <c r="BH87" s="57">
        <v>2</v>
      </c>
      <c r="BI87" s="57">
        <v>8</v>
      </c>
      <c r="BJ87" s="57">
        <v>4</v>
      </c>
      <c r="BK87" s="57">
        <v>6</v>
      </c>
      <c r="BL87" s="57" t="s">
        <v>810</v>
      </c>
      <c r="BM87" s="57">
        <v>13</v>
      </c>
      <c r="BN87" s="57">
        <v>7</v>
      </c>
      <c r="BO87" s="57">
        <v>10</v>
      </c>
      <c r="BP87" s="57">
        <v>4</v>
      </c>
      <c r="BQ87" s="57">
        <v>10</v>
      </c>
      <c r="BR87" s="57">
        <v>6</v>
      </c>
      <c r="BS87" s="57" t="s">
        <v>810</v>
      </c>
      <c r="BT87" s="57">
        <v>11</v>
      </c>
      <c r="BU87" s="57">
        <v>3</v>
      </c>
      <c r="BV87" s="57">
        <v>12</v>
      </c>
      <c r="BW87" s="57">
        <v>7</v>
      </c>
      <c r="BX87" s="57">
        <v>13</v>
      </c>
      <c r="BY87" s="57" t="s">
        <v>810</v>
      </c>
      <c r="BZ87" s="57" t="s">
        <v>810</v>
      </c>
      <c r="CA87" s="57">
        <v>12</v>
      </c>
      <c r="CB87" s="57">
        <v>5</v>
      </c>
      <c r="CC87" s="57">
        <v>9</v>
      </c>
      <c r="CD87" s="57">
        <v>11</v>
      </c>
      <c r="CE87" s="57">
        <v>11</v>
      </c>
      <c r="CF87" s="57" t="s">
        <v>810</v>
      </c>
      <c r="CG87" s="57" t="s">
        <v>810</v>
      </c>
      <c r="CH87" s="57">
        <v>6</v>
      </c>
      <c r="CI87" s="57">
        <v>9</v>
      </c>
      <c r="CJ87" s="57" t="s">
        <v>810</v>
      </c>
      <c r="CK87" s="57">
        <v>9</v>
      </c>
      <c r="CL87" s="57">
        <v>9</v>
      </c>
      <c r="CM87" s="57">
        <v>6</v>
      </c>
      <c r="CN87" s="57" t="s">
        <v>810</v>
      </c>
      <c r="CO87" s="57">
        <v>9</v>
      </c>
      <c r="CP87" s="57">
        <v>394</v>
      </c>
    </row>
    <row r="88" spans="2:94" ht="20.100000000000001" customHeight="1" x14ac:dyDescent="0.4">
      <c r="B88" s="77"/>
      <c r="C88" s="74" t="s">
        <v>790</v>
      </c>
      <c r="D88" s="57">
        <v>0</v>
      </c>
      <c r="E88" s="56">
        <f t="shared" si="2714"/>
        <v>6</v>
      </c>
      <c r="F88" s="56">
        <f t="shared" si="2715"/>
        <v>15</v>
      </c>
      <c r="G88" s="56">
        <f t="shared" si="2716"/>
        <v>14</v>
      </c>
      <c r="H88" s="56">
        <f t="shared" si="2717"/>
        <v>23</v>
      </c>
      <c r="I88" s="56">
        <f t="shared" si="2718"/>
        <v>15</v>
      </c>
      <c r="J88" s="56">
        <f t="shared" si="2719"/>
        <v>20</v>
      </c>
      <c r="K88" s="56">
        <f t="shared" si="2720"/>
        <v>32</v>
      </c>
      <c r="L88" s="56">
        <f t="shared" si="2721"/>
        <v>31</v>
      </c>
      <c r="M88" s="56">
        <f t="shared" si="2722"/>
        <v>34</v>
      </c>
      <c r="N88" s="56">
        <f t="shared" si="2723"/>
        <v>29</v>
      </c>
      <c r="O88" s="56">
        <f t="shared" si="2724"/>
        <v>30</v>
      </c>
      <c r="Q88" s="57" t="s">
        <v>810</v>
      </c>
      <c r="R88" s="57">
        <v>0</v>
      </c>
      <c r="S88" s="57">
        <v>1</v>
      </c>
      <c r="T88" s="57" t="s">
        <v>810</v>
      </c>
      <c r="U88" s="57">
        <v>1</v>
      </c>
      <c r="V88" s="57">
        <v>4</v>
      </c>
      <c r="W88" s="57" t="s">
        <v>810</v>
      </c>
      <c r="X88" s="57">
        <v>1</v>
      </c>
      <c r="Y88" s="57">
        <v>1</v>
      </c>
      <c r="Z88" s="57">
        <v>3</v>
      </c>
      <c r="AA88" s="57" t="s">
        <v>810</v>
      </c>
      <c r="AB88" s="57">
        <v>6</v>
      </c>
      <c r="AC88" s="57">
        <v>4</v>
      </c>
      <c r="AD88" s="57" t="s">
        <v>810</v>
      </c>
      <c r="AE88" s="57">
        <v>1</v>
      </c>
      <c r="AF88" s="57" t="s">
        <v>810</v>
      </c>
      <c r="AG88" s="57" t="s">
        <v>810</v>
      </c>
      <c r="AH88" s="57" t="s">
        <v>810</v>
      </c>
      <c r="AI88" s="57">
        <v>9</v>
      </c>
      <c r="AJ88" s="57">
        <v>4</v>
      </c>
      <c r="AK88" s="57" t="s">
        <v>810</v>
      </c>
      <c r="AL88" s="57">
        <v>8</v>
      </c>
      <c r="AM88" s="57">
        <v>3</v>
      </c>
      <c r="AN88" s="57" t="s">
        <v>810</v>
      </c>
      <c r="AO88" s="57" t="s">
        <v>810</v>
      </c>
      <c r="AP88" s="57" t="s">
        <v>810</v>
      </c>
      <c r="AQ88" s="57">
        <v>4</v>
      </c>
      <c r="AR88" s="57">
        <v>8</v>
      </c>
      <c r="AS88" s="57" t="s">
        <v>810</v>
      </c>
      <c r="AT88" s="57">
        <v>5</v>
      </c>
      <c r="AU88" s="57">
        <v>3</v>
      </c>
      <c r="AV88" s="57">
        <v>2</v>
      </c>
      <c r="AW88" s="57">
        <v>3</v>
      </c>
      <c r="AX88" s="57" t="s">
        <v>810</v>
      </c>
      <c r="AY88" s="57">
        <v>2</v>
      </c>
      <c r="AZ88" s="57">
        <v>3</v>
      </c>
      <c r="BA88" s="57">
        <v>5</v>
      </c>
      <c r="BB88" s="57">
        <v>5</v>
      </c>
      <c r="BC88" s="57">
        <v>4</v>
      </c>
      <c r="BD88" s="57">
        <v>2</v>
      </c>
      <c r="BE88" s="57" t="s">
        <v>810</v>
      </c>
      <c r="BF88" s="57">
        <v>1</v>
      </c>
      <c r="BG88" s="57">
        <v>5</v>
      </c>
      <c r="BH88" s="57">
        <v>1</v>
      </c>
      <c r="BI88" s="57">
        <v>7</v>
      </c>
      <c r="BJ88" s="57">
        <v>2</v>
      </c>
      <c r="BK88" s="57">
        <v>6</v>
      </c>
      <c r="BL88" s="57" t="s">
        <v>810</v>
      </c>
      <c r="BM88" s="57">
        <v>11</v>
      </c>
      <c r="BN88" s="57">
        <v>5</v>
      </c>
      <c r="BO88" s="57">
        <v>7</v>
      </c>
      <c r="BP88" s="57">
        <v>1</v>
      </c>
      <c r="BQ88" s="57">
        <v>6</v>
      </c>
      <c r="BR88" s="57">
        <v>5</v>
      </c>
      <c r="BS88" s="57" t="s">
        <v>810</v>
      </c>
      <c r="BT88" s="57">
        <v>7</v>
      </c>
      <c r="BU88" s="57">
        <v>3</v>
      </c>
      <c r="BV88" s="57">
        <v>10</v>
      </c>
      <c r="BW88" s="57">
        <v>6</v>
      </c>
      <c r="BX88" s="57">
        <v>7</v>
      </c>
      <c r="BY88" s="57" t="s">
        <v>810</v>
      </c>
      <c r="BZ88" s="57" t="s">
        <v>810</v>
      </c>
      <c r="CA88" s="57">
        <v>8</v>
      </c>
      <c r="CB88" s="57">
        <v>4</v>
      </c>
      <c r="CC88" s="57">
        <v>7</v>
      </c>
      <c r="CD88" s="57">
        <v>5</v>
      </c>
      <c r="CE88" s="57">
        <v>9</v>
      </c>
      <c r="CF88" s="57" t="s">
        <v>810</v>
      </c>
      <c r="CG88" s="57" t="s">
        <v>810</v>
      </c>
      <c r="CH88" s="57">
        <v>4</v>
      </c>
      <c r="CI88" s="57">
        <v>6</v>
      </c>
      <c r="CJ88" s="57" t="s">
        <v>810</v>
      </c>
      <c r="CK88" s="57">
        <v>5</v>
      </c>
      <c r="CL88" s="57">
        <v>8</v>
      </c>
      <c r="CM88" s="57">
        <v>4</v>
      </c>
      <c r="CN88" s="57" t="s">
        <v>810</v>
      </c>
      <c r="CO88" s="57">
        <v>7</v>
      </c>
      <c r="CP88" s="57">
        <v>249</v>
      </c>
    </row>
    <row r="89" spans="2:94" ht="20.100000000000001" customHeight="1" x14ac:dyDescent="0.4">
      <c r="B89" s="77"/>
      <c r="C89" s="73" t="s">
        <v>791</v>
      </c>
      <c r="D89" s="72">
        <f t="shared" ref="D89" si="2725">IFERROR(D88/D87,"-")</f>
        <v>0</v>
      </c>
      <c r="E89" s="72">
        <f t="shared" ref="E89" si="2726">IFERROR(E88/E87,"-")</f>
        <v>0.13953488372093023</v>
      </c>
      <c r="F89" s="72">
        <f t="shared" ref="F89" si="2727">IFERROR(F88/F87,"-")</f>
        <v>0.4838709677419355</v>
      </c>
      <c r="G89" s="72">
        <f t="shared" ref="G89" si="2728">IFERROR(G88/G87,"-")</f>
        <v>0.63636363636363635</v>
      </c>
      <c r="H89" s="72">
        <f t="shared" ref="H89" si="2729">IFERROR(H88/H87,"-")</f>
        <v>0.7931034482758621</v>
      </c>
      <c r="I89" s="72">
        <f t="shared" ref="I89" si="2730">IFERROR(I88/I87,"-")</f>
        <v>0.83333333333333337</v>
      </c>
      <c r="J89" s="72">
        <f t="shared" ref="J89" si="2731">IFERROR(J88/J87,"-")</f>
        <v>0.83333333333333337</v>
      </c>
      <c r="K89" s="72">
        <f t="shared" ref="K89" si="2732">IFERROR(K88/K87,"-")</f>
        <v>0.76190476190476186</v>
      </c>
      <c r="L89" s="72">
        <f t="shared" ref="L89" si="2733">IFERROR(L88/L87,"-")</f>
        <v>0.64583333333333337</v>
      </c>
      <c r="M89" s="72">
        <f t="shared" ref="M89" si="2734">IFERROR(M88/M87,"-")</f>
        <v>0.72340425531914898</v>
      </c>
      <c r="N89" s="72">
        <f t="shared" ref="N89" si="2735">IFERROR(N88/N87,"-")</f>
        <v>0.69047619047619047</v>
      </c>
      <c r="O89" s="72">
        <f t="shared" ref="O89" si="2736">IFERROR(O88/O87,"-")</f>
        <v>0.7142857142857143</v>
      </c>
      <c r="Q89" s="72" t="str">
        <f t="shared" ref="Q89" si="2737">IFERROR(Q88/Q87,"-")</f>
        <v>-</v>
      </c>
      <c r="R89" s="72">
        <f t="shared" ref="R89" si="2738">IFERROR(R88/R87,"-")</f>
        <v>0</v>
      </c>
      <c r="S89" s="72">
        <f t="shared" ref="S89" si="2739">IFERROR(S88/S87,"-")</f>
        <v>5.5555555555555552E-2</v>
      </c>
      <c r="T89" s="72" t="str">
        <f t="shared" ref="T89" si="2740">IFERROR(T88/T87,"-")</f>
        <v>-</v>
      </c>
      <c r="U89" s="72">
        <f t="shared" ref="U89" si="2741">IFERROR(U88/U87,"-")</f>
        <v>0.125</v>
      </c>
      <c r="V89" s="72">
        <f t="shared" ref="V89" si="2742">IFERROR(V88/V87,"-")</f>
        <v>0.44444444444444442</v>
      </c>
      <c r="W89" s="72" t="str">
        <f t="shared" ref="W89" si="2743">IFERROR(W88/W87,"-")</f>
        <v>-</v>
      </c>
      <c r="X89" s="72">
        <f t="shared" ref="X89" si="2744">IFERROR(X88/X87,"-")</f>
        <v>0.16666666666666666</v>
      </c>
      <c r="Y89" s="72">
        <f t="shared" ref="Y89" si="2745">IFERROR(Y88/Y87,"-")</f>
        <v>0.14285714285714285</v>
      </c>
      <c r="Z89" s="72">
        <f t="shared" ref="Z89" si="2746">IFERROR(Z88/Z87,"-")</f>
        <v>0.75</v>
      </c>
      <c r="AA89" s="72" t="str">
        <f t="shared" ref="AA89" si="2747">IFERROR(AA88/AA87,"-")</f>
        <v>-</v>
      </c>
      <c r="AB89" s="72">
        <f t="shared" ref="AB89" si="2748">IFERROR(AB88/AB87,"-")</f>
        <v>0.75</v>
      </c>
      <c r="AC89" s="72">
        <f t="shared" ref="AC89" si="2749">IFERROR(AC88/AC87,"-")</f>
        <v>0.66666666666666663</v>
      </c>
      <c r="AD89" s="72" t="str">
        <f t="shared" ref="AD89" si="2750">IFERROR(AD88/AD87,"-")</f>
        <v>-</v>
      </c>
      <c r="AE89" s="72">
        <f t="shared" ref="AE89" si="2751">IFERROR(AE88/AE87,"-")</f>
        <v>0.25</v>
      </c>
      <c r="AF89" s="72" t="str">
        <f t="shared" ref="AF89" si="2752">IFERROR(AF88/AF87,"-")</f>
        <v>-</v>
      </c>
      <c r="AG89" s="72" t="str">
        <f t="shared" ref="AG89" si="2753">IFERROR(AG88/AG87,"-")</f>
        <v>-</v>
      </c>
      <c r="AH89" s="72" t="str">
        <f t="shared" ref="AH89" si="2754">IFERROR(AH88/AH87,"-")</f>
        <v>-</v>
      </c>
      <c r="AI89" s="72">
        <f t="shared" ref="AI89" si="2755">IFERROR(AI88/AI87,"-")</f>
        <v>0.81818181818181823</v>
      </c>
      <c r="AJ89" s="72">
        <f t="shared" ref="AJ89" si="2756">IFERROR(AJ88/AJ87,"-")</f>
        <v>0.5714285714285714</v>
      </c>
      <c r="AK89" s="72" t="str">
        <f t="shared" ref="AK89" si="2757">IFERROR(AK88/AK87,"-")</f>
        <v>-</v>
      </c>
      <c r="AL89" s="72">
        <f t="shared" ref="AL89" si="2758">IFERROR(AL88/AL87,"-")</f>
        <v>0.72727272727272729</v>
      </c>
      <c r="AM89" s="72">
        <f t="shared" ref="AM89" si="2759">IFERROR(AM88/AM87,"-")</f>
        <v>0.6</v>
      </c>
      <c r="AN89" s="72" t="str">
        <f t="shared" ref="AN89" si="2760">IFERROR(AN88/AN87,"-")</f>
        <v>-</v>
      </c>
      <c r="AO89" s="72" t="str">
        <f t="shared" ref="AO89" si="2761">IFERROR(AO88/AO87,"-")</f>
        <v>-</v>
      </c>
      <c r="AP89" s="72" t="str">
        <f t="shared" ref="AP89" si="2762">IFERROR(AP88/AP87,"-")</f>
        <v>-</v>
      </c>
      <c r="AQ89" s="72">
        <f t="shared" ref="AQ89" si="2763">IFERROR(AQ88/AQ87,"-")</f>
        <v>1</v>
      </c>
      <c r="AR89" s="72">
        <f t="shared" ref="AR89" si="2764">IFERROR(AR88/AR87,"-")</f>
        <v>0.88888888888888884</v>
      </c>
      <c r="AS89" s="72" t="str">
        <f t="shared" ref="AS89" si="2765">IFERROR(AS88/AS87,"-")</f>
        <v>-</v>
      </c>
      <c r="AT89" s="72">
        <f t="shared" ref="AT89" si="2766">IFERROR(AT88/AT87,"-")</f>
        <v>1</v>
      </c>
      <c r="AU89" s="72">
        <f t="shared" ref="AU89" si="2767">IFERROR(AU88/AU87,"-")</f>
        <v>0.5</v>
      </c>
      <c r="AV89" s="72">
        <f t="shared" ref="AV89" si="2768">IFERROR(AV88/AV87,"-")</f>
        <v>1</v>
      </c>
      <c r="AW89" s="72">
        <f t="shared" ref="AW89" si="2769">IFERROR(AW88/AW87,"-")</f>
        <v>1</v>
      </c>
      <c r="AX89" s="72" t="str">
        <f t="shared" ref="AX89" si="2770">IFERROR(AX88/AX87,"-")</f>
        <v>-</v>
      </c>
      <c r="AY89" s="72">
        <f t="shared" ref="AY89" si="2771">IFERROR(AY88/AY87,"-")</f>
        <v>1</v>
      </c>
      <c r="AZ89" s="72">
        <f t="shared" ref="AZ89" si="2772">IFERROR(AZ88/AZ87,"-")</f>
        <v>1</v>
      </c>
      <c r="BA89" s="72">
        <f t="shared" ref="BA89" si="2773">IFERROR(BA88/BA87,"-")</f>
        <v>1</v>
      </c>
      <c r="BB89" s="72">
        <f t="shared" ref="BB89" si="2774">IFERROR(BB88/BB87,"-")</f>
        <v>0.7142857142857143</v>
      </c>
      <c r="BC89" s="72">
        <f t="shared" ref="BC89" si="2775">IFERROR(BC88/BC87,"-")</f>
        <v>1</v>
      </c>
      <c r="BD89" s="72">
        <f t="shared" ref="BD89" si="2776">IFERROR(BD88/BD87,"-")</f>
        <v>0.66666666666666663</v>
      </c>
      <c r="BE89" s="72" t="str">
        <f t="shared" ref="BE89" si="2777">IFERROR(BE88/BE87,"-")</f>
        <v>-</v>
      </c>
      <c r="BF89" s="72">
        <f t="shared" ref="BF89" si="2778">IFERROR(BF88/BF87,"-")</f>
        <v>0.5</v>
      </c>
      <c r="BG89" s="72">
        <f t="shared" ref="BG89" si="2779">IFERROR(BG88/BG87,"-")</f>
        <v>0.55555555555555558</v>
      </c>
      <c r="BH89" s="72">
        <f t="shared" ref="BH89" si="2780">IFERROR(BH88/BH87,"-")</f>
        <v>0.5</v>
      </c>
      <c r="BI89" s="72">
        <f t="shared" ref="BI89" si="2781">IFERROR(BI88/BI87,"-")</f>
        <v>0.875</v>
      </c>
      <c r="BJ89" s="72">
        <f t="shared" ref="BJ89" si="2782">IFERROR(BJ88/BJ87,"-")</f>
        <v>0.5</v>
      </c>
      <c r="BK89" s="72">
        <f t="shared" ref="BK89" si="2783">IFERROR(BK88/BK87,"-")</f>
        <v>1</v>
      </c>
      <c r="BL89" s="72" t="str">
        <f t="shared" ref="BL89" si="2784">IFERROR(BL88/BL87,"-")</f>
        <v>-</v>
      </c>
      <c r="BM89" s="72">
        <f t="shared" ref="BM89" si="2785">IFERROR(BM88/BM87,"-")</f>
        <v>0.84615384615384615</v>
      </c>
      <c r="BN89" s="72">
        <f t="shared" ref="BN89" si="2786">IFERROR(BN88/BN87,"-")</f>
        <v>0.7142857142857143</v>
      </c>
      <c r="BO89" s="72">
        <f t="shared" ref="BO89" si="2787">IFERROR(BO88/BO87,"-")</f>
        <v>0.7</v>
      </c>
      <c r="BP89" s="72">
        <f t="shared" ref="BP89" si="2788">IFERROR(BP88/BP87,"-")</f>
        <v>0.25</v>
      </c>
      <c r="BQ89" s="72">
        <f t="shared" ref="BQ89" si="2789">IFERROR(BQ88/BQ87,"-")</f>
        <v>0.6</v>
      </c>
      <c r="BR89" s="72">
        <f t="shared" ref="BR89" si="2790">IFERROR(BR88/BR87,"-")</f>
        <v>0.83333333333333337</v>
      </c>
      <c r="BS89" s="72" t="str">
        <f t="shared" ref="BS89" si="2791">IFERROR(BS88/BS87,"-")</f>
        <v>-</v>
      </c>
      <c r="BT89" s="72">
        <f t="shared" ref="BT89" si="2792">IFERROR(BT88/BT87,"-")</f>
        <v>0.63636363636363635</v>
      </c>
      <c r="BU89" s="72">
        <f t="shared" ref="BU89" si="2793">IFERROR(BU88/BU87,"-")</f>
        <v>1</v>
      </c>
      <c r="BV89" s="72">
        <f t="shared" ref="BV89" si="2794">IFERROR(BV88/BV87,"-")</f>
        <v>0.83333333333333337</v>
      </c>
      <c r="BW89" s="72">
        <f t="shared" ref="BW89" si="2795">IFERROR(BW88/BW87,"-")</f>
        <v>0.8571428571428571</v>
      </c>
      <c r="BX89" s="72">
        <f t="shared" ref="BX89" si="2796">IFERROR(BX88/BX87,"-")</f>
        <v>0.53846153846153844</v>
      </c>
      <c r="BY89" s="72" t="str">
        <f t="shared" ref="BY89" si="2797">IFERROR(BY88/BY87,"-")</f>
        <v>-</v>
      </c>
      <c r="BZ89" s="72" t="str">
        <f t="shared" ref="BZ89" si="2798">IFERROR(BZ88/BZ87,"-")</f>
        <v>-</v>
      </c>
      <c r="CA89" s="72">
        <f t="shared" ref="CA89" si="2799">IFERROR(CA88/CA87,"-")</f>
        <v>0.66666666666666663</v>
      </c>
      <c r="CB89" s="72">
        <f t="shared" ref="CB89" si="2800">IFERROR(CB88/CB87,"-")</f>
        <v>0.8</v>
      </c>
      <c r="CC89" s="72">
        <f t="shared" ref="CC89" si="2801">IFERROR(CC88/CC87,"-")</f>
        <v>0.77777777777777779</v>
      </c>
      <c r="CD89" s="72">
        <f t="shared" ref="CD89" si="2802">IFERROR(CD88/CD87,"-")</f>
        <v>0.45454545454545453</v>
      </c>
      <c r="CE89" s="72">
        <f t="shared" ref="CE89" si="2803">IFERROR(CE88/CE87,"-")</f>
        <v>0.81818181818181823</v>
      </c>
      <c r="CF89" s="72" t="str">
        <f t="shared" ref="CF89" si="2804">IFERROR(CF88/CF87,"-")</f>
        <v>-</v>
      </c>
      <c r="CG89" s="72" t="str">
        <f t="shared" ref="CG89" si="2805">IFERROR(CG88/CG87,"-")</f>
        <v>-</v>
      </c>
      <c r="CH89" s="72">
        <f t="shared" ref="CH89" si="2806">IFERROR(CH88/CH87,"-")</f>
        <v>0.66666666666666663</v>
      </c>
      <c r="CI89" s="72">
        <f t="shared" ref="CI89" si="2807">IFERROR(CI88/CI87,"-")</f>
        <v>0.66666666666666663</v>
      </c>
      <c r="CJ89" s="72" t="str">
        <f t="shared" ref="CJ89" si="2808">IFERROR(CJ88/CJ87,"-")</f>
        <v>-</v>
      </c>
      <c r="CK89" s="72">
        <f t="shared" ref="CK89" si="2809">IFERROR(CK88/CK87,"-")</f>
        <v>0.55555555555555558</v>
      </c>
      <c r="CL89" s="72">
        <f t="shared" ref="CL89" si="2810">IFERROR(CL88/CL87,"-")</f>
        <v>0.88888888888888884</v>
      </c>
      <c r="CM89" s="72">
        <f t="shared" ref="CM89" si="2811">IFERROR(CM88/CM87,"-")</f>
        <v>0.66666666666666663</v>
      </c>
      <c r="CN89" s="72" t="str">
        <f t="shared" ref="CN89" si="2812">IFERROR(CN88/CN87,"-")</f>
        <v>-</v>
      </c>
      <c r="CO89" s="72">
        <f t="shared" ref="CO89" si="2813">IFERROR(CO88/CO87,"-")</f>
        <v>0.77777777777777779</v>
      </c>
      <c r="CP89" s="72">
        <f>IFERROR(CP88/CP87,"-")</f>
        <v>0.63197969543147203</v>
      </c>
    </row>
    <row r="90" spans="2:94" ht="20.100000000000001" customHeight="1" x14ac:dyDescent="0.4">
      <c r="B90" s="77" t="s">
        <v>745</v>
      </c>
      <c r="C90" s="73" t="s">
        <v>789</v>
      </c>
      <c r="D90" s="57" t="s">
        <v>810</v>
      </c>
      <c r="E90" s="56">
        <f t="shared" ref="E90:E113" si="2814">SUM(Q90:W90)</f>
        <v>0</v>
      </c>
      <c r="F90" s="56">
        <f t="shared" ref="F90:F113" si="2815">SUM(X90:AD90)</f>
        <v>0</v>
      </c>
      <c r="G90" s="56">
        <f t="shared" ref="G90:G113" si="2816">SUM(AE90:AK90)</f>
        <v>0</v>
      </c>
      <c r="H90" s="56">
        <f t="shared" ref="H90:H113" si="2817">SUM(AL90:AR90)</f>
        <v>28</v>
      </c>
      <c r="I90" s="56">
        <f t="shared" ref="I90:I113" si="2818">SUM(AS90:AY90)</f>
        <v>27</v>
      </c>
      <c r="J90" s="56">
        <f t="shared" ref="J90:J113" si="2819">SUM(AZ90:BF90)</f>
        <v>32</v>
      </c>
      <c r="K90" s="56">
        <f t="shared" ref="K90:K113" si="2820">SUM(BG90:BM90)</f>
        <v>21</v>
      </c>
      <c r="L90" s="56">
        <f t="shared" ref="L90:L113" si="2821">SUM(BN90:BT90)</f>
        <v>24</v>
      </c>
      <c r="M90" s="56">
        <f t="shared" ref="M90:M113" si="2822">SUM(BU90:CA90)</f>
        <v>43</v>
      </c>
      <c r="N90" s="56">
        <f t="shared" ref="N90:N113" si="2823">SUM(CB90:CH90)</f>
        <v>33</v>
      </c>
      <c r="O90" s="56">
        <f t="shared" ref="O90:O113" si="2824">SUM(CI90:CO90)</f>
        <v>31</v>
      </c>
      <c r="Q90" s="57" t="s">
        <v>810</v>
      </c>
      <c r="R90" s="57" t="s">
        <v>810</v>
      </c>
      <c r="S90" s="57" t="s">
        <v>810</v>
      </c>
      <c r="T90" s="57" t="s">
        <v>810</v>
      </c>
      <c r="U90" s="57" t="s">
        <v>810</v>
      </c>
      <c r="V90" s="57" t="s">
        <v>810</v>
      </c>
      <c r="W90" s="57" t="s">
        <v>810</v>
      </c>
      <c r="X90" s="57" t="s">
        <v>810</v>
      </c>
      <c r="Y90" s="57" t="s">
        <v>810</v>
      </c>
      <c r="Z90" s="57" t="s">
        <v>810</v>
      </c>
      <c r="AA90" s="57" t="s">
        <v>810</v>
      </c>
      <c r="AB90" s="57" t="s">
        <v>810</v>
      </c>
      <c r="AC90" s="57" t="s">
        <v>810</v>
      </c>
      <c r="AD90" s="57" t="s">
        <v>810</v>
      </c>
      <c r="AE90" s="57" t="s">
        <v>810</v>
      </c>
      <c r="AF90" s="57" t="s">
        <v>810</v>
      </c>
      <c r="AG90" s="57" t="s">
        <v>810</v>
      </c>
      <c r="AH90" s="57" t="s">
        <v>810</v>
      </c>
      <c r="AI90" s="57" t="s">
        <v>810</v>
      </c>
      <c r="AJ90" s="57" t="s">
        <v>810</v>
      </c>
      <c r="AK90" s="57" t="s">
        <v>810</v>
      </c>
      <c r="AL90" s="57" t="s">
        <v>810</v>
      </c>
      <c r="AM90" s="57">
        <v>5</v>
      </c>
      <c r="AN90" s="57">
        <v>7</v>
      </c>
      <c r="AO90" s="57">
        <v>3</v>
      </c>
      <c r="AP90" s="57">
        <v>8</v>
      </c>
      <c r="AQ90" s="57">
        <v>5</v>
      </c>
      <c r="AR90" s="57" t="s">
        <v>810</v>
      </c>
      <c r="AS90" s="57" t="s">
        <v>810</v>
      </c>
      <c r="AT90" s="57">
        <v>4</v>
      </c>
      <c r="AU90" s="57">
        <v>4</v>
      </c>
      <c r="AV90" s="57" t="s">
        <v>810</v>
      </c>
      <c r="AW90" s="57">
        <v>6</v>
      </c>
      <c r="AX90" s="57">
        <v>5</v>
      </c>
      <c r="AY90" s="57">
        <v>8</v>
      </c>
      <c r="AZ90" s="57" t="s">
        <v>810</v>
      </c>
      <c r="BA90" s="57">
        <v>7</v>
      </c>
      <c r="BB90" s="57">
        <v>6</v>
      </c>
      <c r="BC90" s="57">
        <v>8</v>
      </c>
      <c r="BD90" s="57">
        <v>5</v>
      </c>
      <c r="BE90" s="57">
        <v>6</v>
      </c>
      <c r="BF90" s="57" t="s">
        <v>810</v>
      </c>
      <c r="BG90" s="57" t="s">
        <v>810</v>
      </c>
      <c r="BH90" s="57">
        <v>5</v>
      </c>
      <c r="BI90" s="57">
        <v>1</v>
      </c>
      <c r="BJ90" s="57">
        <v>3</v>
      </c>
      <c r="BK90" s="57">
        <v>7</v>
      </c>
      <c r="BL90" s="57">
        <v>5</v>
      </c>
      <c r="BM90" s="57" t="s">
        <v>810</v>
      </c>
      <c r="BN90" s="57" t="s">
        <v>810</v>
      </c>
      <c r="BO90" s="57">
        <v>4</v>
      </c>
      <c r="BP90" s="57">
        <v>5</v>
      </c>
      <c r="BQ90" s="57">
        <v>4</v>
      </c>
      <c r="BR90" s="57">
        <v>7</v>
      </c>
      <c r="BS90" s="57">
        <v>4</v>
      </c>
      <c r="BT90" s="57" t="s">
        <v>810</v>
      </c>
      <c r="BU90" s="57" t="s">
        <v>810</v>
      </c>
      <c r="BV90" s="57">
        <v>6</v>
      </c>
      <c r="BW90" s="57">
        <v>5</v>
      </c>
      <c r="BX90" s="57" t="s">
        <v>810</v>
      </c>
      <c r="BY90" s="57">
        <v>19</v>
      </c>
      <c r="BZ90" s="57">
        <v>6</v>
      </c>
      <c r="CA90" s="57">
        <v>7</v>
      </c>
      <c r="CB90" s="57" t="s">
        <v>810</v>
      </c>
      <c r="CC90" s="57">
        <v>6</v>
      </c>
      <c r="CD90" s="57">
        <v>10</v>
      </c>
      <c r="CE90" s="57">
        <v>6</v>
      </c>
      <c r="CF90" s="57">
        <v>9</v>
      </c>
      <c r="CG90" s="57">
        <v>2</v>
      </c>
      <c r="CH90" s="57" t="s">
        <v>810</v>
      </c>
      <c r="CI90" s="57" t="s">
        <v>810</v>
      </c>
      <c r="CJ90" s="57">
        <v>4</v>
      </c>
      <c r="CK90" s="57">
        <v>9</v>
      </c>
      <c r="CL90" s="57">
        <v>7</v>
      </c>
      <c r="CM90" s="57">
        <v>6</v>
      </c>
      <c r="CN90" s="57">
        <v>5</v>
      </c>
      <c r="CO90" s="57" t="s">
        <v>810</v>
      </c>
      <c r="CP90" s="57">
        <v>239</v>
      </c>
    </row>
    <row r="91" spans="2:94" ht="20.100000000000001" customHeight="1" x14ac:dyDescent="0.4">
      <c r="B91" s="77"/>
      <c r="C91" s="74" t="s">
        <v>790</v>
      </c>
      <c r="D91" s="57" t="s">
        <v>810</v>
      </c>
      <c r="E91" s="56">
        <f t="shared" si="2814"/>
        <v>0</v>
      </c>
      <c r="F91" s="56">
        <f t="shared" si="2815"/>
        <v>0</v>
      </c>
      <c r="G91" s="56">
        <f t="shared" si="2816"/>
        <v>0</v>
      </c>
      <c r="H91" s="56">
        <f t="shared" si="2817"/>
        <v>0</v>
      </c>
      <c r="I91" s="56">
        <f t="shared" si="2818"/>
        <v>0</v>
      </c>
      <c r="J91" s="56">
        <f t="shared" si="2819"/>
        <v>11</v>
      </c>
      <c r="K91" s="56">
        <f t="shared" si="2820"/>
        <v>16</v>
      </c>
      <c r="L91" s="56">
        <f t="shared" si="2821"/>
        <v>20</v>
      </c>
      <c r="M91" s="56">
        <f t="shared" si="2822"/>
        <v>28</v>
      </c>
      <c r="N91" s="56">
        <f t="shared" si="2823"/>
        <v>21</v>
      </c>
      <c r="O91" s="56">
        <f t="shared" si="2824"/>
        <v>25</v>
      </c>
      <c r="Q91" s="57" t="s">
        <v>810</v>
      </c>
      <c r="R91" s="57" t="s">
        <v>810</v>
      </c>
      <c r="S91" s="57" t="s">
        <v>810</v>
      </c>
      <c r="T91" s="57" t="s">
        <v>810</v>
      </c>
      <c r="U91" s="57" t="s">
        <v>810</v>
      </c>
      <c r="V91" s="57" t="s">
        <v>810</v>
      </c>
      <c r="W91" s="57" t="s">
        <v>810</v>
      </c>
      <c r="X91" s="57" t="s">
        <v>810</v>
      </c>
      <c r="Y91" s="57" t="s">
        <v>810</v>
      </c>
      <c r="Z91" s="57" t="s">
        <v>810</v>
      </c>
      <c r="AA91" s="57" t="s">
        <v>810</v>
      </c>
      <c r="AB91" s="57" t="s">
        <v>810</v>
      </c>
      <c r="AC91" s="57" t="s">
        <v>810</v>
      </c>
      <c r="AD91" s="57" t="s">
        <v>810</v>
      </c>
      <c r="AE91" s="57" t="s">
        <v>810</v>
      </c>
      <c r="AF91" s="57" t="s">
        <v>810</v>
      </c>
      <c r="AG91" s="57" t="s">
        <v>810</v>
      </c>
      <c r="AH91" s="57" t="s">
        <v>810</v>
      </c>
      <c r="AI91" s="57" t="s">
        <v>810</v>
      </c>
      <c r="AJ91" s="57" t="s">
        <v>810</v>
      </c>
      <c r="AK91" s="57" t="s">
        <v>810</v>
      </c>
      <c r="AL91" s="57" t="s">
        <v>810</v>
      </c>
      <c r="AM91" s="57">
        <v>0</v>
      </c>
      <c r="AN91" s="57">
        <v>0</v>
      </c>
      <c r="AO91" s="57">
        <v>0</v>
      </c>
      <c r="AP91" s="57">
        <v>0</v>
      </c>
      <c r="AQ91" s="57">
        <v>0</v>
      </c>
      <c r="AR91" s="57" t="s">
        <v>810</v>
      </c>
      <c r="AS91" s="57" t="s">
        <v>810</v>
      </c>
      <c r="AT91" s="57">
        <v>0</v>
      </c>
      <c r="AU91" s="57">
        <v>0</v>
      </c>
      <c r="AV91" s="57" t="s">
        <v>810</v>
      </c>
      <c r="AW91" s="57">
        <v>0</v>
      </c>
      <c r="AX91" s="57">
        <v>0</v>
      </c>
      <c r="AY91" s="57">
        <v>0</v>
      </c>
      <c r="AZ91" s="57" t="s">
        <v>810</v>
      </c>
      <c r="BA91" s="57">
        <v>0</v>
      </c>
      <c r="BB91" s="57">
        <v>0</v>
      </c>
      <c r="BC91" s="57">
        <v>3</v>
      </c>
      <c r="BD91" s="57">
        <v>3</v>
      </c>
      <c r="BE91" s="57">
        <v>5</v>
      </c>
      <c r="BF91" s="57" t="s">
        <v>810</v>
      </c>
      <c r="BG91" s="57" t="s">
        <v>810</v>
      </c>
      <c r="BH91" s="57">
        <v>5</v>
      </c>
      <c r="BI91" s="57">
        <v>0</v>
      </c>
      <c r="BJ91" s="57">
        <v>3</v>
      </c>
      <c r="BK91" s="57">
        <v>3</v>
      </c>
      <c r="BL91" s="57">
        <v>5</v>
      </c>
      <c r="BM91" s="57" t="s">
        <v>810</v>
      </c>
      <c r="BN91" s="57" t="s">
        <v>810</v>
      </c>
      <c r="BO91" s="57">
        <v>2</v>
      </c>
      <c r="BP91" s="57">
        <v>5</v>
      </c>
      <c r="BQ91" s="57">
        <v>4</v>
      </c>
      <c r="BR91" s="57">
        <v>5</v>
      </c>
      <c r="BS91" s="57">
        <v>4</v>
      </c>
      <c r="BT91" s="57" t="s">
        <v>810</v>
      </c>
      <c r="BU91" s="57" t="s">
        <v>810</v>
      </c>
      <c r="BV91" s="57">
        <v>2</v>
      </c>
      <c r="BW91" s="57">
        <v>5</v>
      </c>
      <c r="BX91" s="57" t="s">
        <v>810</v>
      </c>
      <c r="BY91" s="57">
        <v>13</v>
      </c>
      <c r="BZ91" s="57">
        <v>3</v>
      </c>
      <c r="CA91" s="57">
        <v>5</v>
      </c>
      <c r="CB91" s="57" t="s">
        <v>810</v>
      </c>
      <c r="CC91" s="57">
        <v>5</v>
      </c>
      <c r="CD91" s="57">
        <v>7</v>
      </c>
      <c r="CE91" s="57">
        <v>4</v>
      </c>
      <c r="CF91" s="57">
        <v>4</v>
      </c>
      <c r="CG91" s="57">
        <v>1</v>
      </c>
      <c r="CH91" s="57" t="s">
        <v>810</v>
      </c>
      <c r="CI91" s="57" t="s">
        <v>810</v>
      </c>
      <c r="CJ91" s="57">
        <v>4</v>
      </c>
      <c r="CK91" s="57">
        <v>7</v>
      </c>
      <c r="CL91" s="57">
        <v>5</v>
      </c>
      <c r="CM91" s="57">
        <v>6</v>
      </c>
      <c r="CN91" s="57">
        <v>3</v>
      </c>
      <c r="CO91" s="57" t="s">
        <v>810</v>
      </c>
      <c r="CP91" s="57">
        <v>121</v>
      </c>
    </row>
    <row r="92" spans="2:94" ht="20.100000000000001" customHeight="1" x14ac:dyDescent="0.4">
      <c r="B92" s="77"/>
      <c r="C92" s="73" t="s">
        <v>791</v>
      </c>
      <c r="D92" s="72" t="str">
        <f t="shared" ref="D92" si="2825">IFERROR(D91/D90,"-")</f>
        <v>-</v>
      </c>
      <c r="E92" s="72" t="str">
        <f t="shared" ref="E92" si="2826">IFERROR(E91/E90,"-")</f>
        <v>-</v>
      </c>
      <c r="F92" s="72" t="str">
        <f t="shared" ref="F92" si="2827">IFERROR(F91/F90,"-")</f>
        <v>-</v>
      </c>
      <c r="G92" s="72" t="str">
        <f t="shared" ref="G92" si="2828">IFERROR(G91/G90,"-")</f>
        <v>-</v>
      </c>
      <c r="H92" s="72">
        <f t="shared" ref="H92" si="2829">IFERROR(H91/H90,"-")</f>
        <v>0</v>
      </c>
      <c r="I92" s="72">
        <f t="shared" ref="I92" si="2830">IFERROR(I91/I90,"-")</f>
        <v>0</v>
      </c>
      <c r="J92" s="72">
        <f t="shared" ref="J92" si="2831">IFERROR(J91/J90,"-")</f>
        <v>0.34375</v>
      </c>
      <c r="K92" s="72">
        <f t="shared" ref="K92" si="2832">IFERROR(K91/K90,"-")</f>
        <v>0.76190476190476186</v>
      </c>
      <c r="L92" s="72">
        <f t="shared" ref="L92" si="2833">IFERROR(L91/L90,"-")</f>
        <v>0.83333333333333337</v>
      </c>
      <c r="M92" s="72">
        <f t="shared" ref="M92" si="2834">IFERROR(M91/M90,"-")</f>
        <v>0.65116279069767447</v>
      </c>
      <c r="N92" s="72">
        <f t="shared" ref="N92" si="2835">IFERROR(N91/N90,"-")</f>
        <v>0.63636363636363635</v>
      </c>
      <c r="O92" s="72">
        <f t="shared" ref="O92" si="2836">IFERROR(O91/O90,"-")</f>
        <v>0.80645161290322576</v>
      </c>
      <c r="Q92" s="72" t="str">
        <f t="shared" ref="Q92" si="2837">IFERROR(Q91/Q90,"-")</f>
        <v>-</v>
      </c>
      <c r="R92" s="72" t="str">
        <f t="shared" ref="R92" si="2838">IFERROR(R91/R90,"-")</f>
        <v>-</v>
      </c>
      <c r="S92" s="72" t="str">
        <f t="shared" ref="S92" si="2839">IFERROR(S91/S90,"-")</f>
        <v>-</v>
      </c>
      <c r="T92" s="72" t="str">
        <f t="shared" ref="T92" si="2840">IFERROR(T91/T90,"-")</f>
        <v>-</v>
      </c>
      <c r="U92" s="72" t="str">
        <f t="shared" ref="U92" si="2841">IFERROR(U91/U90,"-")</f>
        <v>-</v>
      </c>
      <c r="V92" s="72" t="str">
        <f t="shared" ref="V92" si="2842">IFERROR(V91/V90,"-")</f>
        <v>-</v>
      </c>
      <c r="W92" s="72" t="str">
        <f t="shared" ref="W92" si="2843">IFERROR(W91/W90,"-")</f>
        <v>-</v>
      </c>
      <c r="X92" s="72" t="str">
        <f t="shared" ref="X92" si="2844">IFERROR(X91/X90,"-")</f>
        <v>-</v>
      </c>
      <c r="Y92" s="72" t="str">
        <f t="shared" ref="Y92" si="2845">IFERROR(Y91/Y90,"-")</f>
        <v>-</v>
      </c>
      <c r="Z92" s="72" t="str">
        <f t="shared" ref="Z92" si="2846">IFERROR(Z91/Z90,"-")</f>
        <v>-</v>
      </c>
      <c r="AA92" s="72" t="str">
        <f t="shared" ref="AA92" si="2847">IFERROR(AA91/AA90,"-")</f>
        <v>-</v>
      </c>
      <c r="AB92" s="72" t="str">
        <f t="shared" ref="AB92" si="2848">IFERROR(AB91/AB90,"-")</f>
        <v>-</v>
      </c>
      <c r="AC92" s="72" t="str">
        <f t="shared" ref="AC92" si="2849">IFERROR(AC91/AC90,"-")</f>
        <v>-</v>
      </c>
      <c r="AD92" s="72" t="str">
        <f t="shared" ref="AD92" si="2850">IFERROR(AD91/AD90,"-")</f>
        <v>-</v>
      </c>
      <c r="AE92" s="72" t="str">
        <f t="shared" ref="AE92" si="2851">IFERROR(AE91/AE90,"-")</f>
        <v>-</v>
      </c>
      <c r="AF92" s="72" t="str">
        <f t="shared" ref="AF92" si="2852">IFERROR(AF91/AF90,"-")</f>
        <v>-</v>
      </c>
      <c r="AG92" s="72" t="str">
        <f t="shared" ref="AG92" si="2853">IFERROR(AG91/AG90,"-")</f>
        <v>-</v>
      </c>
      <c r="AH92" s="72" t="str">
        <f t="shared" ref="AH92" si="2854">IFERROR(AH91/AH90,"-")</f>
        <v>-</v>
      </c>
      <c r="AI92" s="72" t="str">
        <f t="shared" ref="AI92" si="2855">IFERROR(AI91/AI90,"-")</f>
        <v>-</v>
      </c>
      <c r="AJ92" s="72" t="str">
        <f t="shared" ref="AJ92" si="2856">IFERROR(AJ91/AJ90,"-")</f>
        <v>-</v>
      </c>
      <c r="AK92" s="72" t="str">
        <f t="shared" ref="AK92" si="2857">IFERROR(AK91/AK90,"-")</f>
        <v>-</v>
      </c>
      <c r="AL92" s="72" t="str">
        <f t="shared" ref="AL92" si="2858">IFERROR(AL91/AL90,"-")</f>
        <v>-</v>
      </c>
      <c r="AM92" s="72">
        <f t="shared" ref="AM92" si="2859">IFERROR(AM91/AM90,"-")</f>
        <v>0</v>
      </c>
      <c r="AN92" s="72">
        <f t="shared" ref="AN92" si="2860">IFERROR(AN91/AN90,"-")</f>
        <v>0</v>
      </c>
      <c r="AO92" s="72">
        <f t="shared" ref="AO92" si="2861">IFERROR(AO91/AO90,"-")</f>
        <v>0</v>
      </c>
      <c r="AP92" s="72">
        <f t="shared" ref="AP92" si="2862">IFERROR(AP91/AP90,"-")</f>
        <v>0</v>
      </c>
      <c r="AQ92" s="72">
        <f t="shared" ref="AQ92" si="2863">IFERROR(AQ91/AQ90,"-")</f>
        <v>0</v>
      </c>
      <c r="AR92" s="72" t="str">
        <f t="shared" ref="AR92" si="2864">IFERROR(AR91/AR90,"-")</f>
        <v>-</v>
      </c>
      <c r="AS92" s="72" t="str">
        <f t="shared" ref="AS92" si="2865">IFERROR(AS91/AS90,"-")</f>
        <v>-</v>
      </c>
      <c r="AT92" s="72">
        <f t="shared" ref="AT92" si="2866">IFERROR(AT91/AT90,"-")</f>
        <v>0</v>
      </c>
      <c r="AU92" s="72">
        <f t="shared" ref="AU92" si="2867">IFERROR(AU91/AU90,"-")</f>
        <v>0</v>
      </c>
      <c r="AV92" s="72" t="str">
        <f t="shared" ref="AV92" si="2868">IFERROR(AV91/AV90,"-")</f>
        <v>-</v>
      </c>
      <c r="AW92" s="72">
        <f t="shared" ref="AW92" si="2869">IFERROR(AW91/AW90,"-")</f>
        <v>0</v>
      </c>
      <c r="AX92" s="72">
        <f t="shared" ref="AX92" si="2870">IFERROR(AX91/AX90,"-")</f>
        <v>0</v>
      </c>
      <c r="AY92" s="72">
        <f t="shared" ref="AY92" si="2871">IFERROR(AY91/AY90,"-")</f>
        <v>0</v>
      </c>
      <c r="AZ92" s="72" t="str">
        <f t="shared" ref="AZ92" si="2872">IFERROR(AZ91/AZ90,"-")</f>
        <v>-</v>
      </c>
      <c r="BA92" s="72">
        <f t="shared" ref="BA92" si="2873">IFERROR(BA91/BA90,"-")</f>
        <v>0</v>
      </c>
      <c r="BB92" s="72">
        <f t="shared" ref="BB92" si="2874">IFERROR(BB91/BB90,"-")</f>
        <v>0</v>
      </c>
      <c r="BC92" s="72">
        <f t="shared" ref="BC92" si="2875">IFERROR(BC91/BC90,"-")</f>
        <v>0.375</v>
      </c>
      <c r="BD92" s="72">
        <f t="shared" ref="BD92" si="2876">IFERROR(BD91/BD90,"-")</f>
        <v>0.6</v>
      </c>
      <c r="BE92" s="72">
        <f t="shared" ref="BE92" si="2877">IFERROR(BE91/BE90,"-")</f>
        <v>0.83333333333333337</v>
      </c>
      <c r="BF92" s="72" t="str">
        <f t="shared" ref="BF92" si="2878">IFERROR(BF91/BF90,"-")</f>
        <v>-</v>
      </c>
      <c r="BG92" s="72" t="str">
        <f t="shared" ref="BG92" si="2879">IFERROR(BG91/BG90,"-")</f>
        <v>-</v>
      </c>
      <c r="BH92" s="72">
        <f t="shared" ref="BH92" si="2880">IFERROR(BH91/BH90,"-")</f>
        <v>1</v>
      </c>
      <c r="BI92" s="72">
        <f t="shared" ref="BI92" si="2881">IFERROR(BI91/BI90,"-")</f>
        <v>0</v>
      </c>
      <c r="BJ92" s="72">
        <f t="shared" ref="BJ92" si="2882">IFERROR(BJ91/BJ90,"-")</f>
        <v>1</v>
      </c>
      <c r="BK92" s="72">
        <f t="shared" ref="BK92" si="2883">IFERROR(BK91/BK90,"-")</f>
        <v>0.42857142857142855</v>
      </c>
      <c r="BL92" s="72">
        <f t="shared" ref="BL92" si="2884">IFERROR(BL91/BL90,"-")</f>
        <v>1</v>
      </c>
      <c r="BM92" s="72" t="str">
        <f t="shared" ref="BM92" si="2885">IFERROR(BM91/BM90,"-")</f>
        <v>-</v>
      </c>
      <c r="BN92" s="72" t="str">
        <f t="shared" ref="BN92" si="2886">IFERROR(BN91/BN90,"-")</f>
        <v>-</v>
      </c>
      <c r="BO92" s="72">
        <f t="shared" ref="BO92" si="2887">IFERROR(BO91/BO90,"-")</f>
        <v>0.5</v>
      </c>
      <c r="BP92" s="72">
        <f t="shared" ref="BP92" si="2888">IFERROR(BP91/BP90,"-")</f>
        <v>1</v>
      </c>
      <c r="BQ92" s="72">
        <f t="shared" ref="BQ92" si="2889">IFERROR(BQ91/BQ90,"-")</f>
        <v>1</v>
      </c>
      <c r="BR92" s="72">
        <f t="shared" ref="BR92" si="2890">IFERROR(BR91/BR90,"-")</f>
        <v>0.7142857142857143</v>
      </c>
      <c r="BS92" s="72">
        <f t="shared" ref="BS92" si="2891">IFERROR(BS91/BS90,"-")</f>
        <v>1</v>
      </c>
      <c r="BT92" s="72" t="str">
        <f t="shared" ref="BT92" si="2892">IFERROR(BT91/BT90,"-")</f>
        <v>-</v>
      </c>
      <c r="BU92" s="72" t="str">
        <f t="shared" ref="BU92" si="2893">IFERROR(BU91/BU90,"-")</f>
        <v>-</v>
      </c>
      <c r="BV92" s="72">
        <f t="shared" ref="BV92" si="2894">IFERROR(BV91/BV90,"-")</f>
        <v>0.33333333333333331</v>
      </c>
      <c r="BW92" s="72">
        <f t="shared" ref="BW92" si="2895">IFERROR(BW91/BW90,"-")</f>
        <v>1</v>
      </c>
      <c r="BX92" s="72" t="str">
        <f t="shared" ref="BX92" si="2896">IFERROR(BX91/BX90,"-")</f>
        <v>-</v>
      </c>
      <c r="BY92" s="72">
        <f t="shared" ref="BY92" si="2897">IFERROR(BY91/BY90,"-")</f>
        <v>0.68421052631578949</v>
      </c>
      <c r="BZ92" s="72">
        <f t="shared" ref="BZ92" si="2898">IFERROR(BZ91/BZ90,"-")</f>
        <v>0.5</v>
      </c>
      <c r="CA92" s="72">
        <f t="shared" ref="CA92" si="2899">IFERROR(CA91/CA90,"-")</f>
        <v>0.7142857142857143</v>
      </c>
      <c r="CB92" s="72" t="str">
        <f t="shared" ref="CB92" si="2900">IFERROR(CB91/CB90,"-")</f>
        <v>-</v>
      </c>
      <c r="CC92" s="72">
        <f t="shared" ref="CC92" si="2901">IFERROR(CC91/CC90,"-")</f>
        <v>0.83333333333333337</v>
      </c>
      <c r="CD92" s="72">
        <f t="shared" ref="CD92" si="2902">IFERROR(CD91/CD90,"-")</f>
        <v>0.7</v>
      </c>
      <c r="CE92" s="72">
        <f t="shared" ref="CE92" si="2903">IFERROR(CE91/CE90,"-")</f>
        <v>0.66666666666666663</v>
      </c>
      <c r="CF92" s="72">
        <f t="shared" ref="CF92" si="2904">IFERROR(CF91/CF90,"-")</f>
        <v>0.44444444444444442</v>
      </c>
      <c r="CG92" s="72">
        <f t="shared" ref="CG92" si="2905">IFERROR(CG91/CG90,"-")</f>
        <v>0.5</v>
      </c>
      <c r="CH92" s="72" t="str">
        <f t="shared" ref="CH92" si="2906">IFERROR(CH91/CH90,"-")</f>
        <v>-</v>
      </c>
      <c r="CI92" s="72" t="str">
        <f t="shared" ref="CI92" si="2907">IFERROR(CI91/CI90,"-")</f>
        <v>-</v>
      </c>
      <c r="CJ92" s="72">
        <f t="shared" ref="CJ92" si="2908">IFERROR(CJ91/CJ90,"-")</f>
        <v>1</v>
      </c>
      <c r="CK92" s="72">
        <f t="shared" ref="CK92" si="2909">IFERROR(CK91/CK90,"-")</f>
        <v>0.77777777777777779</v>
      </c>
      <c r="CL92" s="72">
        <f t="shared" ref="CL92" si="2910">IFERROR(CL91/CL90,"-")</f>
        <v>0.7142857142857143</v>
      </c>
      <c r="CM92" s="72">
        <f t="shared" ref="CM92" si="2911">IFERROR(CM91/CM90,"-")</f>
        <v>1</v>
      </c>
      <c r="CN92" s="72">
        <f t="shared" ref="CN92" si="2912">IFERROR(CN91/CN90,"-")</f>
        <v>0.6</v>
      </c>
      <c r="CO92" s="72" t="str">
        <f t="shared" ref="CO92" si="2913">IFERROR(CO91/CO90,"-")</f>
        <v>-</v>
      </c>
      <c r="CP92" s="72">
        <f>IFERROR(CP91/CP90,"-")</f>
        <v>0.50627615062761511</v>
      </c>
    </row>
    <row r="93" spans="2:94" ht="20.100000000000001" customHeight="1" x14ac:dyDescent="0.4">
      <c r="B93" s="77" t="s">
        <v>747</v>
      </c>
      <c r="C93" s="73" t="s">
        <v>789</v>
      </c>
      <c r="D93" s="57" t="s">
        <v>810</v>
      </c>
      <c r="E93" s="56">
        <f t="shared" ref="E93:E113" si="2914">SUM(Q93:W93)</f>
        <v>0</v>
      </c>
      <c r="F93" s="56">
        <f t="shared" ref="F93:F113" si="2915">SUM(X93:AD93)</f>
        <v>0</v>
      </c>
      <c r="G93" s="56">
        <f t="shared" ref="G93:G113" si="2916">SUM(AE93:AK93)</f>
        <v>0</v>
      </c>
      <c r="H93" s="56">
        <f t="shared" ref="H93:H113" si="2917">SUM(AL93:AR93)</f>
        <v>13</v>
      </c>
      <c r="I93" s="56">
        <f t="shared" ref="I93:I113" si="2918">SUM(AS93:AY93)</f>
        <v>22</v>
      </c>
      <c r="J93" s="56">
        <f t="shared" ref="J93:J113" si="2919">SUM(AZ93:BF93)</f>
        <v>26</v>
      </c>
      <c r="K93" s="56">
        <f t="shared" ref="K93:K113" si="2920">SUM(BG93:BM93)</f>
        <v>20</v>
      </c>
      <c r="L93" s="56">
        <f t="shared" ref="L93:L113" si="2921">SUM(BN93:BT93)</f>
        <v>22</v>
      </c>
      <c r="M93" s="56">
        <f t="shared" ref="M93:M113" si="2922">SUM(BU93:CA93)</f>
        <v>25</v>
      </c>
      <c r="N93" s="56">
        <f t="shared" ref="N93:N113" si="2923">SUM(CB93:CH93)</f>
        <v>25</v>
      </c>
      <c r="O93" s="56">
        <f t="shared" ref="O93:O113" si="2924">SUM(CI93:CO93)</f>
        <v>36</v>
      </c>
      <c r="Q93" s="57" t="s">
        <v>810</v>
      </c>
      <c r="R93" s="57" t="s">
        <v>810</v>
      </c>
      <c r="S93" s="57" t="s">
        <v>810</v>
      </c>
      <c r="T93" s="57" t="s">
        <v>810</v>
      </c>
      <c r="U93" s="57" t="s">
        <v>810</v>
      </c>
      <c r="V93" s="57" t="s">
        <v>810</v>
      </c>
      <c r="W93" s="57" t="s">
        <v>810</v>
      </c>
      <c r="X93" s="57" t="s">
        <v>810</v>
      </c>
      <c r="Y93" s="57" t="s">
        <v>810</v>
      </c>
      <c r="Z93" s="57" t="s">
        <v>810</v>
      </c>
      <c r="AA93" s="57" t="s">
        <v>810</v>
      </c>
      <c r="AB93" s="57" t="s">
        <v>810</v>
      </c>
      <c r="AC93" s="57" t="s">
        <v>810</v>
      </c>
      <c r="AD93" s="57" t="s">
        <v>810</v>
      </c>
      <c r="AE93" s="57" t="s">
        <v>810</v>
      </c>
      <c r="AF93" s="57" t="s">
        <v>810</v>
      </c>
      <c r="AG93" s="57" t="s">
        <v>810</v>
      </c>
      <c r="AH93" s="57" t="s">
        <v>810</v>
      </c>
      <c r="AI93" s="57" t="s">
        <v>810</v>
      </c>
      <c r="AJ93" s="57" t="s">
        <v>810</v>
      </c>
      <c r="AK93" s="57" t="s">
        <v>810</v>
      </c>
      <c r="AL93" s="57" t="s">
        <v>810</v>
      </c>
      <c r="AM93" s="57">
        <v>1</v>
      </c>
      <c r="AN93" s="57">
        <v>3</v>
      </c>
      <c r="AO93" s="57">
        <v>2</v>
      </c>
      <c r="AP93" s="57">
        <v>5</v>
      </c>
      <c r="AQ93" s="57">
        <v>2</v>
      </c>
      <c r="AR93" s="57" t="s">
        <v>810</v>
      </c>
      <c r="AS93" s="57" t="s">
        <v>810</v>
      </c>
      <c r="AT93" s="57">
        <v>3</v>
      </c>
      <c r="AU93" s="57">
        <v>2</v>
      </c>
      <c r="AV93" s="57">
        <v>9</v>
      </c>
      <c r="AW93" s="57">
        <v>5</v>
      </c>
      <c r="AX93" s="57">
        <v>3</v>
      </c>
      <c r="AY93" s="57" t="s">
        <v>810</v>
      </c>
      <c r="AZ93" s="57" t="s">
        <v>810</v>
      </c>
      <c r="BA93" s="57">
        <v>3</v>
      </c>
      <c r="BB93" s="57">
        <v>7</v>
      </c>
      <c r="BC93" s="57">
        <v>6</v>
      </c>
      <c r="BD93" s="57">
        <v>5</v>
      </c>
      <c r="BE93" s="57">
        <v>5</v>
      </c>
      <c r="BF93" s="57" t="s">
        <v>810</v>
      </c>
      <c r="BG93" s="57" t="s">
        <v>810</v>
      </c>
      <c r="BH93" s="57">
        <v>7</v>
      </c>
      <c r="BI93" s="57">
        <v>5</v>
      </c>
      <c r="BJ93" s="57">
        <v>2</v>
      </c>
      <c r="BK93" s="57">
        <v>4</v>
      </c>
      <c r="BL93" s="57">
        <v>2</v>
      </c>
      <c r="BM93" s="57" t="s">
        <v>810</v>
      </c>
      <c r="BN93" s="57" t="s">
        <v>810</v>
      </c>
      <c r="BO93" s="57">
        <v>4</v>
      </c>
      <c r="BP93" s="57">
        <v>3</v>
      </c>
      <c r="BQ93" s="57">
        <v>4</v>
      </c>
      <c r="BR93" s="57">
        <v>7</v>
      </c>
      <c r="BS93" s="57">
        <v>4</v>
      </c>
      <c r="BT93" s="57" t="s">
        <v>810</v>
      </c>
      <c r="BU93" s="57" t="s">
        <v>810</v>
      </c>
      <c r="BV93" s="57">
        <v>5</v>
      </c>
      <c r="BW93" s="57">
        <v>4</v>
      </c>
      <c r="BX93" s="57">
        <v>6</v>
      </c>
      <c r="BY93" s="57">
        <v>5</v>
      </c>
      <c r="BZ93" s="57">
        <v>5</v>
      </c>
      <c r="CA93" s="57" t="s">
        <v>810</v>
      </c>
      <c r="CB93" s="57" t="s">
        <v>810</v>
      </c>
      <c r="CC93" s="57">
        <v>8</v>
      </c>
      <c r="CD93" s="57">
        <v>4</v>
      </c>
      <c r="CE93" s="57">
        <v>6</v>
      </c>
      <c r="CF93" s="57">
        <v>4</v>
      </c>
      <c r="CG93" s="57">
        <v>3</v>
      </c>
      <c r="CH93" s="57" t="s">
        <v>810</v>
      </c>
      <c r="CI93" s="57" t="s">
        <v>810</v>
      </c>
      <c r="CJ93" s="57">
        <v>9</v>
      </c>
      <c r="CK93" s="57">
        <v>11</v>
      </c>
      <c r="CL93" s="57">
        <v>5</v>
      </c>
      <c r="CM93" s="57">
        <v>5</v>
      </c>
      <c r="CN93" s="57">
        <v>6</v>
      </c>
      <c r="CO93" s="57" t="s">
        <v>810</v>
      </c>
      <c r="CP93" s="57">
        <v>189</v>
      </c>
    </row>
    <row r="94" spans="2:94" ht="20.100000000000001" customHeight="1" x14ac:dyDescent="0.4">
      <c r="B94" s="77"/>
      <c r="C94" s="74" t="s">
        <v>790</v>
      </c>
      <c r="D94" s="57" t="s">
        <v>810</v>
      </c>
      <c r="E94" s="56">
        <f t="shared" si="2914"/>
        <v>0</v>
      </c>
      <c r="F94" s="56">
        <f t="shared" si="2915"/>
        <v>0</v>
      </c>
      <c r="G94" s="56">
        <f t="shared" si="2916"/>
        <v>0</v>
      </c>
      <c r="H94" s="56">
        <f t="shared" si="2917"/>
        <v>0</v>
      </c>
      <c r="I94" s="56">
        <f t="shared" si="2918"/>
        <v>0</v>
      </c>
      <c r="J94" s="56">
        <f t="shared" si="2919"/>
        <v>13</v>
      </c>
      <c r="K94" s="56">
        <f t="shared" si="2920"/>
        <v>16</v>
      </c>
      <c r="L94" s="56">
        <f t="shared" si="2921"/>
        <v>17</v>
      </c>
      <c r="M94" s="56">
        <f t="shared" si="2922"/>
        <v>22</v>
      </c>
      <c r="N94" s="56">
        <f t="shared" si="2923"/>
        <v>18</v>
      </c>
      <c r="O94" s="56">
        <f t="shared" si="2924"/>
        <v>27</v>
      </c>
      <c r="Q94" s="57" t="s">
        <v>810</v>
      </c>
      <c r="R94" s="57" t="s">
        <v>810</v>
      </c>
      <c r="S94" s="57" t="s">
        <v>810</v>
      </c>
      <c r="T94" s="57" t="s">
        <v>810</v>
      </c>
      <c r="U94" s="57" t="s">
        <v>810</v>
      </c>
      <c r="V94" s="57" t="s">
        <v>810</v>
      </c>
      <c r="W94" s="57" t="s">
        <v>810</v>
      </c>
      <c r="X94" s="57" t="s">
        <v>810</v>
      </c>
      <c r="Y94" s="57" t="s">
        <v>810</v>
      </c>
      <c r="Z94" s="57" t="s">
        <v>810</v>
      </c>
      <c r="AA94" s="57" t="s">
        <v>810</v>
      </c>
      <c r="AB94" s="57" t="s">
        <v>810</v>
      </c>
      <c r="AC94" s="57" t="s">
        <v>810</v>
      </c>
      <c r="AD94" s="57" t="s">
        <v>810</v>
      </c>
      <c r="AE94" s="57" t="s">
        <v>810</v>
      </c>
      <c r="AF94" s="57" t="s">
        <v>810</v>
      </c>
      <c r="AG94" s="57" t="s">
        <v>810</v>
      </c>
      <c r="AH94" s="57" t="s">
        <v>810</v>
      </c>
      <c r="AI94" s="57" t="s">
        <v>810</v>
      </c>
      <c r="AJ94" s="57" t="s">
        <v>810</v>
      </c>
      <c r="AK94" s="57" t="s">
        <v>810</v>
      </c>
      <c r="AL94" s="57" t="s">
        <v>810</v>
      </c>
      <c r="AM94" s="57">
        <v>0</v>
      </c>
      <c r="AN94" s="57">
        <v>0</v>
      </c>
      <c r="AO94" s="57">
        <v>0</v>
      </c>
      <c r="AP94" s="57">
        <v>0</v>
      </c>
      <c r="AQ94" s="57">
        <v>0</v>
      </c>
      <c r="AR94" s="57" t="s">
        <v>810</v>
      </c>
      <c r="AS94" s="57" t="s">
        <v>810</v>
      </c>
      <c r="AT94" s="57">
        <v>0</v>
      </c>
      <c r="AU94" s="57">
        <v>0</v>
      </c>
      <c r="AV94" s="57">
        <v>0</v>
      </c>
      <c r="AW94" s="57">
        <v>0</v>
      </c>
      <c r="AX94" s="57">
        <v>0</v>
      </c>
      <c r="AY94" s="57" t="s">
        <v>810</v>
      </c>
      <c r="AZ94" s="57" t="s">
        <v>810</v>
      </c>
      <c r="BA94" s="57">
        <v>0</v>
      </c>
      <c r="BB94" s="57">
        <v>0</v>
      </c>
      <c r="BC94" s="57">
        <v>3</v>
      </c>
      <c r="BD94" s="57">
        <v>5</v>
      </c>
      <c r="BE94" s="57">
        <v>5</v>
      </c>
      <c r="BF94" s="57" t="s">
        <v>810</v>
      </c>
      <c r="BG94" s="57" t="s">
        <v>810</v>
      </c>
      <c r="BH94" s="57">
        <v>6</v>
      </c>
      <c r="BI94" s="57">
        <v>4</v>
      </c>
      <c r="BJ94" s="57">
        <v>2</v>
      </c>
      <c r="BK94" s="57">
        <v>2</v>
      </c>
      <c r="BL94" s="57">
        <v>2</v>
      </c>
      <c r="BM94" s="57" t="s">
        <v>810</v>
      </c>
      <c r="BN94" s="57" t="s">
        <v>810</v>
      </c>
      <c r="BO94" s="57">
        <v>4</v>
      </c>
      <c r="BP94" s="57">
        <v>2</v>
      </c>
      <c r="BQ94" s="57">
        <v>3</v>
      </c>
      <c r="BR94" s="57">
        <v>5</v>
      </c>
      <c r="BS94" s="57">
        <v>3</v>
      </c>
      <c r="BT94" s="57" t="s">
        <v>810</v>
      </c>
      <c r="BU94" s="57" t="s">
        <v>810</v>
      </c>
      <c r="BV94" s="57">
        <v>4</v>
      </c>
      <c r="BW94" s="57">
        <v>4</v>
      </c>
      <c r="BX94" s="57">
        <v>4</v>
      </c>
      <c r="BY94" s="57">
        <v>5</v>
      </c>
      <c r="BZ94" s="57">
        <v>5</v>
      </c>
      <c r="CA94" s="57" t="s">
        <v>810</v>
      </c>
      <c r="CB94" s="57" t="s">
        <v>810</v>
      </c>
      <c r="CC94" s="57">
        <v>6</v>
      </c>
      <c r="CD94" s="57">
        <v>2</v>
      </c>
      <c r="CE94" s="57">
        <v>6</v>
      </c>
      <c r="CF94" s="57">
        <v>3</v>
      </c>
      <c r="CG94" s="57">
        <v>1</v>
      </c>
      <c r="CH94" s="57" t="s">
        <v>810</v>
      </c>
      <c r="CI94" s="57" t="s">
        <v>810</v>
      </c>
      <c r="CJ94" s="57">
        <v>7</v>
      </c>
      <c r="CK94" s="57">
        <v>8</v>
      </c>
      <c r="CL94" s="57">
        <v>3</v>
      </c>
      <c r="CM94" s="57">
        <v>4</v>
      </c>
      <c r="CN94" s="57">
        <v>5</v>
      </c>
      <c r="CO94" s="57" t="s">
        <v>810</v>
      </c>
      <c r="CP94" s="57">
        <v>113</v>
      </c>
    </row>
    <row r="95" spans="2:94" ht="20.100000000000001" customHeight="1" x14ac:dyDescent="0.4">
      <c r="B95" s="77"/>
      <c r="C95" s="73" t="s">
        <v>791</v>
      </c>
      <c r="D95" s="72" t="str">
        <f t="shared" ref="D95" si="2925">IFERROR(D94/D93,"-")</f>
        <v>-</v>
      </c>
      <c r="E95" s="72" t="str">
        <f t="shared" ref="E95" si="2926">IFERROR(E94/E93,"-")</f>
        <v>-</v>
      </c>
      <c r="F95" s="72" t="str">
        <f t="shared" ref="F95" si="2927">IFERROR(F94/F93,"-")</f>
        <v>-</v>
      </c>
      <c r="G95" s="72" t="str">
        <f t="shared" ref="G95" si="2928">IFERROR(G94/G93,"-")</f>
        <v>-</v>
      </c>
      <c r="H95" s="72">
        <f t="shared" ref="H95" si="2929">IFERROR(H94/H93,"-")</f>
        <v>0</v>
      </c>
      <c r="I95" s="72">
        <f t="shared" ref="I95" si="2930">IFERROR(I94/I93,"-")</f>
        <v>0</v>
      </c>
      <c r="J95" s="72">
        <f t="shared" ref="J95" si="2931">IFERROR(J94/J93,"-")</f>
        <v>0.5</v>
      </c>
      <c r="K95" s="72">
        <f t="shared" ref="K95" si="2932">IFERROR(K94/K93,"-")</f>
        <v>0.8</v>
      </c>
      <c r="L95" s="72">
        <f t="shared" ref="L95" si="2933">IFERROR(L94/L93,"-")</f>
        <v>0.77272727272727271</v>
      </c>
      <c r="M95" s="72">
        <f t="shared" ref="M95" si="2934">IFERROR(M94/M93,"-")</f>
        <v>0.88</v>
      </c>
      <c r="N95" s="72">
        <f t="shared" ref="N95" si="2935">IFERROR(N94/N93,"-")</f>
        <v>0.72</v>
      </c>
      <c r="O95" s="72">
        <f t="shared" ref="O95" si="2936">IFERROR(O94/O93,"-")</f>
        <v>0.75</v>
      </c>
      <c r="Q95" s="72" t="str">
        <f t="shared" ref="Q95" si="2937">IFERROR(Q94/Q93,"-")</f>
        <v>-</v>
      </c>
      <c r="R95" s="72" t="str">
        <f t="shared" ref="R95" si="2938">IFERROR(R94/R93,"-")</f>
        <v>-</v>
      </c>
      <c r="S95" s="72" t="str">
        <f t="shared" ref="S95" si="2939">IFERROR(S94/S93,"-")</f>
        <v>-</v>
      </c>
      <c r="T95" s="72" t="str">
        <f t="shared" ref="T95" si="2940">IFERROR(T94/T93,"-")</f>
        <v>-</v>
      </c>
      <c r="U95" s="72" t="str">
        <f t="shared" ref="U95" si="2941">IFERROR(U94/U93,"-")</f>
        <v>-</v>
      </c>
      <c r="V95" s="72" t="str">
        <f t="shared" ref="V95" si="2942">IFERROR(V94/V93,"-")</f>
        <v>-</v>
      </c>
      <c r="W95" s="72" t="str">
        <f t="shared" ref="W95" si="2943">IFERROR(W94/W93,"-")</f>
        <v>-</v>
      </c>
      <c r="X95" s="72" t="str">
        <f t="shared" ref="X95" si="2944">IFERROR(X94/X93,"-")</f>
        <v>-</v>
      </c>
      <c r="Y95" s="72" t="str">
        <f t="shared" ref="Y95" si="2945">IFERROR(Y94/Y93,"-")</f>
        <v>-</v>
      </c>
      <c r="Z95" s="72" t="str">
        <f t="shared" ref="Z95" si="2946">IFERROR(Z94/Z93,"-")</f>
        <v>-</v>
      </c>
      <c r="AA95" s="72" t="str">
        <f t="shared" ref="AA95" si="2947">IFERROR(AA94/AA93,"-")</f>
        <v>-</v>
      </c>
      <c r="AB95" s="72" t="str">
        <f t="shared" ref="AB95" si="2948">IFERROR(AB94/AB93,"-")</f>
        <v>-</v>
      </c>
      <c r="AC95" s="72" t="str">
        <f t="shared" ref="AC95" si="2949">IFERROR(AC94/AC93,"-")</f>
        <v>-</v>
      </c>
      <c r="AD95" s="72" t="str">
        <f t="shared" ref="AD95" si="2950">IFERROR(AD94/AD93,"-")</f>
        <v>-</v>
      </c>
      <c r="AE95" s="72" t="str">
        <f t="shared" ref="AE95" si="2951">IFERROR(AE94/AE93,"-")</f>
        <v>-</v>
      </c>
      <c r="AF95" s="72" t="str">
        <f t="shared" ref="AF95" si="2952">IFERROR(AF94/AF93,"-")</f>
        <v>-</v>
      </c>
      <c r="AG95" s="72" t="str">
        <f t="shared" ref="AG95" si="2953">IFERROR(AG94/AG93,"-")</f>
        <v>-</v>
      </c>
      <c r="AH95" s="72" t="str">
        <f t="shared" ref="AH95" si="2954">IFERROR(AH94/AH93,"-")</f>
        <v>-</v>
      </c>
      <c r="AI95" s="72" t="str">
        <f t="shared" ref="AI95" si="2955">IFERROR(AI94/AI93,"-")</f>
        <v>-</v>
      </c>
      <c r="AJ95" s="72" t="str">
        <f t="shared" ref="AJ95" si="2956">IFERROR(AJ94/AJ93,"-")</f>
        <v>-</v>
      </c>
      <c r="AK95" s="72" t="str">
        <f t="shared" ref="AK95" si="2957">IFERROR(AK94/AK93,"-")</f>
        <v>-</v>
      </c>
      <c r="AL95" s="72" t="str">
        <f t="shared" ref="AL95" si="2958">IFERROR(AL94/AL93,"-")</f>
        <v>-</v>
      </c>
      <c r="AM95" s="72">
        <f t="shared" ref="AM95" si="2959">IFERROR(AM94/AM93,"-")</f>
        <v>0</v>
      </c>
      <c r="AN95" s="72">
        <f t="shared" ref="AN95" si="2960">IFERROR(AN94/AN93,"-")</f>
        <v>0</v>
      </c>
      <c r="AO95" s="72">
        <f t="shared" ref="AO95" si="2961">IFERROR(AO94/AO93,"-")</f>
        <v>0</v>
      </c>
      <c r="AP95" s="72">
        <f t="shared" ref="AP95" si="2962">IFERROR(AP94/AP93,"-")</f>
        <v>0</v>
      </c>
      <c r="AQ95" s="72">
        <f t="shared" ref="AQ95" si="2963">IFERROR(AQ94/AQ93,"-")</f>
        <v>0</v>
      </c>
      <c r="AR95" s="72" t="str">
        <f t="shared" ref="AR95" si="2964">IFERROR(AR94/AR93,"-")</f>
        <v>-</v>
      </c>
      <c r="AS95" s="72" t="str">
        <f t="shared" ref="AS95" si="2965">IFERROR(AS94/AS93,"-")</f>
        <v>-</v>
      </c>
      <c r="AT95" s="72">
        <f t="shared" ref="AT95" si="2966">IFERROR(AT94/AT93,"-")</f>
        <v>0</v>
      </c>
      <c r="AU95" s="72">
        <f t="shared" ref="AU95" si="2967">IFERROR(AU94/AU93,"-")</f>
        <v>0</v>
      </c>
      <c r="AV95" s="72">
        <f t="shared" ref="AV95" si="2968">IFERROR(AV94/AV93,"-")</f>
        <v>0</v>
      </c>
      <c r="AW95" s="72">
        <f t="shared" ref="AW95" si="2969">IFERROR(AW94/AW93,"-")</f>
        <v>0</v>
      </c>
      <c r="AX95" s="72">
        <f t="shared" ref="AX95" si="2970">IFERROR(AX94/AX93,"-")</f>
        <v>0</v>
      </c>
      <c r="AY95" s="72" t="str">
        <f t="shared" ref="AY95" si="2971">IFERROR(AY94/AY93,"-")</f>
        <v>-</v>
      </c>
      <c r="AZ95" s="72" t="str">
        <f t="shared" ref="AZ95" si="2972">IFERROR(AZ94/AZ93,"-")</f>
        <v>-</v>
      </c>
      <c r="BA95" s="72">
        <f t="shared" ref="BA95" si="2973">IFERROR(BA94/BA93,"-")</f>
        <v>0</v>
      </c>
      <c r="BB95" s="72">
        <f t="shared" ref="BB95" si="2974">IFERROR(BB94/BB93,"-")</f>
        <v>0</v>
      </c>
      <c r="BC95" s="72">
        <f t="shared" ref="BC95" si="2975">IFERROR(BC94/BC93,"-")</f>
        <v>0.5</v>
      </c>
      <c r="BD95" s="72">
        <f t="shared" ref="BD95" si="2976">IFERROR(BD94/BD93,"-")</f>
        <v>1</v>
      </c>
      <c r="BE95" s="72">
        <f t="shared" ref="BE95" si="2977">IFERROR(BE94/BE93,"-")</f>
        <v>1</v>
      </c>
      <c r="BF95" s="72" t="str">
        <f t="shared" ref="BF95" si="2978">IFERROR(BF94/BF93,"-")</f>
        <v>-</v>
      </c>
      <c r="BG95" s="72" t="str">
        <f t="shared" ref="BG95" si="2979">IFERROR(BG94/BG93,"-")</f>
        <v>-</v>
      </c>
      <c r="BH95" s="72">
        <f t="shared" ref="BH95" si="2980">IFERROR(BH94/BH93,"-")</f>
        <v>0.8571428571428571</v>
      </c>
      <c r="BI95" s="72">
        <f t="shared" ref="BI95" si="2981">IFERROR(BI94/BI93,"-")</f>
        <v>0.8</v>
      </c>
      <c r="BJ95" s="72">
        <f t="shared" ref="BJ95" si="2982">IFERROR(BJ94/BJ93,"-")</f>
        <v>1</v>
      </c>
      <c r="BK95" s="72">
        <f t="shared" ref="BK95" si="2983">IFERROR(BK94/BK93,"-")</f>
        <v>0.5</v>
      </c>
      <c r="BL95" s="72">
        <f t="shared" ref="BL95" si="2984">IFERROR(BL94/BL93,"-")</f>
        <v>1</v>
      </c>
      <c r="BM95" s="72" t="str">
        <f t="shared" ref="BM95" si="2985">IFERROR(BM94/BM93,"-")</f>
        <v>-</v>
      </c>
      <c r="BN95" s="72" t="str">
        <f t="shared" ref="BN95" si="2986">IFERROR(BN94/BN93,"-")</f>
        <v>-</v>
      </c>
      <c r="BO95" s="72">
        <f t="shared" ref="BO95" si="2987">IFERROR(BO94/BO93,"-")</f>
        <v>1</v>
      </c>
      <c r="BP95" s="72">
        <f t="shared" ref="BP95" si="2988">IFERROR(BP94/BP93,"-")</f>
        <v>0.66666666666666663</v>
      </c>
      <c r="BQ95" s="72">
        <f t="shared" ref="BQ95" si="2989">IFERROR(BQ94/BQ93,"-")</f>
        <v>0.75</v>
      </c>
      <c r="BR95" s="72">
        <f t="shared" ref="BR95" si="2990">IFERROR(BR94/BR93,"-")</f>
        <v>0.7142857142857143</v>
      </c>
      <c r="BS95" s="72">
        <f t="shared" ref="BS95" si="2991">IFERROR(BS94/BS93,"-")</f>
        <v>0.75</v>
      </c>
      <c r="BT95" s="72" t="str">
        <f t="shared" ref="BT95" si="2992">IFERROR(BT94/BT93,"-")</f>
        <v>-</v>
      </c>
      <c r="BU95" s="72" t="str">
        <f t="shared" ref="BU95" si="2993">IFERROR(BU94/BU93,"-")</f>
        <v>-</v>
      </c>
      <c r="BV95" s="72">
        <f t="shared" ref="BV95" si="2994">IFERROR(BV94/BV93,"-")</f>
        <v>0.8</v>
      </c>
      <c r="BW95" s="72">
        <f t="shared" ref="BW95" si="2995">IFERROR(BW94/BW93,"-")</f>
        <v>1</v>
      </c>
      <c r="BX95" s="72">
        <f t="shared" ref="BX95" si="2996">IFERROR(BX94/BX93,"-")</f>
        <v>0.66666666666666663</v>
      </c>
      <c r="BY95" s="72">
        <f t="shared" ref="BY95" si="2997">IFERROR(BY94/BY93,"-")</f>
        <v>1</v>
      </c>
      <c r="BZ95" s="72">
        <f t="shared" ref="BZ95" si="2998">IFERROR(BZ94/BZ93,"-")</f>
        <v>1</v>
      </c>
      <c r="CA95" s="72" t="str">
        <f t="shared" ref="CA95" si="2999">IFERROR(CA94/CA93,"-")</f>
        <v>-</v>
      </c>
      <c r="CB95" s="72" t="str">
        <f t="shared" ref="CB95" si="3000">IFERROR(CB94/CB93,"-")</f>
        <v>-</v>
      </c>
      <c r="CC95" s="72">
        <f t="shared" ref="CC95" si="3001">IFERROR(CC94/CC93,"-")</f>
        <v>0.75</v>
      </c>
      <c r="CD95" s="72">
        <f t="shared" ref="CD95" si="3002">IFERROR(CD94/CD93,"-")</f>
        <v>0.5</v>
      </c>
      <c r="CE95" s="72">
        <f t="shared" ref="CE95" si="3003">IFERROR(CE94/CE93,"-")</f>
        <v>1</v>
      </c>
      <c r="CF95" s="72">
        <f t="shared" ref="CF95" si="3004">IFERROR(CF94/CF93,"-")</f>
        <v>0.75</v>
      </c>
      <c r="CG95" s="72">
        <f t="shared" ref="CG95" si="3005">IFERROR(CG94/CG93,"-")</f>
        <v>0.33333333333333331</v>
      </c>
      <c r="CH95" s="72" t="str">
        <f t="shared" ref="CH95" si="3006">IFERROR(CH94/CH93,"-")</f>
        <v>-</v>
      </c>
      <c r="CI95" s="72" t="str">
        <f t="shared" ref="CI95" si="3007">IFERROR(CI94/CI93,"-")</f>
        <v>-</v>
      </c>
      <c r="CJ95" s="72">
        <f t="shared" ref="CJ95" si="3008">IFERROR(CJ94/CJ93,"-")</f>
        <v>0.77777777777777779</v>
      </c>
      <c r="CK95" s="72">
        <f t="shared" ref="CK95" si="3009">IFERROR(CK94/CK93,"-")</f>
        <v>0.72727272727272729</v>
      </c>
      <c r="CL95" s="72">
        <f t="shared" ref="CL95" si="3010">IFERROR(CL94/CL93,"-")</f>
        <v>0.6</v>
      </c>
      <c r="CM95" s="72">
        <f t="shared" ref="CM95" si="3011">IFERROR(CM94/CM93,"-")</f>
        <v>0.8</v>
      </c>
      <c r="CN95" s="72">
        <f t="shared" ref="CN95" si="3012">IFERROR(CN94/CN93,"-")</f>
        <v>0.83333333333333337</v>
      </c>
      <c r="CO95" s="72" t="str">
        <f t="shared" ref="CO95" si="3013">IFERROR(CO94/CO93,"-")</f>
        <v>-</v>
      </c>
      <c r="CP95" s="72">
        <f>IFERROR(CP94/CP93,"-")</f>
        <v>0.59788359788359791</v>
      </c>
    </row>
    <row r="96" spans="2:94" ht="20.100000000000001" customHeight="1" x14ac:dyDescent="0.4">
      <c r="B96" s="77" t="s">
        <v>749</v>
      </c>
      <c r="C96" s="73" t="s">
        <v>789</v>
      </c>
      <c r="D96" s="57" t="s">
        <v>810</v>
      </c>
      <c r="E96" s="56">
        <f t="shared" ref="E96:E113" si="3014">SUM(Q96:W96)</f>
        <v>0</v>
      </c>
      <c r="F96" s="56">
        <f t="shared" ref="F96:F113" si="3015">SUM(X96:AD96)</f>
        <v>0</v>
      </c>
      <c r="G96" s="56">
        <f t="shared" ref="G96:G113" si="3016">SUM(AE96:AK96)</f>
        <v>0</v>
      </c>
      <c r="H96" s="56">
        <f t="shared" ref="H96:H113" si="3017">SUM(AL96:AR96)</f>
        <v>0</v>
      </c>
      <c r="I96" s="56">
        <f t="shared" ref="I96:I113" si="3018">SUM(AS96:AY96)</f>
        <v>22</v>
      </c>
      <c r="J96" s="56">
        <f t="shared" ref="J96:J113" si="3019">SUM(AZ96:BF96)</f>
        <v>24</v>
      </c>
      <c r="K96" s="56">
        <f t="shared" ref="K96:K113" si="3020">SUM(BG96:BM96)</f>
        <v>23</v>
      </c>
      <c r="L96" s="56">
        <f t="shared" ref="L96:L113" si="3021">SUM(BN96:BT96)</f>
        <v>28</v>
      </c>
      <c r="M96" s="56">
        <f t="shared" ref="M96:M113" si="3022">SUM(BU96:CA96)</f>
        <v>29</v>
      </c>
      <c r="N96" s="56">
        <f t="shared" ref="N96:N113" si="3023">SUM(CB96:CH96)</f>
        <v>24</v>
      </c>
      <c r="O96" s="56">
        <f t="shared" ref="O96:O113" si="3024">SUM(CI96:CO96)</f>
        <v>19</v>
      </c>
      <c r="Q96" s="57" t="s">
        <v>810</v>
      </c>
      <c r="R96" s="57" t="s">
        <v>810</v>
      </c>
      <c r="S96" s="57" t="s">
        <v>810</v>
      </c>
      <c r="T96" s="57" t="s">
        <v>810</v>
      </c>
      <c r="U96" s="57" t="s">
        <v>810</v>
      </c>
      <c r="V96" s="57" t="s">
        <v>810</v>
      </c>
      <c r="W96" s="57" t="s">
        <v>810</v>
      </c>
      <c r="X96" s="57" t="s">
        <v>810</v>
      </c>
      <c r="Y96" s="57" t="s">
        <v>810</v>
      </c>
      <c r="Z96" s="57" t="s">
        <v>810</v>
      </c>
      <c r="AA96" s="57" t="s">
        <v>810</v>
      </c>
      <c r="AB96" s="57" t="s">
        <v>810</v>
      </c>
      <c r="AC96" s="57" t="s">
        <v>810</v>
      </c>
      <c r="AD96" s="57" t="s">
        <v>810</v>
      </c>
      <c r="AE96" s="57" t="s">
        <v>810</v>
      </c>
      <c r="AF96" s="57" t="s">
        <v>810</v>
      </c>
      <c r="AG96" s="57" t="s">
        <v>810</v>
      </c>
      <c r="AH96" s="57" t="s">
        <v>810</v>
      </c>
      <c r="AI96" s="57" t="s">
        <v>810</v>
      </c>
      <c r="AJ96" s="57" t="s">
        <v>810</v>
      </c>
      <c r="AK96" s="57" t="s">
        <v>810</v>
      </c>
      <c r="AL96" s="57" t="s">
        <v>810</v>
      </c>
      <c r="AM96" s="57" t="s">
        <v>810</v>
      </c>
      <c r="AN96" s="57" t="s">
        <v>810</v>
      </c>
      <c r="AO96" s="57" t="s">
        <v>810</v>
      </c>
      <c r="AP96" s="57" t="s">
        <v>810</v>
      </c>
      <c r="AQ96" s="57" t="s">
        <v>810</v>
      </c>
      <c r="AR96" s="57" t="s">
        <v>810</v>
      </c>
      <c r="AS96" s="57" t="s">
        <v>810</v>
      </c>
      <c r="AT96" s="57" t="s">
        <v>810</v>
      </c>
      <c r="AU96" s="57">
        <v>7</v>
      </c>
      <c r="AV96" s="57" t="s">
        <v>810</v>
      </c>
      <c r="AW96" s="57">
        <v>6</v>
      </c>
      <c r="AX96" s="57">
        <v>9</v>
      </c>
      <c r="AY96" s="57" t="s">
        <v>810</v>
      </c>
      <c r="AZ96" s="57" t="s">
        <v>810</v>
      </c>
      <c r="BA96" s="57">
        <v>9</v>
      </c>
      <c r="BB96" s="57">
        <v>3</v>
      </c>
      <c r="BC96" s="57" t="s">
        <v>810</v>
      </c>
      <c r="BD96" s="57">
        <v>3</v>
      </c>
      <c r="BE96" s="57">
        <v>9</v>
      </c>
      <c r="BF96" s="57" t="s">
        <v>810</v>
      </c>
      <c r="BG96" s="57" t="s">
        <v>810</v>
      </c>
      <c r="BH96" s="57">
        <v>8</v>
      </c>
      <c r="BI96" s="57">
        <v>3</v>
      </c>
      <c r="BJ96" s="57" t="s">
        <v>810</v>
      </c>
      <c r="BK96" s="57">
        <v>7</v>
      </c>
      <c r="BL96" s="57">
        <v>5</v>
      </c>
      <c r="BM96" s="57" t="s">
        <v>810</v>
      </c>
      <c r="BN96" s="57" t="s">
        <v>810</v>
      </c>
      <c r="BO96" s="57">
        <v>9</v>
      </c>
      <c r="BP96" s="57">
        <v>7</v>
      </c>
      <c r="BQ96" s="57" t="s">
        <v>810</v>
      </c>
      <c r="BR96" s="57">
        <v>7</v>
      </c>
      <c r="BS96" s="57">
        <v>5</v>
      </c>
      <c r="BT96" s="57" t="s">
        <v>810</v>
      </c>
      <c r="BU96" s="57" t="s">
        <v>810</v>
      </c>
      <c r="BV96" s="57">
        <v>8</v>
      </c>
      <c r="BW96" s="57">
        <v>5</v>
      </c>
      <c r="BX96" s="57" t="s">
        <v>810</v>
      </c>
      <c r="BY96" s="57">
        <v>13</v>
      </c>
      <c r="BZ96" s="57">
        <v>3</v>
      </c>
      <c r="CA96" s="57" t="s">
        <v>810</v>
      </c>
      <c r="CB96" s="57" t="s">
        <v>810</v>
      </c>
      <c r="CC96" s="57">
        <v>6</v>
      </c>
      <c r="CD96" s="57">
        <v>8</v>
      </c>
      <c r="CE96" s="57" t="s">
        <v>810</v>
      </c>
      <c r="CF96" s="57">
        <v>4</v>
      </c>
      <c r="CG96" s="57">
        <v>6</v>
      </c>
      <c r="CH96" s="57" t="s">
        <v>810</v>
      </c>
      <c r="CI96" s="57" t="s">
        <v>810</v>
      </c>
      <c r="CJ96" s="57">
        <v>9</v>
      </c>
      <c r="CK96" s="57">
        <v>6</v>
      </c>
      <c r="CL96" s="57" t="s">
        <v>810</v>
      </c>
      <c r="CM96" s="57">
        <v>4</v>
      </c>
      <c r="CN96" s="57" t="s">
        <v>810</v>
      </c>
      <c r="CO96" s="57" t="s">
        <v>810</v>
      </c>
      <c r="CP96" s="57">
        <v>169</v>
      </c>
    </row>
    <row r="97" spans="2:94" ht="20.100000000000001" customHeight="1" x14ac:dyDescent="0.4">
      <c r="B97" s="77"/>
      <c r="C97" s="74" t="s">
        <v>790</v>
      </c>
      <c r="D97" s="57" t="s">
        <v>810</v>
      </c>
      <c r="E97" s="56">
        <f t="shared" si="3014"/>
        <v>0</v>
      </c>
      <c r="F97" s="56">
        <f t="shared" si="3015"/>
        <v>0</v>
      </c>
      <c r="G97" s="56">
        <f t="shared" si="3016"/>
        <v>0</v>
      </c>
      <c r="H97" s="56">
        <f t="shared" si="3017"/>
        <v>0</v>
      </c>
      <c r="I97" s="56">
        <f t="shared" si="3018"/>
        <v>0</v>
      </c>
      <c r="J97" s="56">
        <f t="shared" si="3019"/>
        <v>0</v>
      </c>
      <c r="K97" s="56">
        <f t="shared" si="3020"/>
        <v>0</v>
      </c>
      <c r="L97" s="56">
        <f t="shared" si="3021"/>
        <v>2</v>
      </c>
      <c r="M97" s="56">
        <f t="shared" si="3022"/>
        <v>15</v>
      </c>
      <c r="N97" s="56">
        <f t="shared" si="3023"/>
        <v>9</v>
      </c>
      <c r="O97" s="56">
        <f t="shared" si="3024"/>
        <v>11</v>
      </c>
      <c r="Q97" s="57" t="s">
        <v>810</v>
      </c>
      <c r="R97" s="57" t="s">
        <v>810</v>
      </c>
      <c r="S97" s="57" t="s">
        <v>810</v>
      </c>
      <c r="T97" s="57" t="s">
        <v>810</v>
      </c>
      <c r="U97" s="57" t="s">
        <v>810</v>
      </c>
      <c r="V97" s="57" t="s">
        <v>810</v>
      </c>
      <c r="W97" s="57" t="s">
        <v>810</v>
      </c>
      <c r="X97" s="57" t="s">
        <v>810</v>
      </c>
      <c r="Y97" s="57" t="s">
        <v>810</v>
      </c>
      <c r="Z97" s="57" t="s">
        <v>810</v>
      </c>
      <c r="AA97" s="57" t="s">
        <v>810</v>
      </c>
      <c r="AB97" s="57" t="s">
        <v>810</v>
      </c>
      <c r="AC97" s="57" t="s">
        <v>810</v>
      </c>
      <c r="AD97" s="57" t="s">
        <v>810</v>
      </c>
      <c r="AE97" s="57" t="s">
        <v>810</v>
      </c>
      <c r="AF97" s="57" t="s">
        <v>810</v>
      </c>
      <c r="AG97" s="57" t="s">
        <v>810</v>
      </c>
      <c r="AH97" s="57" t="s">
        <v>810</v>
      </c>
      <c r="AI97" s="57" t="s">
        <v>810</v>
      </c>
      <c r="AJ97" s="57" t="s">
        <v>810</v>
      </c>
      <c r="AK97" s="57" t="s">
        <v>810</v>
      </c>
      <c r="AL97" s="57" t="s">
        <v>810</v>
      </c>
      <c r="AM97" s="57" t="s">
        <v>810</v>
      </c>
      <c r="AN97" s="57" t="s">
        <v>810</v>
      </c>
      <c r="AO97" s="57" t="s">
        <v>810</v>
      </c>
      <c r="AP97" s="57" t="s">
        <v>810</v>
      </c>
      <c r="AQ97" s="57" t="s">
        <v>810</v>
      </c>
      <c r="AR97" s="57" t="s">
        <v>810</v>
      </c>
      <c r="AS97" s="57" t="s">
        <v>810</v>
      </c>
      <c r="AT97" s="57" t="s">
        <v>810</v>
      </c>
      <c r="AU97" s="57">
        <v>0</v>
      </c>
      <c r="AV97" s="57" t="s">
        <v>810</v>
      </c>
      <c r="AW97" s="57">
        <v>0</v>
      </c>
      <c r="AX97" s="57">
        <v>0</v>
      </c>
      <c r="AY97" s="57" t="s">
        <v>810</v>
      </c>
      <c r="AZ97" s="57" t="s">
        <v>810</v>
      </c>
      <c r="BA97" s="57">
        <v>0</v>
      </c>
      <c r="BB97" s="57">
        <v>0</v>
      </c>
      <c r="BC97" s="57" t="s">
        <v>810</v>
      </c>
      <c r="BD97" s="57">
        <v>0</v>
      </c>
      <c r="BE97" s="57">
        <v>0</v>
      </c>
      <c r="BF97" s="57" t="s">
        <v>810</v>
      </c>
      <c r="BG97" s="57" t="s">
        <v>810</v>
      </c>
      <c r="BH97" s="57">
        <v>0</v>
      </c>
      <c r="BI97" s="57">
        <v>0</v>
      </c>
      <c r="BJ97" s="57" t="s">
        <v>810</v>
      </c>
      <c r="BK97" s="57">
        <v>0</v>
      </c>
      <c r="BL97" s="57">
        <v>0</v>
      </c>
      <c r="BM97" s="57" t="s">
        <v>810</v>
      </c>
      <c r="BN97" s="57" t="s">
        <v>810</v>
      </c>
      <c r="BO97" s="57">
        <v>0</v>
      </c>
      <c r="BP97" s="57">
        <v>0</v>
      </c>
      <c r="BQ97" s="57" t="s">
        <v>810</v>
      </c>
      <c r="BR97" s="57">
        <v>1</v>
      </c>
      <c r="BS97" s="57">
        <v>1</v>
      </c>
      <c r="BT97" s="57" t="s">
        <v>810</v>
      </c>
      <c r="BU97" s="57" t="s">
        <v>810</v>
      </c>
      <c r="BV97" s="57">
        <v>1</v>
      </c>
      <c r="BW97" s="57">
        <v>3</v>
      </c>
      <c r="BX97" s="57" t="s">
        <v>810</v>
      </c>
      <c r="BY97" s="57">
        <v>9</v>
      </c>
      <c r="BZ97" s="57">
        <v>2</v>
      </c>
      <c r="CA97" s="57" t="s">
        <v>810</v>
      </c>
      <c r="CB97" s="57" t="s">
        <v>810</v>
      </c>
      <c r="CC97" s="57">
        <v>2</v>
      </c>
      <c r="CD97" s="57">
        <v>1</v>
      </c>
      <c r="CE97" s="57" t="s">
        <v>810</v>
      </c>
      <c r="CF97" s="57">
        <v>2</v>
      </c>
      <c r="CG97" s="57">
        <v>4</v>
      </c>
      <c r="CH97" s="57" t="s">
        <v>810</v>
      </c>
      <c r="CI97" s="57" t="s">
        <v>810</v>
      </c>
      <c r="CJ97" s="57">
        <v>5</v>
      </c>
      <c r="CK97" s="57">
        <v>3</v>
      </c>
      <c r="CL97" s="57" t="s">
        <v>810</v>
      </c>
      <c r="CM97" s="57">
        <v>3</v>
      </c>
      <c r="CN97" s="57" t="s">
        <v>810</v>
      </c>
      <c r="CO97" s="57" t="s">
        <v>810</v>
      </c>
      <c r="CP97" s="57">
        <v>37</v>
      </c>
    </row>
    <row r="98" spans="2:94" ht="20.100000000000001" customHeight="1" x14ac:dyDescent="0.4">
      <c r="B98" s="77"/>
      <c r="C98" s="73" t="s">
        <v>791</v>
      </c>
      <c r="D98" s="72" t="str">
        <f t="shared" ref="D98" si="3025">IFERROR(D97/D96,"-")</f>
        <v>-</v>
      </c>
      <c r="E98" s="72" t="str">
        <f t="shared" ref="E98" si="3026">IFERROR(E97/E96,"-")</f>
        <v>-</v>
      </c>
      <c r="F98" s="72" t="str">
        <f t="shared" ref="F98" si="3027">IFERROR(F97/F96,"-")</f>
        <v>-</v>
      </c>
      <c r="G98" s="72" t="str">
        <f t="shared" ref="G98" si="3028">IFERROR(G97/G96,"-")</f>
        <v>-</v>
      </c>
      <c r="H98" s="72" t="str">
        <f t="shared" ref="H98" si="3029">IFERROR(H97/H96,"-")</f>
        <v>-</v>
      </c>
      <c r="I98" s="72">
        <f t="shared" ref="I98" si="3030">IFERROR(I97/I96,"-")</f>
        <v>0</v>
      </c>
      <c r="J98" s="72">
        <f t="shared" ref="J98" si="3031">IFERROR(J97/J96,"-")</f>
        <v>0</v>
      </c>
      <c r="K98" s="72">
        <f t="shared" ref="K98" si="3032">IFERROR(K97/K96,"-")</f>
        <v>0</v>
      </c>
      <c r="L98" s="72">
        <f t="shared" ref="L98" si="3033">IFERROR(L97/L96,"-")</f>
        <v>7.1428571428571425E-2</v>
      </c>
      <c r="M98" s="72">
        <f t="shared" ref="M98" si="3034">IFERROR(M97/M96,"-")</f>
        <v>0.51724137931034486</v>
      </c>
      <c r="N98" s="72">
        <f t="shared" ref="N98" si="3035">IFERROR(N97/N96,"-")</f>
        <v>0.375</v>
      </c>
      <c r="O98" s="72">
        <f t="shared" ref="O98" si="3036">IFERROR(O97/O96,"-")</f>
        <v>0.57894736842105265</v>
      </c>
      <c r="Q98" s="72" t="str">
        <f t="shared" ref="Q98" si="3037">IFERROR(Q97/Q96,"-")</f>
        <v>-</v>
      </c>
      <c r="R98" s="72" t="str">
        <f t="shared" ref="R98" si="3038">IFERROR(R97/R96,"-")</f>
        <v>-</v>
      </c>
      <c r="S98" s="72" t="str">
        <f t="shared" ref="S98" si="3039">IFERROR(S97/S96,"-")</f>
        <v>-</v>
      </c>
      <c r="T98" s="72" t="str">
        <f t="shared" ref="T98" si="3040">IFERROR(T97/T96,"-")</f>
        <v>-</v>
      </c>
      <c r="U98" s="72" t="str">
        <f t="shared" ref="U98" si="3041">IFERROR(U97/U96,"-")</f>
        <v>-</v>
      </c>
      <c r="V98" s="72" t="str">
        <f t="shared" ref="V98" si="3042">IFERROR(V97/V96,"-")</f>
        <v>-</v>
      </c>
      <c r="W98" s="72" t="str">
        <f t="shared" ref="W98" si="3043">IFERROR(W97/W96,"-")</f>
        <v>-</v>
      </c>
      <c r="X98" s="72" t="str">
        <f t="shared" ref="X98" si="3044">IFERROR(X97/X96,"-")</f>
        <v>-</v>
      </c>
      <c r="Y98" s="72" t="str">
        <f t="shared" ref="Y98" si="3045">IFERROR(Y97/Y96,"-")</f>
        <v>-</v>
      </c>
      <c r="Z98" s="72" t="str">
        <f t="shared" ref="Z98" si="3046">IFERROR(Z97/Z96,"-")</f>
        <v>-</v>
      </c>
      <c r="AA98" s="72" t="str">
        <f t="shared" ref="AA98" si="3047">IFERROR(AA97/AA96,"-")</f>
        <v>-</v>
      </c>
      <c r="AB98" s="72" t="str">
        <f t="shared" ref="AB98" si="3048">IFERROR(AB97/AB96,"-")</f>
        <v>-</v>
      </c>
      <c r="AC98" s="72" t="str">
        <f t="shared" ref="AC98" si="3049">IFERROR(AC97/AC96,"-")</f>
        <v>-</v>
      </c>
      <c r="AD98" s="72" t="str">
        <f t="shared" ref="AD98" si="3050">IFERROR(AD97/AD96,"-")</f>
        <v>-</v>
      </c>
      <c r="AE98" s="72" t="str">
        <f t="shared" ref="AE98" si="3051">IFERROR(AE97/AE96,"-")</f>
        <v>-</v>
      </c>
      <c r="AF98" s="72" t="str">
        <f t="shared" ref="AF98" si="3052">IFERROR(AF97/AF96,"-")</f>
        <v>-</v>
      </c>
      <c r="AG98" s="72" t="str">
        <f t="shared" ref="AG98" si="3053">IFERROR(AG97/AG96,"-")</f>
        <v>-</v>
      </c>
      <c r="AH98" s="72" t="str">
        <f t="shared" ref="AH98" si="3054">IFERROR(AH97/AH96,"-")</f>
        <v>-</v>
      </c>
      <c r="AI98" s="72" t="str">
        <f t="shared" ref="AI98" si="3055">IFERROR(AI97/AI96,"-")</f>
        <v>-</v>
      </c>
      <c r="AJ98" s="72" t="str">
        <f t="shared" ref="AJ98" si="3056">IFERROR(AJ97/AJ96,"-")</f>
        <v>-</v>
      </c>
      <c r="AK98" s="72" t="str">
        <f t="shared" ref="AK98" si="3057">IFERROR(AK97/AK96,"-")</f>
        <v>-</v>
      </c>
      <c r="AL98" s="72" t="str">
        <f t="shared" ref="AL98" si="3058">IFERROR(AL97/AL96,"-")</f>
        <v>-</v>
      </c>
      <c r="AM98" s="72" t="str">
        <f t="shared" ref="AM98" si="3059">IFERROR(AM97/AM96,"-")</f>
        <v>-</v>
      </c>
      <c r="AN98" s="72" t="str">
        <f t="shared" ref="AN98" si="3060">IFERROR(AN97/AN96,"-")</f>
        <v>-</v>
      </c>
      <c r="AO98" s="72" t="str">
        <f t="shared" ref="AO98" si="3061">IFERROR(AO97/AO96,"-")</f>
        <v>-</v>
      </c>
      <c r="AP98" s="72" t="str">
        <f t="shared" ref="AP98" si="3062">IFERROR(AP97/AP96,"-")</f>
        <v>-</v>
      </c>
      <c r="AQ98" s="72" t="str">
        <f t="shared" ref="AQ98" si="3063">IFERROR(AQ97/AQ96,"-")</f>
        <v>-</v>
      </c>
      <c r="AR98" s="72" t="str">
        <f t="shared" ref="AR98" si="3064">IFERROR(AR97/AR96,"-")</f>
        <v>-</v>
      </c>
      <c r="AS98" s="72" t="str">
        <f t="shared" ref="AS98" si="3065">IFERROR(AS97/AS96,"-")</f>
        <v>-</v>
      </c>
      <c r="AT98" s="72" t="str">
        <f t="shared" ref="AT98" si="3066">IFERROR(AT97/AT96,"-")</f>
        <v>-</v>
      </c>
      <c r="AU98" s="72">
        <f t="shared" ref="AU98" si="3067">IFERROR(AU97/AU96,"-")</f>
        <v>0</v>
      </c>
      <c r="AV98" s="72" t="str">
        <f t="shared" ref="AV98" si="3068">IFERROR(AV97/AV96,"-")</f>
        <v>-</v>
      </c>
      <c r="AW98" s="72">
        <f t="shared" ref="AW98" si="3069">IFERROR(AW97/AW96,"-")</f>
        <v>0</v>
      </c>
      <c r="AX98" s="72">
        <f t="shared" ref="AX98" si="3070">IFERROR(AX97/AX96,"-")</f>
        <v>0</v>
      </c>
      <c r="AY98" s="72" t="str">
        <f t="shared" ref="AY98" si="3071">IFERROR(AY97/AY96,"-")</f>
        <v>-</v>
      </c>
      <c r="AZ98" s="72" t="str">
        <f t="shared" ref="AZ98" si="3072">IFERROR(AZ97/AZ96,"-")</f>
        <v>-</v>
      </c>
      <c r="BA98" s="72">
        <f t="shared" ref="BA98" si="3073">IFERROR(BA97/BA96,"-")</f>
        <v>0</v>
      </c>
      <c r="BB98" s="72">
        <f t="shared" ref="BB98" si="3074">IFERROR(BB97/BB96,"-")</f>
        <v>0</v>
      </c>
      <c r="BC98" s="72" t="str">
        <f t="shared" ref="BC98" si="3075">IFERROR(BC97/BC96,"-")</f>
        <v>-</v>
      </c>
      <c r="BD98" s="72">
        <f t="shared" ref="BD98" si="3076">IFERROR(BD97/BD96,"-")</f>
        <v>0</v>
      </c>
      <c r="BE98" s="72">
        <f t="shared" ref="BE98" si="3077">IFERROR(BE97/BE96,"-")</f>
        <v>0</v>
      </c>
      <c r="BF98" s="72" t="str">
        <f t="shared" ref="BF98" si="3078">IFERROR(BF97/BF96,"-")</f>
        <v>-</v>
      </c>
      <c r="BG98" s="72" t="str">
        <f t="shared" ref="BG98" si="3079">IFERROR(BG97/BG96,"-")</f>
        <v>-</v>
      </c>
      <c r="BH98" s="72">
        <f t="shared" ref="BH98" si="3080">IFERROR(BH97/BH96,"-")</f>
        <v>0</v>
      </c>
      <c r="BI98" s="72">
        <f t="shared" ref="BI98" si="3081">IFERROR(BI97/BI96,"-")</f>
        <v>0</v>
      </c>
      <c r="BJ98" s="72" t="str">
        <f t="shared" ref="BJ98" si="3082">IFERROR(BJ97/BJ96,"-")</f>
        <v>-</v>
      </c>
      <c r="BK98" s="72">
        <f t="shared" ref="BK98" si="3083">IFERROR(BK97/BK96,"-")</f>
        <v>0</v>
      </c>
      <c r="BL98" s="72">
        <f t="shared" ref="BL98" si="3084">IFERROR(BL97/BL96,"-")</f>
        <v>0</v>
      </c>
      <c r="BM98" s="72" t="str">
        <f t="shared" ref="BM98" si="3085">IFERROR(BM97/BM96,"-")</f>
        <v>-</v>
      </c>
      <c r="BN98" s="72" t="str">
        <f t="shared" ref="BN98" si="3086">IFERROR(BN97/BN96,"-")</f>
        <v>-</v>
      </c>
      <c r="BO98" s="72">
        <f t="shared" ref="BO98" si="3087">IFERROR(BO97/BO96,"-")</f>
        <v>0</v>
      </c>
      <c r="BP98" s="72">
        <f t="shared" ref="BP98" si="3088">IFERROR(BP97/BP96,"-")</f>
        <v>0</v>
      </c>
      <c r="BQ98" s="72" t="str">
        <f t="shared" ref="BQ98" si="3089">IFERROR(BQ97/BQ96,"-")</f>
        <v>-</v>
      </c>
      <c r="BR98" s="72">
        <f t="shared" ref="BR98" si="3090">IFERROR(BR97/BR96,"-")</f>
        <v>0.14285714285714285</v>
      </c>
      <c r="BS98" s="72">
        <f t="shared" ref="BS98" si="3091">IFERROR(BS97/BS96,"-")</f>
        <v>0.2</v>
      </c>
      <c r="BT98" s="72" t="str">
        <f t="shared" ref="BT98" si="3092">IFERROR(BT97/BT96,"-")</f>
        <v>-</v>
      </c>
      <c r="BU98" s="72" t="str">
        <f t="shared" ref="BU98" si="3093">IFERROR(BU97/BU96,"-")</f>
        <v>-</v>
      </c>
      <c r="BV98" s="72">
        <f t="shared" ref="BV98" si="3094">IFERROR(BV97/BV96,"-")</f>
        <v>0.125</v>
      </c>
      <c r="BW98" s="72">
        <f t="shared" ref="BW98" si="3095">IFERROR(BW97/BW96,"-")</f>
        <v>0.6</v>
      </c>
      <c r="BX98" s="72" t="str">
        <f t="shared" ref="BX98" si="3096">IFERROR(BX97/BX96,"-")</f>
        <v>-</v>
      </c>
      <c r="BY98" s="72">
        <f t="shared" ref="BY98" si="3097">IFERROR(BY97/BY96,"-")</f>
        <v>0.69230769230769229</v>
      </c>
      <c r="BZ98" s="72">
        <f t="shared" ref="BZ98" si="3098">IFERROR(BZ97/BZ96,"-")</f>
        <v>0.66666666666666663</v>
      </c>
      <c r="CA98" s="72" t="str">
        <f t="shared" ref="CA98" si="3099">IFERROR(CA97/CA96,"-")</f>
        <v>-</v>
      </c>
      <c r="CB98" s="72" t="str">
        <f t="shared" ref="CB98" si="3100">IFERROR(CB97/CB96,"-")</f>
        <v>-</v>
      </c>
      <c r="CC98" s="72">
        <f t="shared" ref="CC98" si="3101">IFERROR(CC97/CC96,"-")</f>
        <v>0.33333333333333331</v>
      </c>
      <c r="CD98" s="72">
        <f t="shared" ref="CD98" si="3102">IFERROR(CD97/CD96,"-")</f>
        <v>0.125</v>
      </c>
      <c r="CE98" s="72" t="str">
        <f t="shared" ref="CE98" si="3103">IFERROR(CE97/CE96,"-")</f>
        <v>-</v>
      </c>
      <c r="CF98" s="72">
        <f t="shared" ref="CF98" si="3104">IFERROR(CF97/CF96,"-")</f>
        <v>0.5</v>
      </c>
      <c r="CG98" s="72">
        <f t="shared" ref="CG98" si="3105">IFERROR(CG97/CG96,"-")</f>
        <v>0.66666666666666663</v>
      </c>
      <c r="CH98" s="72" t="str">
        <f t="shared" ref="CH98" si="3106">IFERROR(CH97/CH96,"-")</f>
        <v>-</v>
      </c>
      <c r="CI98" s="72" t="str">
        <f t="shared" ref="CI98" si="3107">IFERROR(CI97/CI96,"-")</f>
        <v>-</v>
      </c>
      <c r="CJ98" s="72">
        <f t="shared" ref="CJ98" si="3108">IFERROR(CJ97/CJ96,"-")</f>
        <v>0.55555555555555558</v>
      </c>
      <c r="CK98" s="72">
        <f t="shared" ref="CK98" si="3109">IFERROR(CK97/CK96,"-")</f>
        <v>0.5</v>
      </c>
      <c r="CL98" s="72" t="str">
        <f t="shared" ref="CL98" si="3110">IFERROR(CL97/CL96,"-")</f>
        <v>-</v>
      </c>
      <c r="CM98" s="72">
        <f t="shared" ref="CM98" si="3111">IFERROR(CM97/CM96,"-")</f>
        <v>0.75</v>
      </c>
      <c r="CN98" s="72" t="str">
        <f t="shared" ref="CN98" si="3112">IFERROR(CN97/CN96,"-")</f>
        <v>-</v>
      </c>
      <c r="CO98" s="72" t="str">
        <f t="shared" ref="CO98" si="3113">IFERROR(CO97/CO96,"-")</f>
        <v>-</v>
      </c>
      <c r="CP98" s="72">
        <f>IFERROR(CP97/CP96,"-")</f>
        <v>0.21893491124260356</v>
      </c>
    </row>
    <row r="99" spans="2:94" ht="20.100000000000001" customHeight="1" x14ac:dyDescent="0.4">
      <c r="B99" s="77" t="s">
        <v>751</v>
      </c>
      <c r="C99" s="73" t="s">
        <v>789</v>
      </c>
      <c r="D99" s="57" t="s">
        <v>810</v>
      </c>
      <c r="E99" s="56">
        <f t="shared" ref="E99:E113" si="3114">SUM(Q99:W99)</f>
        <v>0</v>
      </c>
      <c r="F99" s="56">
        <f t="shared" ref="F99:F113" si="3115">SUM(X99:AD99)</f>
        <v>0</v>
      </c>
      <c r="G99" s="56">
        <f t="shared" ref="G99:G113" si="3116">SUM(AE99:AK99)</f>
        <v>0</v>
      </c>
      <c r="H99" s="56">
        <f t="shared" ref="H99:H113" si="3117">SUM(AL99:AR99)</f>
        <v>0</v>
      </c>
      <c r="I99" s="56">
        <f t="shared" ref="I99:I113" si="3118">SUM(AS99:AY99)</f>
        <v>0</v>
      </c>
      <c r="J99" s="56">
        <f t="shared" ref="J99:J113" si="3119">SUM(AZ99:BF99)</f>
        <v>0</v>
      </c>
      <c r="K99" s="56">
        <f t="shared" ref="K99:K113" si="3120">SUM(BG99:BM99)</f>
        <v>0</v>
      </c>
      <c r="L99" s="56">
        <f t="shared" ref="L99:L113" si="3121">SUM(BN99:BT99)</f>
        <v>0</v>
      </c>
      <c r="M99" s="56">
        <f t="shared" ref="M99:M113" si="3122">SUM(BU99:CA99)</f>
        <v>0</v>
      </c>
      <c r="N99" s="56">
        <f t="shared" ref="N99:N113" si="3123">SUM(CB99:CH99)</f>
        <v>21</v>
      </c>
      <c r="O99" s="56">
        <f t="shared" ref="O99:O113" si="3124">SUM(CI99:CO99)</f>
        <v>6</v>
      </c>
      <c r="Q99" s="57" t="s">
        <v>810</v>
      </c>
      <c r="R99" s="57" t="s">
        <v>810</v>
      </c>
      <c r="S99" s="57" t="s">
        <v>810</v>
      </c>
      <c r="T99" s="57" t="s">
        <v>810</v>
      </c>
      <c r="U99" s="57" t="s">
        <v>810</v>
      </c>
      <c r="V99" s="57" t="s">
        <v>810</v>
      </c>
      <c r="W99" s="57" t="s">
        <v>810</v>
      </c>
      <c r="X99" s="57" t="s">
        <v>810</v>
      </c>
      <c r="Y99" s="57" t="s">
        <v>810</v>
      </c>
      <c r="Z99" s="57" t="s">
        <v>810</v>
      </c>
      <c r="AA99" s="57" t="s">
        <v>810</v>
      </c>
      <c r="AB99" s="57" t="s">
        <v>810</v>
      </c>
      <c r="AC99" s="57" t="s">
        <v>810</v>
      </c>
      <c r="AD99" s="57" t="s">
        <v>810</v>
      </c>
      <c r="AE99" s="57" t="s">
        <v>810</v>
      </c>
      <c r="AF99" s="57" t="s">
        <v>810</v>
      </c>
      <c r="AG99" s="57" t="s">
        <v>810</v>
      </c>
      <c r="AH99" s="57" t="s">
        <v>810</v>
      </c>
      <c r="AI99" s="57" t="s">
        <v>810</v>
      </c>
      <c r="AJ99" s="57" t="s">
        <v>810</v>
      </c>
      <c r="AK99" s="57" t="s">
        <v>810</v>
      </c>
      <c r="AL99" s="57" t="s">
        <v>810</v>
      </c>
      <c r="AM99" s="57" t="s">
        <v>810</v>
      </c>
      <c r="AN99" s="57" t="s">
        <v>810</v>
      </c>
      <c r="AO99" s="57" t="s">
        <v>810</v>
      </c>
      <c r="AP99" s="57" t="s">
        <v>810</v>
      </c>
      <c r="AQ99" s="57" t="s">
        <v>810</v>
      </c>
      <c r="AR99" s="57" t="s">
        <v>810</v>
      </c>
      <c r="AS99" s="57" t="s">
        <v>810</v>
      </c>
      <c r="AT99" s="57" t="s">
        <v>810</v>
      </c>
      <c r="AU99" s="57" t="s">
        <v>810</v>
      </c>
      <c r="AV99" s="57" t="s">
        <v>810</v>
      </c>
      <c r="AW99" s="57" t="s">
        <v>810</v>
      </c>
      <c r="AX99" s="57" t="s">
        <v>810</v>
      </c>
      <c r="AY99" s="57" t="s">
        <v>810</v>
      </c>
      <c r="AZ99" s="57" t="s">
        <v>810</v>
      </c>
      <c r="BA99" s="57" t="s">
        <v>810</v>
      </c>
      <c r="BB99" s="57" t="s">
        <v>810</v>
      </c>
      <c r="BC99" s="57" t="s">
        <v>810</v>
      </c>
      <c r="BD99" s="57" t="s">
        <v>810</v>
      </c>
      <c r="BE99" s="57" t="s">
        <v>810</v>
      </c>
      <c r="BF99" s="57" t="s">
        <v>810</v>
      </c>
      <c r="BG99" s="57" t="s">
        <v>810</v>
      </c>
      <c r="BH99" s="57" t="s">
        <v>810</v>
      </c>
      <c r="BI99" s="57" t="s">
        <v>810</v>
      </c>
      <c r="BJ99" s="57" t="s">
        <v>810</v>
      </c>
      <c r="BK99" s="57" t="s">
        <v>810</v>
      </c>
      <c r="BL99" s="57" t="s">
        <v>810</v>
      </c>
      <c r="BM99" s="57" t="s">
        <v>810</v>
      </c>
      <c r="BN99" s="57" t="s">
        <v>810</v>
      </c>
      <c r="BO99" s="57" t="s">
        <v>810</v>
      </c>
      <c r="BP99" s="57" t="s">
        <v>810</v>
      </c>
      <c r="BQ99" s="57" t="s">
        <v>810</v>
      </c>
      <c r="BR99" s="57" t="s">
        <v>810</v>
      </c>
      <c r="BS99" s="57" t="s">
        <v>810</v>
      </c>
      <c r="BT99" s="57" t="s">
        <v>810</v>
      </c>
      <c r="BU99" s="57" t="s">
        <v>810</v>
      </c>
      <c r="BV99" s="57" t="s">
        <v>810</v>
      </c>
      <c r="BW99" s="57" t="s">
        <v>810</v>
      </c>
      <c r="BX99" s="57" t="s">
        <v>810</v>
      </c>
      <c r="BY99" s="57" t="s">
        <v>810</v>
      </c>
      <c r="BZ99" s="57" t="s">
        <v>810</v>
      </c>
      <c r="CA99" s="57" t="s">
        <v>810</v>
      </c>
      <c r="CB99" s="57" t="s">
        <v>810</v>
      </c>
      <c r="CC99" s="57" t="s">
        <v>810</v>
      </c>
      <c r="CD99" s="57" t="s">
        <v>810</v>
      </c>
      <c r="CE99" s="57">
        <v>6</v>
      </c>
      <c r="CF99" s="57">
        <v>7</v>
      </c>
      <c r="CG99" s="57">
        <v>8</v>
      </c>
      <c r="CH99" s="57" t="s">
        <v>810</v>
      </c>
      <c r="CI99" s="57">
        <v>6</v>
      </c>
      <c r="CJ99" s="57" t="s">
        <v>810</v>
      </c>
      <c r="CK99" s="57" t="s">
        <v>810</v>
      </c>
      <c r="CL99" s="57" t="s">
        <v>810</v>
      </c>
      <c r="CM99" s="57" t="s">
        <v>810</v>
      </c>
      <c r="CN99" s="57" t="s">
        <v>810</v>
      </c>
      <c r="CO99" s="57" t="s">
        <v>810</v>
      </c>
      <c r="CP99" s="57">
        <v>27</v>
      </c>
    </row>
    <row r="100" spans="2:94" ht="20.100000000000001" customHeight="1" x14ac:dyDescent="0.4">
      <c r="B100" s="77"/>
      <c r="C100" s="74" t="s">
        <v>790</v>
      </c>
      <c r="D100" s="57" t="s">
        <v>810</v>
      </c>
      <c r="E100" s="56">
        <f t="shared" si="3114"/>
        <v>0</v>
      </c>
      <c r="F100" s="56">
        <f t="shared" si="3115"/>
        <v>0</v>
      </c>
      <c r="G100" s="56">
        <f t="shared" si="3116"/>
        <v>0</v>
      </c>
      <c r="H100" s="56">
        <f t="shared" si="3117"/>
        <v>0</v>
      </c>
      <c r="I100" s="56">
        <f t="shared" si="3118"/>
        <v>0</v>
      </c>
      <c r="J100" s="56">
        <f t="shared" si="3119"/>
        <v>0</v>
      </c>
      <c r="K100" s="56">
        <f t="shared" si="3120"/>
        <v>0</v>
      </c>
      <c r="L100" s="56">
        <f t="shared" si="3121"/>
        <v>0</v>
      </c>
      <c r="M100" s="56">
        <f t="shared" si="3122"/>
        <v>0</v>
      </c>
      <c r="N100" s="56">
        <f t="shared" si="3123"/>
        <v>0</v>
      </c>
      <c r="O100" s="56">
        <f t="shared" si="3124"/>
        <v>0</v>
      </c>
      <c r="Q100" s="57" t="s">
        <v>810</v>
      </c>
      <c r="R100" s="57" t="s">
        <v>810</v>
      </c>
      <c r="S100" s="57" t="s">
        <v>810</v>
      </c>
      <c r="T100" s="57" t="s">
        <v>810</v>
      </c>
      <c r="U100" s="57" t="s">
        <v>810</v>
      </c>
      <c r="V100" s="57" t="s">
        <v>810</v>
      </c>
      <c r="W100" s="57" t="s">
        <v>810</v>
      </c>
      <c r="X100" s="57" t="s">
        <v>810</v>
      </c>
      <c r="Y100" s="57" t="s">
        <v>810</v>
      </c>
      <c r="Z100" s="57" t="s">
        <v>810</v>
      </c>
      <c r="AA100" s="57" t="s">
        <v>810</v>
      </c>
      <c r="AB100" s="57" t="s">
        <v>810</v>
      </c>
      <c r="AC100" s="57" t="s">
        <v>810</v>
      </c>
      <c r="AD100" s="57" t="s">
        <v>810</v>
      </c>
      <c r="AE100" s="57" t="s">
        <v>810</v>
      </c>
      <c r="AF100" s="57" t="s">
        <v>810</v>
      </c>
      <c r="AG100" s="57" t="s">
        <v>810</v>
      </c>
      <c r="AH100" s="57" t="s">
        <v>810</v>
      </c>
      <c r="AI100" s="57" t="s">
        <v>810</v>
      </c>
      <c r="AJ100" s="57" t="s">
        <v>810</v>
      </c>
      <c r="AK100" s="57" t="s">
        <v>810</v>
      </c>
      <c r="AL100" s="57" t="s">
        <v>810</v>
      </c>
      <c r="AM100" s="57" t="s">
        <v>810</v>
      </c>
      <c r="AN100" s="57" t="s">
        <v>810</v>
      </c>
      <c r="AO100" s="57" t="s">
        <v>810</v>
      </c>
      <c r="AP100" s="57" t="s">
        <v>810</v>
      </c>
      <c r="AQ100" s="57" t="s">
        <v>810</v>
      </c>
      <c r="AR100" s="57" t="s">
        <v>810</v>
      </c>
      <c r="AS100" s="57" t="s">
        <v>810</v>
      </c>
      <c r="AT100" s="57" t="s">
        <v>810</v>
      </c>
      <c r="AU100" s="57" t="s">
        <v>810</v>
      </c>
      <c r="AV100" s="57" t="s">
        <v>810</v>
      </c>
      <c r="AW100" s="57" t="s">
        <v>810</v>
      </c>
      <c r="AX100" s="57" t="s">
        <v>810</v>
      </c>
      <c r="AY100" s="57" t="s">
        <v>810</v>
      </c>
      <c r="AZ100" s="57" t="s">
        <v>810</v>
      </c>
      <c r="BA100" s="57" t="s">
        <v>810</v>
      </c>
      <c r="BB100" s="57" t="s">
        <v>810</v>
      </c>
      <c r="BC100" s="57" t="s">
        <v>810</v>
      </c>
      <c r="BD100" s="57" t="s">
        <v>810</v>
      </c>
      <c r="BE100" s="57" t="s">
        <v>810</v>
      </c>
      <c r="BF100" s="57" t="s">
        <v>810</v>
      </c>
      <c r="BG100" s="57" t="s">
        <v>810</v>
      </c>
      <c r="BH100" s="57" t="s">
        <v>810</v>
      </c>
      <c r="BI100" s="57" t="s">
        <v>810</v>
      </c>
      <c r="BJ100" s="57" t="s">
        <v>810</v>
      </c>
      <c r="BK100" s="57" t="s">
        <v>810</v>
      </c>
      <c r="BL100" s="57" t="s">
        <v>810</v>
      </c>
      <c r="BM100" s="57" t="s">
        <v>810</v>
      </c>
      <c r="BN100" s="57" t="s">
        <v>810</v>
      </c>
      <c r="BO100" s="57" t="s">
        <v>810</v>
      </c>
      <c r="BP100" s="57" t="s">
        <v>810</v>
      </c>
      <c r="BQ100" s="57" t="s">
        <v>810</v>
      </c>
      <c r="BR100" s="57" t="s">
        <v>810</v>
      </c>
      <c r="BS100" s="57" t="s">
        <v>810</v>
      </c>
      <c r="BT100" s="57" t="s">
        <v>810</v>
      </c>
      <c r="BU100" s="57" t="s">
        <v>810</v>
      </c>
      <c r="BV100" s="57" t="s">
        <v>810</v>
      </c>
      <c r="BW100" s="57" t="s">
        <v>810</v>
      </c>
      <c r="BX100" s="57" t="s">
        <v>810</v>
      </c>
      <c r="BY100" s="57" t="s">
        <v>810</v>
      </c>
      <c r="BZ100" s="57" t="s">
        <v>810</v>
      </c>
      <c r="CA100" s="57" t="s">
        <v>810</v>
      </c>
      <c r="CB100" s="57" t="s">
        <v>810</v>
      </c>
      <c r="CC100" s="57" t="s">
        <v>810</v>
      </c>
      <c r="CD100" s="57" t="s">
        <v>810</v>
      </c>
      <c r="CE100" s="57">
        <v>0</v>
      </c>
      <c r="CF100" s="57">
        <v>0</v>
      </c>
      <c r="CG100" s="57">
        <v>0</v>
      </c>
      <c r="CH100" s="57" t="s">
        <v>810</v>
      </c>
      <c r="CI100" s="57">
        <v>0</v>
      </c>
      <c r="CJ100" s="57" t="s">
        <v>810</v>
      </c>
      <c r="CK100" s="57" t="s">
        <v>810</v>
      </c>
      <c r="CL100" s="57" t="s">
        <v>810</v>
      </c>
      <c r="CM100" s="57" t="s">
        <v>810</v>
      </c>
      <c r="CN100" s="57" t="s">
        <v>810</v>
      </c>
      <c r="CO100" s="57" t="s">
        <v>810</v>
      </c>
      <c r="CP100" s="57">
        <v>0</v>
      </c>
    </row>
    <row r="101" spans="2:94" ht="20.100000000000001" customHeight="1" x14ac:dyDescent="0.4">
      <c r="B101" s="77"/>
      <c r="C101" s="73" t="s">
        <v>791</v>
      </c>
      <c r="D101" s="72" t="str">
        <f t="shared" ref="D101" si="3125">IFERROR(D100/D99,"-")</f>
        <v>-</v>
      </c>
      <c r="E101" s="72" t="str">
        <f t="shared" ref="E101" si="3126">IFERROR(E100/E99,"-")</f>
        <v>-</v>
      </c>
      <c r="F101" s="72" t="str">
        <f t="shared" ref="F101" si="3127">IFERROR(F100/F99,"-")</f>
        <v>-</v>
      </c>
      <c r="G101" s="72" t="str">
        <f t="shared" ref="G101" si="3128">IFERROR(G100/G99,"-")</f>
        <v>-</v>
      </c>
      <c r="H101" s="72" t="str">
        <f t="shared" ref="H101" si="3129">IFERROR(H100/H99,"-")</f>
        <v>-</v>
      </c>
      <c r="I101" s="72" t="str">
        <f t="shared" ref="I101" si="3130">IFERROR(I100/I99,"-")</f>
        <v>-</v>
      </c>
      <c r="J101" s="72" t="str">
        <f t="shared" ref="J101" si="3131">IFERROR(J100/J99,"-")</f>
        <v>-</v>
      </c>
      <c r="K101" s="72" t="str">
        <f t="shared" ref="K101" si="3132">IFERROR(K100/K99,"-")</f>
        <v>-</v>
      </c>
      <c r="L101" s="72" t="str">
        <f t="shared" ref="L101" si="3133">IFERROR(L100/L99,"-")</f>
        <v>-</v>
      </c>
      <c r="M101" s="72" t="str">
        <f t="shared" ref="M101" si="3134">IFERROR(M100/M99,"-")</f>
        <v>-</v>
      </c>
      <c r="N101" s="72">
        <f t="shared" ref="N101" si="3135">IFERROR(N100/N99,"-")</f>
        <v>0</v>
      </c>
      <c r="O101" s="72">
        <f t="shared" ref="O101" si="3136">IFERROR(O100/O99,"-")</f>
        <v>0</v>
      </c>
      <c r="Q101" s="72" t="str">
        <f t="shared" ref="Q101" si="3137">IFERROR(Q100/Q99,"-")</f>
        <v>-</v>
      </c>
      <c r="R101" s="72" t="str">
        <f t="shared" ref="R101" si="3138">IFERROR(R100/R99,"-")</f>
        <v>-</v>
      </c>
      <c r="S101" s="72" t="str">
        <f t="shared" ref="S101" si="3139">IFERROR(S100/S99,"-")</f>
        <v>-</v>
      </c>
      <c r="T101" s="72" t="str">
        <f t="shared" ref="T101" si="3140">IFERROR(T100/T99,"-")</f>
        <v>-</v>
      </c>
      <c r="U101" s="72" t="str">
        <f t="shared" ref="U101" si="3141">IFERROR(U100/U99,"-")</f>
        <v>-</v>
      </c>
      <c r="V101" s="72" t="str">
        <f t="shared" ref="V101" si="3142">IFERROR(V100/V99,"-")</f>
        <v>-</v>
      </c>
      <c r="W101" s="72" t="str">
        <f t="shared" ref="W101" si="3143">IFERROR(W100/W99,"-")</f>
        <v>-</v>
      </c>
      <c r="X101" s="72" t="str">
        <f t="shared" ref="X101" si="3144">IFERROR(X100/X99,"-")</f>
        <v>-</v>
      </c>
      <c r="Y101" s="72" t="str">
        <f t="shared" ref="Y101" si="3145">IFERROR(Y100/Y99,"-")</f>
        <v>-</v>
      </c>
      <c r="Z101" s="72" t="str">
        <f t="shared" ref="Z101" si="3146">IFERROR(Z100/Z99,"-")</f>
        <v>-</v>
      </c>
      <c r="AA101" s="72" t="str">
        <f t="shared" ref="AA101" si="3147">IFERROR(AA100/AA99,"-")</f>
        <v>-</v>
      </c>
      <c r="AB101" s="72" t="str">
        <f t="shared" ref="AB101" si="3148">IFERROR(AB100/AB99,"-")</f>
        <v>-</v>
      </c>
      <c r="AC101" s="72" t="str">
        <f t="shared" ref="AC101" si="3149">IFERROR(AC100/AC99,"-")</f>
        <v>-</v>
      </c>
      <c r="AD101" s="72" t="str">
        <f t="shared" ref="AD101" si="3150">IFERROR(AD100/AD99,"-")</f>
        <v>-</v>
      </c>
      <c r="AE101" s="72" t="str">
        <f t="shared" ref="AE101" si="3151">IFERROR(AE100/AE99,"-")</f>
        <v>-</v>
      </c>
      <c r="AF101" s="72" t="str">
        <f t="shared" ref="AF101" si="3152">IFERROR(AF100/AF99,"-")</f>
        <v>-</v>
      </c>
      <c r="AG101" s="72" t="str">
        <f t="shared" ref="AG101" si="3153">IFERROR(AG100/AG99,"-")</f>
        <v>-</v>
      </c>
      <c r="AH101" s="72" t="str">
        <f t="shared" ref="AH101" si="3154">IFERROR(AH100/AH99,"-")</f>
        <v>-</v>
      </c>
      <c r="AI101" s="72" t="str">
        <f t="shared" ref="AI101" si="3155">IFERROR(AI100/AI99,"-")</f>
        <v>-</v>
      </c>
      <c r="AJ101" s="72" t="str">
        <f t="shared" ref="AJ101" si="3156">IFERROR(AJ100/AJ99,"-")</f>
        <v>-</v>
      </c>
      <c r="AK101" s="72" t="str">
        <f t="shared" ref="AK101" si="3157">IFERROR(AK100/AK99,"-")</f>
        <v>-</v>
      </c>
      <c r="AL101" s="72" t="str">
        <f t="shared" ref="AL101" si="3158">IFERROR(AL100/AL99,"-")</f>
        <v>-</v>
      </c>
      <c r="AM101" s="72" t="str">
        <f t="shared" ref="AM101" si="3159">IFERROR(AM100/AM99,"-")</f>
        <v>-</v>
      </c>
      <c r="AN101" s="72" t="str">
        <f t="shared" ref="AN101" si="3160">IFERROR(AN100/AN99,"-")</f>
        <v>-</v>
      </c>
      <c r="AO101" s="72" t="str">
        <f t="shared" ref="AO101" si="3161">IFERROR(AO100/AO99,"-")</f>
        <v>-</v>
      </c>
      <c r="AP101" s="72" t="str">
        <f t="shared" ref="AP101" si="3162">IFERROR(AP100/AP99,"-")</f>
        <v>-</v>
      </c>
      <c r="AQ101" s="72" t="str">
        <f t="shared" ref="AQ101" si="3163">IFERROR(AQ100/AQ99,"-")</f>
        <v>-</v>
      </c>
      <c r="AR101" s="72" t="str">
        <f t="shared" ref="AR101" si="3164">IFERROR(AR100/AR99,"-")</f>
        <v>-</v>
      </c>
      <c r="AS101" s="72" t="str">
        <f t="shared" ref="AS101" si="3165">IFERROR(AS100/AS99,"-")</f>
        <v>-</v>
      </c>
      <c r="AT101" s="72" t="str">
        <f t="shared" ref="AT101" si="3166">IFERROR(AT100/AT99,"-")</f>
        <v>-</v>
      </c>
      <c r="AU101" s="72" t="str">
        <f t="shared" ref="AU101" si="3167">IFERROR(AU100/AU99,"-")</f>
        <v>-</v>
      </c>
      <c r="AV101" s="72" t="str">
        <f t="shared" ref="AV101" si="3168">IFERROR(AV100/AV99,"-")</f>
        <v>-</v>
      </c>
      <c r="AW101" s="72" t="str">
        <f t="shared" ref="AW101" si="3169">IFERROR(AW100/AW99,"-")</f>
        <v>-</v>
      </c>
      <c r="AX101" s="72" t="str">
        <f t="shared" ref="AX101" si="3170">IFERROR(AX100/AX99,"-")</f>
        <v>-</v>
      </c>
      <c r="AY101" s="72" t="str">
        <f t="shared" ref="AY101" si="3171">IFERROR(AY100/AY99,"-")</f>
        <v>-</v>
      </c>
      <c r="AZ101" s="72" t="str">
        <f t="shared" ref="AZ101" si="3172">IFERROR(AZ100/AZ99,"-")</f>
        <v>-</v>
      </c>
      <c r="BA101" s="72" t="str">
        <f t="shared" ref="BA101" si="3173">IFERROR(BA100/BA99,"-")</f>
        <v>-</v>
      </c>
      <c r="BB101" s="72" t="str">
        <f t="shared" ref="BB101" si="3174">IFERROR(BB100/BB99,"-")</f>
        <v>-</v>
      </c>
      <c r="BC101" s="72" t="str">
        <f t="shared" ref="BC101" si="3175">IFERROR(BC100/BC99,"-")</f>
        <v>-</v>
      </c>
      <c r="BD101" s="72" t="str">
        <f t="shared" ref="BD101" si="3176">IFERROR(BD100/BD99,"-")</f>
        <v>-</v>
      </c>
      <c r="BE101" s="72" t="str">
        <f t="shared" ref="BE101" si="3177">IFERROR(BE100/BE99,"-")</f>
        <v>-</v>
      </c>
      <c r="BF101" s="72" t="str">
        <f t="shared" ref="BF101" si="3178">IFERROR(BF100/BF99,"-")</f>
        <v>-</v>
      </c>
      <c r="BG101" s="72" t="str">
        <f t="shared" ref="BG101" si="3179">IFERROR(BG100/BG99,"-")</f>
        <v>-</v>
      </c>
      <c r="BH101" s="72" t="str">
        <f t="shared" ref="BH101" si="3180">IFERROR(BH100/BH99,"-")</f>
        <v>-</v>
      </c>
      <c r="BI101" s="72" t="str">
        <f t="shared" ref="BI101" si="3181">IFERROR(BI100/BI99,"-")</f>
        <v>-</v>
      </c>
      <c r="BJ101" s="72" t="str">
        <f t="shared" ref="BJ101" si="3182">IFERROR(BJ100/BJ99,"-")</f>
        <v>-</v>
      </c>
      <c r="BK101" s="72" t="str">
        <f t="shared" ref="BK101" si="3183">IFERROR(BK100/BK99,"-")</f>
        <v>-</v>
      </c>
      <c r="BL101" s="72" t="str">
        <f t="shared" ref="BL101" si="3184">IFERROR(BL100/BL99,"-")</f>
        <v>-</v>
      </c>
      <c r="BM101" s="72" t="str">
        <f t="shared" ref="BM101" si="3185">IFERROR(BM100/BM99,"-")</f>
        <v>-</v>
      </c>
      <c r="BN101" s="72" t="str">
        <f t="shared" ref="BN101" si="3186">IFERROR(BN100/BN99,"-")</f>
        <v>-</v>
      </c>
      <c r="BO101" s="72" t="str">
        <f t="shared" ref="BO101" si="3187">IFERROR(BO100/BO99,"-")</f>
        <v>-</v>
      </c>
      <c r="BP101" s="72" t="str">
        <f t="shared" ref="BP101" si="3188">IFERROR(BP100/BP99,"-")</f>
        <v>-</v>
      </c>
      <c r="BQ101" s="72" t="str">
        <f t="shared" ref="BQ101" si="3189">IFERROR(BQ100/BQ99,"-")</f>
        <v>-</v>
      </c>
      <c r="BR101" s="72" t="str">
        <f t="shared" ref="BR101" si="3190">IFERROR(BR100/BR99,"-")</f>
        <v>-</v>
      </c>
      <c r="BS101" s="72" t="str">
        <f t="shared" ref="BS101" si="3191">IFERROR(BS100/BS99,"-")</f>
        <v>-</v>
      </c>
      <c r="BT101" s="72" t="str">
        <f t="shared" ref="BT101" si="3192">IFERROR(BT100/BT99,"-")</f>
        <v>-</v>
      </c>
      <c r="BU101" s="72" t="str">
        <f t="shared" ref="BU101" si="3193">IFERROR(BU100/BU99,"-")</f>
        <v>-</v>
      </c>
      <c r="BV101" s="72" t="str">
        <f t="shared" ref="BV101" si="3194">IFERROR(BV100/BV99,"-")</f>
        <v>-</v>
      </c>
      <c r="BW101" s="72" t="str">
        <f t="shared" ref="BW101" si="3195">IFERROR(BW100/BW99,"-")</f>
        <v>-</v>
      </c>
      <c r="BX101" s="72" t="str">
        <f t="shared" ref="BX101" si="3196">IFERROR(BX100/BX99,"-")</f>
        <v>-</v>
      </c>
      <c r="BY101" s="72" t="str">
        <f t="shared" ref="BY101" si="3197">IFERROR(BY100/BY99,"-")</f>
        <v>-</v>
      </c>
      <c r="BZ101" s="72" t="str">
        <f t="shared" ref="BZ101" si="3198">IFERROR(BZ100/BZ99,"-")</f>
        <v>-</v>
      </c>
      <c r="CA101" s="72" t="str">
        <f t="shared" ref="CA101" si="3199">IFERROR(CA100/CA99,"-")</f>
        <v>-</v>
      </c>
      <c r="CB101" s="72" t="str">
        <f t="shared" ref="CB101" si="3200">IFERROR(CB100/CB99,"-")</f>
        <v>-</v>
      </c>
      <c r="CC101" s="72" t="str">
        <f t="shared" ref="CC101" si="3201">IFERROR(CC100/CC99,"-")</f>
        <v>-</v>
      </c>
      <c r="CD101" s="72" t="str">
        <f t="shared" ref="CD101" si="3202">IFERROR(CD100/CD99,"-")</f>
        <v>-</v>
      </c>
      <c r="CE101" s="72">
        <f t="shared" ref="CE101" si="3203">IFERROR(CE100/CE99,"-")</f>
        <v>0</v>
      </c>
      <c r="CF101" s="72">
        <f t="shared" ref="CF101" si="3204">IFERROR(CF100/CF99,"-")</f>
        <v>0</v>
      </c>
      <c r="CG101" s="72">
        <f t="shared" ref="CG101" si="3205">IFERROR(CG100/CG99,"-")</f>
        <v>0</v>
      </c>
      <c r="CH101" s="72" t="str">
        <f t="shared" ref="CH101" si="3206">IFERROR(CH100/CH99,"-")</f>
        <v>-</v>
      </c>
      <c r="CI101" s="72">
        <f t="shared" ref="CI101" si="3207">IFERROR(CI100/CI99,"-")</f>
        <v>0</v>
      </c>
      <c r="CJ101" s="72" t="str">
        <f t="shared" ref="CJ101" si="3208">IFERROR(CJ100/CJ99,"-")</f>
        <v>-</v>
      </c>
      <c r="CK101" s="72" t="str">
        <f t="shared" ref="CK101" si="3209">IFERROR(CK100/CK99,"-")</f>
        <v>-</v>
      </c>
      <c r="CL101" s="72" t="str">
        <f t="shared" ref="CL101" si="3210">IFERROR(CL100/CL99,"-")</f>
        <v>-</v>
      </c>
      <c r="CM101" s="72" t="str">
        <f t="shared" ref="CM101" si="3211">IFERROR(CM100/CM99,"-")</f>
        <v>-</v>
      </c>
      <c r="CN101" s="72" t="str">
        <f t="shared" ref="CN101" si="3212">IFERROR(CN100/CN99,"-")</f>
        <v>-</v>
      </c>
      <c r="CO101" s="72" t="str">
        <f t="shared" ref="CO101" si="3213">IFERROR(CO100/CO99,"-")</f>
        <v>-</v>
      </c>
      <c r="CP101" s="72">
        <f>IFERROR(CP100/CP99,"-")</f>
        <v>0</v>
      </c>
    </row>
    <row r="102" spans="2:94" ht="20.100000000000001" customHeight="1" x14ac:dyDescent="0.4">
      <c r="B102" s="77" t="s">
        <v>786</v>
      </c>
      <c r="C102" s="73" t="s">
        <v>789</v>
      </c>
      <c r="D102" s="57" t="s">
        <v>810</v>
      </c>
      <c r="E102" s="56">
        <f t="shared" ref="E102:E113" si="3214">SUM(Q102:W102)</f>
        <v>0</v>
      </c>
      <c r="F102" s="56">
        <f t="shared" ref="F102:F113" si="3215">SUM(X102:AD102)</f>
        <v>0</v>
      </c>
      <c r="G102" s="56">
        <f t="shared" ref="G102:G113" si="3216">SUM(AE102:AK102)</f>
        <v>0</v>
      </c>
      <c r="H102" s="56">
        <f t="shared" ref="H102:H113" si="3217">SUM(AL102:AR102)</f>
        <v>0</v>
      </c>
      <c r="I102" s="56">
        <f t="shared" ref="I102:I113" si="3218">SUM(AS102:AY102)</f>
        <v>0</v>
      </c>
      <c r="J102" s="56">
        <f t="shared" ref="J102:J113" si="3219">SUM(AZ102:BF102)</f>
        <v>0</v>
      </c>
      <c r="K102" s="56">
        <f t="shared" ref="K102:K113" si="3220">SUM(BG102:BM102)</f>
        <v>0</v>
      </c>
      <c r="L102" s="56">
        <f t="shared" ref="L102:L113" si="3221">SUM(BN102:BT102)</f>
        <v>0</v>
      </c>
      <c r="M102" s="56">
        <f t="shared" ref="M102:M113" si="3222">SUM(BU102:CA102)</f>
        <v>0</v>
      </c>
      <c r="N102" s="56">
        <f t="shared" ref="N102:N113" si="3223">SUM(CB102:CH102)</f>
        <v>0</v>
      </c>
      <c r="O102" s="56">
        <f t="shared" ref="O102:O113" si="3224">SUM(CI102:CO102)</f>
        <v>2</v>
      </c>
      <c r="Q102" s="57" t="s">
        <v>810</v>
      </c>
      <c r="R102" s="57" t="s">
        <v>810</v>
      </c>
      <c r="S102" s="57" t="s">
        <v>810</v>
      </c>
      <c r="T102" s="57" t="s">
        <v>810</v>
      </c>
      <c r="U102" s="57" t="s">
        <v>810</v>
      </c>
      <c r="V102" s="57" t="s">
        <v>810</v>
      </c>
      <c r="W102" s="57" t="s">
        <v>810</v>
      </c>
      <c r="X102" s="57" t="s">
        <v>810</v>
      </c>
      <c r="Y102" s="57" t="s">
        <v>810</v>
      </c>
      <c r="Z102" s="57" t="s">
        <v>810</v>
      </c>
      <c r="AA102" s="57" t="s">
        <v>810</v>
      </c>
      <c r="AB102" s="57" t="s">
        <v>810</v>
      </c>
      <c r="AC102" s="57" t="s">
        <v>810</v>
      </c>
      <c r="AD102" s="57" t="s">
        <v>810</v>
      </c>
      <c r="AE102" s="57" t="s">
        <v>810</v>
      </c>
      <c r="AF102" s="57" t="s">
        <v>810</v>
      </c>
      <c r="AG102" s="57" t="s">
        <v>810</v>
      </c>
      <c r="AH102" s="57" t="s">
        <v>810</v>
      </c>
      <c r="AI102" s="57" t="s">
        <v>810</v>
      </c>
      <c r="AJ102" s="57" t="s">
        <v>810</v>
      </c>
      <c r="AK102" s="57" t="s">
        <v>810</v>
      </c>
      <c r="AL102" s="57" t="s">
        <v>810</v>
      </c>
      <c r="AM102" s="57" t="s">
        <v>810</v>
      </c>
      <c r="AN102" s="57" t="s">
        <v>810</v>
      </c>
      <c r="AO102" s="57" t="s">
        <v>810</v>
      </c>
      <c r="AP102" s="57" t="s">
        <v>810</v>
      </c>
      <c r="AQ102" s="57" t="s">
        <v>810</v>
      </c>
      <c r="AR102" s="57" t="s">
        <v>810</v>
      </c>
      <c r="AS102" s="57" t="s">
        <v>810</v>
      </c>
      <c r="AT102" s="57" t="s">
        <v>810</v>
      </c>
      <c r="AU102" s="57" t="s">
        <v>810</v>
      </c>
      <c r="AV102" s="57" t="s">
        <v>810</v>
      </c>
      <c r="AW102" s="57" t="s">
        <v>810</v>
      </c>
      <c r="AX102" s="57" t="s">
        <v>810</v>
      </c>
      <c r="AY102" s="57" t="s">
        <v>810</v>
      </c>
      <c r="AZ102" s="57" t="s">
        <v>810</v>
      </c>
      <c r="BA102" s="57" t="s">
        <v>810</v>
      </c>
      <c r="BB102" s="57" t="s">
        <v>810</v>
      </c>
      <c r="BC102" s="57" t="s">
        <v>810</v>
      </c>
      <c r="BD102" s="57" t="s">
        <v>810</v>
      </c>
      <c r="BE102" s="57" t="s">
        <v>810</v>
      </c>
      <c r="BF102" s="57" t="s">
        <v>810</v>
      </c>
      <c r="BG102" s="57" t="s">
        <v>810</v>
      </c>
      <c r="BH102" s="57" t="s">
        <v>810</v>
      </c>
      <c r="BI102" s="57" t="s">
        <v>810</v>
      </c>
      <c r="BJ102" s="57" t="s">
        <v>810</v>
      </c>
      <c r="BK102" s="57" t="s">
        <v>810</v>
      </c>
      <c r="BL102" s="57" t="s">
        <v>810</v>
      </c>
      <c r="BM102" s="57" t="s">
        <v>810</v>
      </c>
      <c r="BN102" s="57" t="s">
        <v>810</v>
      </c>
      <c r="BO102" s="57" t="s">
        <v>810</v>
      </c>
      <c r="BP102" s="57" t="s">
        <v>810</v>
      </c>
      <c r="BQ102" s="57" t="s">
        <v>810</v>
      </c>
      <c r="BR102" s="57" t="s">
        <v>810</v>
      </c>
      <c r="BS102" s="57" t="s">
        <v>810</v>
      </c>
      <c r="BT102" s="57" t="s">
        <v>810</v>
      </c>
      <c r="BU102" s="57" t="s">
        <v>810</v>
      </c>
      <c r="BV102" s="57" t="s">
        <v>810</v>
      </c>
      <c r="BW102" s="57" t="s">
        <v>810</v>
      </c>
      <c r="BX102" s="57" t="s">
        <v>810</v>
      </c>
      <c r="BY102" s="57" t="s">
        <v>810</v>
      </c>
      <c r="BZ102" s="57" t="s">
        <v>810</v>
      </c>
      <c r="CA102" s="57" t="s">
        <v>810</v>
      </c>
      <c r="CB102" s="57" t="s">
        <v>810</v>
      </c>
      <c r="CC102" s="57" t="s">
        <v>810</v>
      </c>
      <c r="CD102" s="57" t="s">
        <v>810</v>
      </c>
      <c r="CE102" s="57" t="s">
        <v>810</v>
      </c>
      <c r="CF102" s="57" t="s">
        <v>810</v>
      </c>
      <c r="CG102" s="57" t="s">
        <v>810</v>
      </c>
      <c r="CH102" s="57" t="s">
        <v>810</v>
      </c>
      <c r="CI102" s="57">
        <v>2</v>
      </c>
      <c r="CJ102" s="57" t="s">
        <v>810</v>
      </c>
      <c r="CK102" s="57" t="s">
        <v>810</v>
      </c>
      <c r="CL102" s="57" t="s">
        <v>810</v>
      </c>
      <c r="CM102" s="57" t="s">
        <v>810</v>
      </c>
      <c r="CN102" s="57" t="s">
        <v>810</v>
      </c>
      <c r="CO102" s="57" t="s">
        <v>810</v>
      </c>
      <c r="CP102" s="57">
        <v>2</v>
      </c>
    </row>
    <row r="103" spans="2:94" ht="20.100000000000001" customHeight="1" x14ac:dyDescent="0.4">
      <c r="B103" s="77"/>
      <c r="C103" s="74" t="s">
        <v>790</v>
      </c>
      <c r="D103" s="57" t="s">
        <v>810</v>
      </c>
      <c r="E103" s="56">
        <f t="shared" si="3214"/>
        <v>0</v>
      </c>
      <c r="F103" s="56">
        <f t="shared" si="3215"/>
        <v>0</v>
      </c>
      <c r="G103" s="56">
        <f t="shared" si="3216"/>
        <v>0</v>
      </c>
      <c r="H103" s="56">
        <f t="shared" si="3217"/>
        <v>0</v>
      </c>
      <c r="I103" s="56">
        <f t="shared" si="3218"/>
        <v>0</v>
      </c>
      <c r="J103" s="56">
        <f t="shared" si="3219"/>
        <v>0</v>
      </c>
      <c r="K103" s="56">
        <f t="shared" si="3220"/>
        <v>0</v>
      </c>
      <c r="L103" s="56">
        <f t="shared" si="3221"/>
        <v>0</v>
      </c>
      <c r="M103" s="56">
        <f t="shared" si="3222"/>
        <v>0</v>
      </c>
      <c r="N103" s="56">
        <f t="shared" si="3223"/>
        <v>0</v>
      </c>
      <c r="O103" s="56">
        <f t="shared" si="3224"/>
        <v>0</v>
      </c>
      <c r="Q103" s="57" t="s">
        <v>810</v>
      </c>
      <c r="R103" s="57" t="s">
        <v>810</v>
      </c>
      <c r="S103" s="57" t="s">
        <v>810</v>
      </c>
      <c r="T103" s="57" t="s">
        <v>810</v>
      </c>
      <c r="U103" s="57" t="s">
        <v>810</v>
      </c>
      <c r="V103" s="57" t="s">
        <v>810</v>
      </c>
      <c r="W103" s="57" t="s">
        <v>810</v>
      </c>
      <c r="X103" s="57" t="s">
        <v>810</v>
      </c>
      <c r="Y103" s="57" t="s">
        <v>810</v>
      </c>
      <c r="Z103" s="57" t="s">
        <v>810</v>
      </c>
      <c r="AA103" s="57" t="s">
        <v>810</v>
      </c>
      <c r="AB103" s="57" t="s">
        <v>810</v>
      </c>
      <c r="AC103" s="57" t="s">
        <v>810</v>
      </c>
      <c r="AD103" s="57" t="s">
        <v>810</v>
      </c>
      <c r="AE103" s="57" t="s">
        <v>810</v>
      </c>
      <c r="AF103" s="57" t="s">
        <v>810</v>
      </c>
      <c r="AG103" s="57" t="s">
        <v>810</v>
      </c>
      <c r="AH103" s="57" t="s">
        <v>810</v>
      </c>
      <c r="AI103" s="57" t="s">
        <v>810</v>
      </c>
      <c r="AJ103" s="57" t="s">
        <v>810</v>
      </c>
      <c r="AK103" s="57" t="s">
        <v>810</v>
      </c>
      <c r="AL103" s="57" t="s">
        <v>810</v>
      </c>
      <c r="AM103" s="57" t="s">
        <v>810</v>
      </c>
      <c r="AN103" s="57" t="s">
        <v>810</v>
      </c>
      <c r="AO103" s="57" t="s">
        <v>810</v>
      </c>
      <c r="AP103" s="57" t="s">
        <v>810</v>
      </c>
      <c r="AQ103" s="57" t="s">
        <v>810</v>
      </c>
      <c r="AR103" s="57" t="s">
        <v>810</v>
      </c>
      <c r="AS103" s="57" t="s">
        <v>810</v>
      </c>
      <c r="AT103" s="57" t="s">
        <v>810</v>
      </c>
      <c r="AU103" s="57" t="s">
        <v>810</v>
      </c>
      <c r="AV103" s="57" t="s">
        <v>810</v>
      </c>
      <c r="AW103" s="57" t="s">
        <v>810</v>
      </c>
      <c r="AX103" s="57" t="s">
        <v>810</v>
      </c>
      <c r="AY103" s="57" t="s">
        <v>810</v>
      </c>
      <c r="AZ103" s="57" t="s">
        <v>810</v>
      </c>
      <c r="BA103" s="57" t="s">
        <v>810</v>
      </c>
      <c r="BB103" s="57" t="s">
        <v>810</v>
      </c>
      <c r="BC103" s="57" t="s">
        <v>810</v>
      </c>
      <c r="BD103" s="57" t="s">
        <v>810</v>
      </c>
      <c r="BE103" s="57" t="s">
        <v>810</v>
      </c>
      <c r="BF103" s="57" t="s">
        <v>810</v>
      </c>
      <c r="BG103" s="57" t="s">
        <v>810</v>
      </c>
      <c r="BH103" s="57" t="s">
        <v>810</v>
      </c>
      <c r="BI103" s="57" t="s">
        <v>810</v>
      </c>
      <c r="BJ103" s="57" t="s">
        <v>810</v>
      </c>
      <c r="BK103" s="57" t="s">
        <v>810</v>
      </c>
      <c r="BL103" s="57" t="s">
        <v>810</v>
      </c>
      <c r="BM103" s="57" t="s">
        <v>810</v>
      </c>
      <c r="BN103" s="57" t="s">
        <v>810</v>
      </c>
      <c r="BO103" s="57" t="s">
        <v>810</v>
      </c>
      <c r="BP103" s="57" t="s">
        <v>810</v>
      </c>
      <c r="BQ103" s="57" t="s">
        <v>810</v>
      </c>
      <c r="BR103" s="57" t="s">
        <v>810</v>
      </c>
      <c r="BS103" s="57" t="s">
        <v>810</v>
      </c>
      <c r="BT103" s="57" t="s">
        <v>810</v>
      </c>
      <c r="BU103" s="57" t="s">
        <v>810</v>
      </c>
      <c r="BV103" s="57" t="s">
        <v>810</v>
      </c>
      <c r="BW103" s="57" t="s">
        <v>810</v>
      </c>
      <c r="BX103" s="57" t="s">
        <v>810</v>
      </c>
      <c r="BY103" s="57" t="s">
        <v>810</v>
      </c>
      <c r="BZ103" s="57" t="s">
        <v>810</v>
      </c>
      <c r="CA103" s="57" t="s">
        <v>810</v>
      </c>
      <c r="CB103" s="57" t="s">
        <v>810</v>
      </c>
      <c r="CC103" s="57" t="s">
        <v>810</v>
      </c>
      <c r="CD103" s="57" t="s">
        <v>810</v>
      </c>
      <c r="CE103" s="57" t="s">
        <v>810</v>
      </c>
      <c r="CF103" s="57" t="s">
        <v>810</v>
      </c>
      <c r="CG103" s="57" t="s">
        <v>810</v>
      </c>
      <c r="CH103" s="57" t="s">
        <v>810</v>
      </c>
      <c r="CI103" s="57">
        <v>0</v>
      </c>
      <c r="CJ103" s="57" t="s">
        <v>810</v>
      </c>
      <c r="CK103" s="57" t="s">
        <v>810</v>
      </c>
      <c r="CL103" s="57" t="s">
        <v>810</v>
      </c>
      <c r="CM103" s="57" t="s">
        <v>810</v>
      </c>
      <c r="CN103" s="57" t="s">
        <v>810</v>
      </c>
      <c r="CO103" s="57" t="s">
        <v>810</v>
      </c>
      <c r="CP103" s="57">
        <v>0</v>
      </c>
    </row>
    <row r="104" spans="2:94" ht="20.100000000000001" customHeight="1" x14ac:dyDescent="0.4">
      <c r="B104" s="77"/>
      <c r="C104" s="73" t="s">
        <v>791</v>
      </c>
      <c r="D104" s="72" t="str">
        <f t="shared" ref="D104" si="3225">IFERROR(D103/D102,"-")</f>
        <v>-</v>
      </c>
      <c r="E104" s="72" t="str">
        <f t="shared" ref="E104" si="3226">IFERROR(E103/E102,"-")</f>
        <v>-</v>
      </c>
      <c r="F104" s="72" t="str">
        <f t="shared" ref="F104" si="3227">IFERROR(F103/F102,"-")</f>
        <v>-</v>
      </c>
      <c r="G104" s="72" t="str">
        <f t="shared" ref="G104" si="3228">IFERROR(G103/G102,"-")</f>
        <v>-</v>
      </c>
      <c r="H104" s="72" t="str">
        <f t="shared" ref="H104" si="3229">IFERROR(H103/H102,"-")</f>
        <v>-</v>
      </c>
      <c r="I104" s="72" t="str">
        <f t="shared" ref="I104" si="3230">IFERROR(I103/I102,"-")</f>
        <v>-</v>
      </c>
      <c r="J104" s="72" t="str">
        <f t="shared" ref="J104" si="3231">IFERROR(J103/J102,"-")</f>
        <v>-</v>
      </c>
      <c r="K104" s="72" t="str">
        <f t="shared" ref="K104" si="3232">IFERROR(K103/K102,"-")</f>
        <v>-</v>
      </c>
      <c r="L104" s="72" t="str">
        <f t="shared" ref="L104" si="3233">IFERROR(L103/L102,"-")</f>
        <v>-</v>
      </c>
      <c r="M104" s="72" t="str">
        <f t="shared" ref="M104" si="3234">IFERROR(M103/M102,"-")</f>
        <v>-</v>
      </c>
      <c r="N104" s="72" t="str">
        <f t="shared" ref="N104" si="3235">IFERROR(N103/N102,"-")</f>
        <v>-</v>
      </c>
      <c r="O104" s="72">
        <f t="shared" ref="O104" si="3236">IFERROR(O103/O102,"-")</f>
        <v>0</v>
      </c>
      <c r="Q104" s="72" t="str">
        <f t="shared" ref="Q104" si="3237">IFERROR(Q103/Q102,"-")</f>
        <v>-</v>
      </c>
      <c r="R104" s="72" t="str">
        <f t="shared" ref="R104" si="3238">IFERROR(R103/R102,"-")</f>
        <v>-</v>
      </c>
      <c r="S104" s="72" t="str">
        <f t="shared" ref="S104" si="3239">IFERROR(S103/S102,"-")</f>
        <v>-</v>
      </c>
      <c r="T104" s="72" t="str">
        <f t="shared" ref="T104" si="3240">IFERROR(T103/T102,"-")</f>
        <v>-</v>
      </c>
      <c r="U104" s="72" t="str">
        <f t="shared" ref="U104" si="3241">IFERROR(U103/U102,"-")</f>
        <v>-</v>
      </c>
      <c r="V104" s="72" t="str">
        <f t="shared" ref="V104" si="3242">IFERROR(V103/V102,"-")</f>
        <v>-</v>
      </c>
      <c r="W104" s="72" t="str">
        <f t="shared" ref="W104" si="3243">IFERROR(W103/W102,"-")</f>
        <v>-</v>
      </c>
      <c r="X104" s="72" t="str">
        <f t="shared" ref="X104" si="3244">IFERROR(X103/X102,"-")</f>
        <v>-</v>
      </c>
      <c r="Y104" s="72" t="str">
        <f t="shared" ref="Y104" si="3245">IFERROR(Y103/Y102,"-")</f>
        <v>-</v>
      </c>
      <c r="Z104" s="72" t="str">
        <f t="shared" ref="Z104" si="3246">IFERROR(Z103/Z102,"-")</f>
        <v>-</v>
      </c>
      <c r="AA104" s="72" t="str">
        <f t="shared" ref="AA104" si="3247">IFERROR(AA103/AA102,"-")</f>
        <v>-</v>
      </c>
      <c r="AB104" s="72" t="str">
        <f t="shared" ref="AB104" si="3248">IFERROR(AB103/AB102,"-")</f>
        <v>-</v>
      </c>
      <c r="AC104" s="72" t="str">
        <f t="shared" ref="AC104" si="3249">IFERROR(AC103/AC102,"-")</f>
        <v>-</v>
      </c>
      <c r="AD104" s="72" t="str">
        <f t="shared" ref="AD104" si="3250">IFERROR(AD103/AD102,"-")</f>
        <v>-</v>
      </c>
      <c r="AE104" s="72" t="str">
        <f t="shared" ref="AE104" si="3251">IFERROR(AE103/AE102,"-")</f>
        <v>-</v>
      </c>
      <c r="AF104" s="72" t="str">
        <f t="shared" ref="AF104" si="3252">IFERROR(AF103/AF102,"-")</f>
        <v>-</v>
      </c>
      <c r="AG104" s="72" t="str">
        <f t="shared" ref="AG104" si="3253">IFERROR(AG103/AG102,"-")</f>
        <v>-</v>
      </c>
      <c r="AH104" s="72" t="str">
        <f t="shared" ref="AH104" si="3254">IFERROR(AH103/AH102,"-")</f>
        <v>-</v>
      </c>
      <c r="AI104" s="72" t="str">
        <f t="shared" ref="AI104" si="3255">IFERROR(AI103/AI102,"-")</f>
        <v>-</v>
      </c>
      <c r="AJ104" s="72" t="str">
        <f t="shared" ref="AJ104" si="3256">IFERROR(AJ103/AJ102,"-")</f>
        <v>-</v>
      </c>
      <c r="AK104" s="72" t="str">
        <f t="shared" ref="AK104" si="3257">IFERROR(AK103/AK102,"-")</f>
        <v>-</v>
      </c>
      <c r="AL104" s="72" t="str">
        <f t="shared" ref="AL104" si="3258">IFERROR(AL103/AL102,"-")</f>
        <v>-</v>
      </c>
      <c r="AM104" s="72" t="str">
        <f t="shared" ref="AM104" si="3259">IFERROR(AM103/AM102,"-")</f>
        <v>-</v>
      </c>
      <c r="AN104" s="72" t="str">
        <f t="shared" ref="AN104" si="3260">IFERROR(AN103/AN102,"-")</f>
        <v>-</v>
      </c>
      <c r="AO104" s="72" t="str">
        <f t="shared" ref="AO104" si="3261">IFERROR(AO103/AO102,"-")</f>
        <v>-</v>
      </c>
      <c r="AP104" s="72" t="str">
        <f t="shared" ref="AP104" si="3262">IFERROR(AP103/AP102,"-")</f>
        <v>-</v>
      </c>
      <c r="AQ104" s="72" t="str">
        <f t="shared" ref="AQ104" si="3263">IFERROR(AQ103/AQ102,"-")</f>
        <v>-</v>
      </c>
      <c r="AR104" s="72" t="str">
        <f t="shared" ref="AR104" si="3264">IFERROR(AR103/AR102,"-")</f>
        <v>-</v>
      </c>
      <c r="AS104" s="72" t="str">
        <f t="shared" ref="AS104" si="3265">IFERROR(AS103/AS102,"-")</f>
        <v>-</v>
      </c>
      <c r="AT104" s="72" t="str">
        <f t="shared" ref="AT104" si="3266">IFERROR(AT103/AT102,"-")</f>
        <v>-</v>
      </c>
      <c r="AU104" s="72" t="str">
        <f t="shared" ref="AU104" si="3267">IFERROR(AU103/AU102,"-")</f>
        <v>-</v>
      </c>
      <c r="AV104" s="72" t="str">
        <f t="shared" ref="AV104" si="3268">IFERROR(AV103/AV102,"-")</f>
        <v>-</v>
      </c>
      <c r="AW104" s="72" t="str">
        <f t="shared" ref="AW104" si="3269">IFERROR(AW103/AW102,"-")</f>
        <v>-</v>
      </c>
      <c r="AX104" s="72" t="str">
        <f t="shared" ref="AX104" si="3270">IFERROR(AX103/AX102,"-")</f>
        <v>-</v>
      </c>
      <c r="AY104" s="72" t="str">
        <f t="shared" ref="AY104" si="3271">IFERROR(AY103/AY102,"-")</f>
        <v>-</v>
      </c>
      <c r="AZ104" s="72" t="str">
        <f t="shared" ref="AZ104" si="3272">IFERROR(AZ103/AZ102,"-")</f>
        <v>-</v>
      </c>
      <c r="BA104" s="72" t="str">
        <f t="shared" ref="BA104" si="3273">IFERROR(BA103/BA102,"-")</f>
        <v>-</v>
      </c>
      <c r="BB104" s="72" t="str">
        <f t="shared" ref="BB104" si="3274">IFERROR(BB103/BB102,"-")</f>
        <v>-</v>
      </c>
      <c r="BC104" s="72" t="str">
        <f t="shared" ref="BC104" si="3275">IFERROR(BC103/BC102,"-")</f>
        <v>-</v>
      </c>
      <c r="BD104" s="72" t="str">
        <f t="shared" ref="BD104" si="3276">IFERROR(BD103/BD102,"-")</f>
        <v>-</v>
      </c>
      <c r="BE104" s="72" t="str">
        <f t="shared" ref="BE104" si="3277">IFERROR(BE103/BE102,"-")</f>
        <v>-</v>
      </c>
      <c r="BF104" s="72" t="str">
        <f t="shared" ref="BF104" si="3278">IFERROR(BF103/BF102,"-")</f>
        <v>-</v>
      </c>
      <c r="BG104" s="72" t="str">
        <f t="shared" ref="BG104" si="3279">IFERROR(BG103/BG102,"-")</f>
        <v>-</v>
      </c>
      <c r="BH104" s="72" t="str">
        <f t="shared" ref="BH104" si="3280">IFERROR(BH103/BH102,"-")</f>
        <v>-</v>
      </c>
      <c r="BI104" s="72" t="str">
        <f t="shared" ref="BI104" si="3281">IFERROR(BI103/BI102,"-")</f>
        <v>-</v>
      </c>
      <c r="BJ104" s="72" t="str">
        <f t="shared" ref="BJ104" si="3282">IFERROR(BJ103/BJ102,"-")</f>
        <v>-</v>
      </c>
      <c r="BK104" s="72" t="str">
        <f t="shared" ref="BK104" si="3283">IFERROR(BK103/BK102,"-")</f>
        <v>-</v>
      </c>
      <c r="BL104" s="72" t="str">
        <f t="shared" ref="BL104" si="3284">IFERROR(BL103/BL102,"-")</f>
        <v>-</v>
      </c>
      <c r="BM104" s="72" t="str">
        <f t="shared" ref="BM104" si="3285">IFERROR(BM103/BM102,"-")</f>
        <v>-</v>
      </c>
      <c r="BN104" s="72" t="str">
        <f t="shared" ref="BN104" si="3286">IFERROR(BN103/BN102,"-")</f>
        <v>-</v>
      </c>
      <c r="BO104" s="72" t="str">
        <f t="shared" ref="BO104" si="3287">IFERROR(BO103/BO102,"-")</f>
        <v>-</v>
      </c>
      <c r="BP104" s="72" t="str">
        <f t="shared" ref="BP104" si="3288">IFERROR(BP103/BP102,"-")</f>
        <v>-</v>
      </c>
      <c r="BQ104" s="72" t="str">
        <f t="shared" ref="BQ104" si="3289">IFERROR(BQ103/BQ102,"-")</f>
        <v>-</v>
      </c>
      <c r="BR104" s="72" t="str">
        <f t="shared" ref="BR104" si="3290">IFERROR(BR103/BR102,"-")</f>
        <v>-</v>
      </c>
      <c r="BS104" s="72" t="str">
        <f t="shared" ref="BS104" si="3291">IFERROR(BS103/BS102,"-")</f>
        <v>-</v>
      </c>
      <c r="BT104" s="72" t="str">
        <f t="shared" ref="BT104" si="3292">IFERROR(BT103/BT102,"-")</f>
        <v>-</v>
      </c>
      <c r="BU104" s="72" t="str">
        <f t="shared" ref="BU104" si="3293">IFERROR(BU103/BU102,"-")</f>
        <v>-</v>
      </c>
      <c r="BV104" s="72" t="str">
        <f t="shared" ref="BV104" si="3294">IFERROR(BV103/BV102,"-")</f>
        <v>-</v>
      </c>
      <c r="BW104" s="72" t="str">
        <f t="shared" ref="BW104" si="3295">IFERROR(BW103/BW102,"-")</f>
        <v>-</v>
      </c>
      <c r="BX104" s="72" t="str">
        <f t="shared" ref="BX104" si="3296">IFERROR(BX103/BX102,"-")</f>
        <v>-</v>
      </c>
      <c r="BY104" s="72" t="str">
        <f t="shared" ref="BY104" si="3297">IFERROR(BY103/BY102,"-")</f>
        <v>-</v>
      </c>
      <c r="BZ104" s="72" t="str">
        <f t="shared" ref="BZ104" si="3298">IFERROR(BZ103/BZ102,"-")</f>
        <v>-</v>
      </c>
      <c r="CA104" s="72" t="str">
        <f t="shared" ref="CA104" si="3299">IFERROR(CA103/CA102,"-")</f>
        <v>-</v>
      </c>
      <c r="CB104" s="72" t="str">
        <f t="shared" ref="CB104" si="3300">IFERROR(CB103/CB102,"-")</f>
        <v>-</v>
      </c>
      <c r="CC104" s="72" t="str">
        <f t="shared" ref="CC104" si="3301">IFERROR(CC103/CC102,"-")</f>
        <v>-</v>
      </c>
      <c r="CD104" s="72" t="str">
        <f t="shared" ref="CD104" si="3302">IFERROR(CD103/CD102,"-")</f>
        <v>-</v>
      </c>
      <c r="CE104" s="72" t="str">
        <f t="shared" ref="CE104" si="3303">IFERROR(CE103/CE102,"-")</f>
        <v>-</v>
      </c>
      <c r="CF104" s="72" t="str">
        <f t="shared" ref="CF104" si="3304">IFERROR(CF103/CF102,"-")</f>
        <v>-</v>
      </c>
      <c r="CG104" s="72" t="str">
        <f t="shared" ref="CG104" si="3305">IFERROR(CG103/CG102,"-")</f>
        <v>-</v>
      </c>
      <c r="CH104" s="72" t="str">
        <f t="shared" ref="CH104" si="3306">IFERROR(CH103/CH102,"-")</f>
        <v>-</v>
      </c>
      <c r="CI104" s="72">
        <f t="shared" ref="CI104" si="3307">IFERROR(CI103/CI102,"-")</f>
        <v>0</v>
      </c>
      <c r="CJ104" s="72" t="str">
        <f t="shared" ref="CJ104" si="3308">IFERROR(CJ103/CJ102,"-")</f>
        <v>-</v>
      </c>
      <c r="CK104" s="72" t="str">
        <f t="shared" ref="CK104" si="3309">IFERROR(CK103/CK102,"-")</f>
        <v>-</v>
      </c>
      <c r="CL104" s="72" t="str">
        <f t="shared" ref="CL104" si="3310">IFERROR(CL103/CL102,"-")</f>
        <v>-</v>
      </c>
      <c r="CM104" s="72" t="str">
        <f t="shared" ref="CM104" si="3311">IFERROR(CM103/CM102,"-")</f>
        <v>-</v>
      </c>
      <c r="CN104" s="72" t="str">
        <f t="shared" ref="CN104" si="3312">IFERROR(CN103/CN102,"-")</f>
        <v>-</v>
      </c>
      <c r="CO104" s="72" t="str">
        <f t="shared" ref="CO104" si="3313">IFERROR(CO103/CO102,"-")</f>
        <v>-</v>
      </c>
      <c r="CP104" s="72">
        <f>IFERROR(CP103/CP102,"-")</f>
        <v>0</v>
      </c>
    </row>
    <row r="105" spans="2:94" ht="20.100000000000001" customHeight="1" x14ac:dyDescent="0.4">
      <c r="B105" s="77" t="s">
        <v>787</v>
      </c>
      <c r="C105" s="73" t="s">
        <v>789</v>
      </c>
      <c r="D105" s="57" t="s">
        <v>810</v>
      </c>
      <c r="E105" s="56">
        <f t="shared" ref="E105:E113" si="3314">SUM(Q105:W105)</f>
        <v>0</v>
      </c>
      <c r="F105" s="56">
        <f t="shared" ref="F105:F113" si="3315">SUM(X105:AD105)</f>
        <v>0</v>
      </c>
      <c r="G105" s="56">
        <f t="shared" ref="G105:G113" si="3316">SUM(AE105:AK105)</f>
        <v>0</v>
      </c>
      <c r="H105" s="56">
        <f t="shared" ref="H105:H113" si="3317">SUM(AL105:AR105)</f>
        <v>0</v>
      </c>
      <c r="I105" s="56">
        <f t="shared" ref="I105:I113" si="3318">SUM(AS105:AY105)</f>
        <v>0</v>
      </c>
      <c r="J105" s="56">
        <f t="shared" ref="J105:J113" si="3319">SUM(AZ105:BF105)</f>
        <v>0</v>
      </c>
      <c r="K105" s="56">
        <f t="shared" ref="K105:K113" si="3320">SUM(BG105:BM105)</f>
        <v>0</v>
      </c>
      <c r="L105" s="56">
        <f t="shared" ref="L105:L113" si="3321">SUM(BN105:BT105)</f>
        <v>0</v>
      </c>
      <c r="M105" s="56">
        <f t="shared" ref="M105:M113" si="3322">SUM(BU105:CA105)</f>
        <v>0</v>
      </c>
      <c r="N105" s="56">
        <f t="shared" ref="N105:N113" si="3323">SUM(CB105:CH105)</f>
        <v>0</v>
      </c>
      <c r="O105" s="56">
        <f t="shared" ref="O105:O113" si="3324">SUM(CI105:CO105)</f>
        <v>30</v>
      </c>
      <c r="Q105" s="57" t="s">
        <v>810</v>
      </c>
      <c r="R105" s="57" t="s">
        <v>810</v>
      </c>
      <c r="S105" s="57" t="s">
        <v>810</v>
      </c>
      <c r="T105" s="57" t="s">
        <v>810</v>
      </c>
      <c r="U105" s="57" t="s">
        <v>810</v>
      </c>
      <c r="V105" s="57" t="s">
        <v>810</v>
      </c>
      <c r="W105" s="57" t="s">
        <v>810</v>
      </c>
      <c r="X105" s="57" t="s">
        <v>810</v>
      </c>
      <c r="Y105" s="57" t="s">
        <v>810</v>
      </c>
      <c r="Z105" s="57" t="s">
        <v>810</v>
      </c>
      <c r="AA105" s="57" t="s">
        <v>810</v>
      </c>
      <c r="AB105" s="57" t="s">
        <v>810</v>
      </c>
      <c r="AC105" s="57" t="s">
        <v>810</v>
      </c>
      <c r="AD105" s="57" t="s">
        <v>810</v>
      </c>
      <c r="AE105" s="57" t="s">
        <v>810</v>
      </c>
      <c r="AF105" s="57" t="s">
        <v>810</v>
      </c>
      <c r="AG105" s="57" t="s">
        <v>810</v>
      </c>
      <c r="AH105" s="57" t="s">
        <v>810</v>
      </c>
      <c r="AI105" s="57" t="s">
        <v>810</v>
      </c>
      <c r="AJ105" s="57" t="s">
        <v>810</v>
      </c>
      <c r="AK105" s="57" t="s">
        <v>810</v>
      </c>
      <c r="AL105" s="57" t="s">
        <v>810</v>
      </c>
      <c r="AM105" s="57" t="s">
        <v>810</v>
      </c>
      <c r="AN105" s="57" t="s">
        <v>810</v>
      </c>
      <c r="AO105" s="57" t="s">
        <v>810</v>
      </c>
      <c r="AP105" s="57" t="s">
        <v>810</v>
      </c>
      <c r="AQ105" s="57" t="s">
        <v>810</v>
      </c>
      <c r="AR105" s="57" t="s">
        <v>810</v>
      </c>
      <c r="AS105" s="57" t="s">
        <v>810</v>
      </c>
      <c r="AT105" s="57" t="s">
        <v>810</v>
      </c>
      <c r="AU105" s="57" t="s">
        <v>810</v>
      </c>
      <c r="AV105" s="57" t="s">
        <v>810</v>
      </c>
      <c r="AW105" s="57" t="s">
        <v>810</v>
      </c>
      <c r="AX105" s="57" t="s">
        <v>810</v>
      </c>
      <c r="AY105" s="57" t="s">
        <v>810</v>
      </c>
      <c r="AZ105" s="57" t="s">
        <v>810</v>
      </c>
      <c r="BA105" s="57" t="s">
        <v>810</v>
      </c>
      <c r="BB105" s="57" t="s">
        <v>810</v>
      </c>
      <c r="BC105" s="57" t="s">
        <v>810</v>
      </c>
      <c r="BD105" s="57" t="s">
        <v>810</v>
      </c>
      <c r="BE105" s="57" t="s">
        <v>810</v>
      </c>
      <c r="BF105" s="57" t="s">
        <v>810</v>
      </c>
      <c r="BG105" s="57" t="s">
        <v>810</v>
      </c>
      <c r="BH105" s="57" t="s">
        <v>810</v>
      </c>
      <c r="BI105" s="57" t="s">
        <v>810</v>
      </c>
      <c r="BJ105" s="57" t="s">
        <v>810</v>
      </c>
      <c r="BK105" s="57" t="s">
        <v>810</v>
      </c>
      <c r="BL105" s="57" t="s">
        <v>810</v>
      </c>
      <c r="BM105" s="57" t="s">
        <v>810</v>
      </c>
      <c r="BN105" s="57" t="s">
        <v>810</v>
      </c>
      <c r="BO105" s="57" t="s">
        <v>810</v>
      </c>
      <c r="BP105" s="57" t="s">
        <v>810</v>
      </c>
      <c r="BQ105" s="57" t="s">
        <v>810</v>
      </c>
      <c r="BR105" s="57" t="s">
        <v>810</v>
      </c>
      <c r="BS105" s="57" t="s">
        <v>810</v>
      </c>
      <c r="BT105" s="57" t="s">
        <v>810</v>
      </c>
      <c r="BU105" s="57" t="s">
        <v>810</v>
      </c>
      <c r="BV105" s="57" t="s">
        <v>810</v>
      </c>
      <c r="BW105" s="57" t="s">
        <v>810</v>
      </c>
      <c r="BX105" s="57" t="s">
        <v>810</v>
      </c>
      <c r="BY105" s="57" t="s">
        <v>810</v>
      </c>
      <c r="BZ105" s="57" t="s">
        <v>810</v>
      </c>
      <c r="CA105" s="57" t="s">
        <v>810</v>
      </c>
      <c r="CB105" s="57" t="s">
        <v>810</v>
      </c>
      <c r="CC105" s="57" t="s">
        <v>810</v>
      </c>
      <c r="CD105" s="57" t="s">
        <v>810</v>
      </c>
      <c r="CE105" s="57" t="s">
        <v>810</v>
      </c>
      <c r="CF105" s="57" t="s">
        <v>810</v>
      </c>
      <c r="CG105" s="57" t="s">
        <v>810</v>
      </c>
      <c r="CH105" s="57" t="s">
        <v>810</v>
      </c>
      <c r="CI105" s="57" t="s">
        <v>810</v>
      </c>
      <c r="CJ105" s="57" t="s">
        <v>810</v>
      </c>
      <c r="CK105" s="57">
        <v>8</v>
      </c>
      <c r="CL105" s="57">
        <v>9</v>
      </c>
      <c r="CM105" s="57">
        <v>7</v>
      </c>
      <c r="CN105" s="57">
        <v>6</v>
      </c>
      <c r="CO105" s="57" t="s">
        <v>810</v>
      </c>
      <c r="CP105" s="57">
        <v>30</v>
      </c>
    </row>
    <row r="106" spans="2:94" ht="20.100000000000001" customHeight="1" x14ac:dyDescent="0.4">
      <c r="B106" s="77"/>
      <c r="C106" s="74" t="s">
        <v>790</v>
      </c>
      <c r="D106" s="57" t="s">
        <v>810</v>
      </c>
      <c r="E106" s="56">
        <f t="shared" si="3314"/>
        <v>0</v>
      </c>
      <c r="F106" s="56">
        <f t="shared" si="3315"/>
        <v>0</v>
      </c>
      <c r="G106" s="56">
        <f t="shared" si="3316"/>
        <v>0</v>
      </c>
      <c r="H106" s="56">
        <f t="shared" si="3317"/>
        <v>0</v>
      </c>
      <c r="I106" s="56">
        <f t="shared" si="3318"/>
        <v>0</v>
      </c>
      <c r="J106" s="56">
        <f t="shared" si="3319"/>
        <v>0</v>
      </c>
      <c r="K106" s="56">
        <f t="shared" si="3320"/>
        <v>0</v>
      </c>
      <c r="L106" s="56">
        <f t="shared" si="3321"/>
        <v>0</v>
      </c>
      <c r="M106" s="56">
        <f t="shared" si="3322"/>
        <v>0</v>
      </c>
      <c r="N106" s="56">
        <f t="shared" si="3323"/>
        <v>0</v>
      </c>
      <c r="O106" s="56">
        <f t="shared" si="3324"/>
        <v>0</v>
      </c>
      <c r="Q106" s="57" t="s">
        <v>810</v>
      </c>
      <c r="R106" s="57" t="s">
        <v>810</v>
      </c>
      <c r="S106" s="57" t="s">
        <v>810</v>
      </c>
      <c r="T106" s="57" t="s">
        <v>810</v>
      </c>
      <c r="U106" s="57" t="s">
        <v>810</v>
      </c>
      <c r="V106" s="57" t="s">
        <v>810</v>
      </c>
      <c r="W106" s="57" t="s">
        <v>810</v>
      </c>
      <c r="X106" s="57" t="s">
        <v>810</v>
      </c>
      <c r="Y106" s="57" t="s">
        <v>810</v>
      </c>
      <c r="Z106" s="57" t="s">
        <v>810</v>
      </c>
      <c r="AA106" s="57" t="s">
        <v>810</v>
      </c>
      <c r="AB106" s="57" t="s">
        <v>810</v>
      </c>
      <c r="AC106" s="57" t="s">
        <v>810</v>
      </c>
      <c r="AD106" s="57" t="s">
        <v>810</v>
      </c>
      <c r="AE106" s="57" t="s">
        <v>810</v>
      </c>
      <c r="AF106" s="57" t="s">
        <v>810</v>
      </c>
      <c r="AG106" s="57" t="s">
        <v>810</v>
      </c>
      <c r="AH106" s="57" t="s">
        <v>810</v>
      </c>
      <c r="AI106" s="57" t="s">
        <v>810</v>
      </c>
      <c r="AJ106" s="57" t="s">
        <v>810</v>
      </c>
      <c r="AK106" s="57" t="s">
        <v>810</v>
      </c>
      <c r="AL106" s="57" t="s">
        <v>810</v>
      </c>
      <c r="AM106" s="57" t="s">
        <v>810</v>
      </c>
      <c r="AN106" s="57" t="s">
        <v>810</v>
      </c>
      <c r="AO106" s="57" t="s">
        <v>810</v>
      </c>
      <c r="AP106" s="57" t="s">
        <v>810</v>
      </c>
      <c r="AQ106" s="57" t="s">
        <v>810</v>
      </c>
      <c r="AR106" s="57" t="s">
        <v>810</v>
      </c>
      <c r="AS106" s="57" t="s">
        <v>810</v>
      </c>
      <c r="AT106" s="57" t="s">
        <v>810</v>
      </c>
      <c r="AU106" s="57" t="s">
        <v>810</v>
      </c>
      <c r="AV106" s="57" t="s">
        <v>810</v>
      </c>
      <c r="AW106" s="57" t="s">
        <v>810</v>
      </c>
      <c r="AX106" s="57" t="s">
        <v>810</v>
      </c>
      <c r="AY106" s="57" t="s">
        <v>810</v>
      </c>
      <c r="AZ106" s="57" t="s">
        <v>810</v>
      </c>
      <c r="BA106" s="57" t="s">
        <v>810</v>
      </c>
      <c r="BB106" s="57" t="s">
        <v>810</v>
      </c>
      <c r="BC106" s="57" t="s">
        <v>810</v>
      </c>
      <c r="BD106" s="57" t="s">
        <v>810</v>
      </c>
      <c r="BE106" s="57" t="s">
        <v>810</v>
      </c>
      <c r="BF106" s="57" t="s">
        <v>810</v>
      </c>
      <c r="BG106" s="57" t="s">
        <v>810</v>
      </c>
      <c r="BH106" s="57" t="s">
        <v>810</v>
      </c>
      <c r="BI106" s="57" t="s">
        <v>810</v>
      </c>
      <c r="BJ106" s="57" t="s">
        <v>810</v>
      </c>
      <c r="BK106" s="57" t="s">
        <v>810</v>
      </c>
      <c r="BL106" s="57" t="s">
        <v>810</v>
      </c>
      <c r="BM106" s="57" t="s">
        <v>810</v>
      </c>
      <c r="BN106" s="57" t="s">
        <v>810</v>
      </c>
      <c r="BO106" s="57" t="s">
        <v>810</v>
      </c>
      <c r="BP106" s="57" t="s">
        <v>810</v>
      </c>
      <c r="BQ106" s="57" t="s">
        <v>810</v>
      </c>
      <c r="BR106" s="57" t="s">
        <v>810</v>
      </c>
      <c r="BS106" s="57" t="s">
        <v>810</v>
      </c>
      <c r="BT106" s="57" t="s">
        <v>810</v>
      </c>
      <c r="BU106" s="57" t="s">
        <v>810</v>
      </c>
      <c r="BV106" s="57" t="s">
        <v>810</v>
      </c>
      <c r="BW106" s="57" t="s">
        <v>810</v>
      </c>
      <c r="BX106" s="57" t="s">
        <v>810</v>
      </c>
      <c r="BY106" s="57" t="s">
        <v>810</v>
      </c>
      <c r="BZ106" s="57" t="s">
        <v>810</v>
      </c>
      <c r="CA106" s="57" t="s">
        <v>810</v>
      </c>
      <c r="CB106" s="57" t="s">
        <v>810</v>
      </c>
      <c r="CC106" s="57" t="s">
        <v>810</v>
      </c>
      <c r="CD106" s="57" t="s">
        <v>810</v>
      </c>
      <c r="CE106" s="57" t="s">
        <v>810</v>
      </c>
      <c r="CF106" s="57" t="s">
        <v>810</v>
      </c>
      <c r="CG106" s="57" t="s">
        <v>810</v>
      </c>
      <c r="CH106" s="57" t="s">
        <v>810</v>
      </c>
      <c r="CI106" s="57" t="s">
        <v>810</v>
      </c>
      <c r="CJ106" s="57" t="s">
        <v>810</v>
      </c>
      <c r="CK106" s="57">
        <v>0</v>
      </c>
      <c r="CL106" s="57">
        <v>0</v>
      </c>
      <c r="CM106" s="57">
        <v>0</v>
      </c>
      <c r="CN106" s="57">
        <v>0</v>
      </c>
      <c r="CO106" s="57" t="s">
        <v>810</v>
      </c>
      <c r="CP106" s="57">
        <v>0</v>
      </c>
    </row>
    <row r="107" spans="2:94" ht="20.100000000000001" customHeight="1" x14ac:dyDescent="0.4">
      <c r="B107" s="77"/>
      <c r="C107" s="73" t="s">
        <v>791</v>
      </c>
      <c r="D107" s="72" t="str">
        <f t="shared" ref="D107" si="3325">IFERROR(D106/D105,"-")</f>
        <v>-</v>
      </c>
      <c r="E107" s="72" t="str">
        <f t="shared" ref="E107" si="3326">IFERROR(E106/E105,"-")</f>
        <v>-</v>
      </c>
      <c r="F107" s="72" t="str">
        <f t="shared" ref="F107" si="3327">IFERROR(F106/F105,"-")</f>
        <v>-</v>
      </c>
      <c r="G107" s="72" t="str">
        <f t="shared" ref="G107" si="3328">IFERROR(G106/G105,"-")</f>
        <v>-</v>
      </c>
      <c r="H107" s="72" t="str">
        <f t="shared" ref="H107" si="3329">IFERROR(H106/H105,"-")</f>
        <v>-</v>
      </c>
      <c r="I107" s="72" t="str">
        <f t="shared" ref="I107" si="3330">IFERROR(I106/I105,"-")</f>
        <v>-</v>
      </c>
      <c r="J107" s="72" t="str">
        <f t="shared" ref="J107" si="3331">IFERROR(J106/J105,"-")</f>
        <v>-</v>
      </c>
      <c r="K107" s="72" t="str">
        <f t="shared" ref="K107" si="3332">IFERROR(K106/K105,"-")</f>
        <v>-</v>
      </c>
      <c r="L107" s="72" t="str">
        <f t="shared" ref="L107" si="3333">IFERROR(L106/L105,"-")</f>
        <v>-</v>
      </c>
      <c r="M107" s="72" t="str">
        <f t="shared" ref="M107" si="3334">IFERROR(M106/M105,"-")</f>
        <v>-</v>
      </c>
      <c r="N107" s="72" t="str">
        <f t="shared" ref="N107" si="3335">IFERROR(N106/N105,"-")</f>
        <v>-</v>
      </c>
      <c r="O107" s="72">
        <f t="shared" ref="O107" si="3336">IFERROR(O106/O105,"-")</f>
        <v>0</v>
      </c>
      <c r="Q107" s="72" t="str">
        <f t="shared" ref="Q107" si="3337">IFERROR(Q106/Q105,"-")</f>
        <v>-</v>
      </c>
      <c r="R107" s="72" t="str">
        <f t="shared" ref="R107" si="3338">IFERROR(R106/R105,"-")</f>
        <v>-</v>
      </c>
      <c r="S107" s="72" t="str">
        <f t="shared" ref="S107" si="3339">IFERROR(S106/S105,"-")</f>
        <v>-</v>
      </c>
      <c r="T107" s="72" t="str">
        <f t="shared" ref="T107" si="3340">IFERROR(T106/T105,"-")</f>
        <v>-</v>
      </c>
      <c r="U107" s="72" t="str">
        <f t="shared" ref="U107" si="3341">IFERROR(U106/U105,"-")</f>
        <v>-</v>
      </c>
      <c r="V107" s="72" t="str">
        <f t="shared" ref="V107" si="3342">IFERROR(V106/V105,"-")</f>
        <v>-</v>
      </c>
      <c r="W107" s="72" t="str">
        <f t="shared" ref="W107" si="3343">IFERROR(W106/W105,"-")</f>
        <v>-</v>
      </c>
      <c r="X107" s="72" t="str">
        <f t="shared" ref="X107" si="3344">IFERROR(X106/X105,"-")</f>
        <v>-</v>
      </c>
      <c r="Y107" s="72" t="str">
        <f t="shared" ref="Y107" si="3345">IFERROR(Y106/Y105,"-")</f>
        <v>-</v>
      </c>
      <c r="Z107" s="72" t="str">
        <f t="shared" ref="Z107" si="3346">IFERROR(Z106/Z105,"-")</f>
        <v>-</v>
      </c>
      <c r="AA107" s="72" t="str">
        <f t="shared" ref="AA107" si="3347">IFERROR(AA106/AA105,"-")</f>
        <v>-</v>
      </c>
      <c r="AB107" s="72" t="str">
        <f t="shared" ref="AB107" si="3348">IFERROR(AB106/AB105,"-")</f>
        <v>-</v>
      </c>
      <c r="AC107" s="72" t="str">
        <f t="shared" ref="AC107" si="3349">IFERROR(AC106/AC105,"-")</f>
        <v>-</v>
      </c>
      <c r="AD107" s="72" t="str">
        <f t="shared" ref="AD107" si="3350">IFERROR(AD106/AD105,"-")</f>
        <v>-</v>
      </c>
      <c r="AE107" s="72" t="str">
        <f t="shared" ref="AE107" si="3351">IFERROR(AE106/AE105,"-")</f>
        <v>-</v>
      </c>
      <c r="AF107" s="72" t="str">
        <f t="shared" ref="AF107" si="3352">IFERROR(AF106/AF105,"-")</f>
        <v>-</v>
      </c>
      <c r="AG107" s="72" t="str">
        <f t="shared" ref="AG107" si="3353">IFERROR(AG106/AG105,"-")</f>
        <v>-</v>
      </c>
      <c r="AH107" s="72" t="str">
        <f t="shared" ref="AH107" si="3354">IFERROR(AH106/AH105,"-")</f>
        <v>-</v>
      </c>
      <c r="AI107" s="72" t="str">
        <f t="shared" ref="AI107" si="3355">IFERROR(AI106/AI105,"-")</f>
        <v>-</v>
      </c>
      <c r="AJ107" s="72" t="str">
        <f t="shared" ref="AJ107" si="3356">IFERROR(AJ106/AJ105,"-")</f>
        <v>-</v>
      </c>
      <c r="AK107" s="72" t="str">
        <f t="shared" ref="AK107" si="3357">IFERROR(AK106/AK105,"-")</f>
        <v>-</v>
      </c>
      <c r="AL107" s="72" t="str">
        <f t="shared" ref="AL107" si="3358">IFERROR(AL106/AL105,"-")</f>
        <v>-</v>
      </c>
      <c r="AM107" s="72" t="str">
        <f t="shared" ref="AM107" si="3359">IFERROR(AM106/AM105,"-")</f>
        <v>-</v>
      </c>
      <c r="AN107" s="72" t="str">
        <f t="shared" ref="AN107" si="3360">IFERROR(AN106/AN105,"-")</f>
        <v>-</v>
      </c>
      <c r="AO107" s="72" t="str">
        <f t="shared" ref="AO107" si="3361">IFERROR(AO106/AO105,"-")</f>
        <v>-</v>
      </c>
      <c r="AP107" s="72" t="str">
        <f t="shared" ref="AP107" si="3362">IFERROR(AP106/AP105,"-")</f>
        <v>-</v>
      </c>
      <c r="AQ107" s="72" t="str">
        <f t="shared" ref="AQ107" si="3363">IFERROR(AQ106/AQ105,"-")</f>
        <v>-</v>
      </c>
      <c r="AR107" s="72" t="str">
        <f t="shared" ref="AR107" si="3364">IFERROR(AR106/AR105,"-")</f>
        <v>-</v>
      </c>
      <c r="AS107" s="72" t="str">
        <f t="shared" ref="AS107" si="3365">IFERROR(AS106/AS105,"-")</f>
        <v>-</v>
      </c>
      <c r="AT107" s="72" t="str">
        <f t="shared" ref="AT107" si="3366">IFERROR(AT106/AT105,"-")</f>
        <v>-</v>
      </c>
      <c r="AU107" s="72" t="str">
        <f t="shared" ref="AU107" si="3367">IFERROR(AU106/AU105,"-")</f>
        <v>-</v>
      </c>
      <c r="AV107" s="72" t="str">
        <f t="shared" ref="AV107" si="3368">IFERROR(AV106/AV105,"-")</f>
        <v>-</v>
      </c>
      <c r="AW107" s="72" t="str">
        <f t="shared" ref="AW107" si="3369">IFERROR(AW106/AW105,"-")</f>
        <v>-</v>
      </c>
      <c r="AX107" s="72" t="str">
        <f t="shared" ref="AX107" si="3370">IFERROR(AX106/AX105,"-")</f>
        <v>-</v>
      </c>
      <c r="AY107" s="72" t="str">
        <f t="shared" ref="AY107" si="3371">IFERROR(AY106/AY105,"-")</f>
        <v>-</v>
      </c>
      <c r="AZ107" s="72" t="str">
        <f t="shared" ref="AZ107" si="3372">IFERROR(AZ106/AZ105,"-")</f>
        <v>-</v>
      </c>
      <c r="BA107" s="72" t="str">
        <f t="shared" ref="BA107" si="3373">IFERROR(BA106/BA105,"-")</f>
        <v>-</v>
      </c>
      <c r="BB107" s="72" t="str">
        <f t="shared" ref="BB107" si="3374">IFERROR(BB106/BB105,"-")</f>
        <v>-</v>
      </c>
      <c r="BC107" s="72" t="str">
        <f t="shared" ref="BC107" si="3375">IFERROR(BC106/BC105,"-")</f>
        <v>-</v>
      </c>
      <c r="BD107" s="72" t="str">
        <f t="shared" ref="BD107" si="3376">IFERROR(BD106/BD105,"-")</f>
        <v>-</v>
      </c>
      <c r="BE107" s="72" t="str">
        <f t="shared" ref="BE107" si="3377">IFERROR(BE106/BE105,"-")</f>
        <v>-</v>
      </c>
      <c r="BF107" s="72" t="str">
        <f t="shared" ref="BF107" si="3378">IFERROR(BF106/BF105,"-")</f>
        <v>-</v>
      </c>
      <c r="BG107" s="72" t="str">
        <f t="shared" ref="BG107" si="3379">IFERROR(BG106/BG105,"-")</f>
        <v>-</v>
      </c>
      <c r="BH107" s="72" t="str">
        <f t="shared" ref="BH107" si="3380">IFERROR(BH106/BH105,"-")</f>
        <v>-</v>
      </c>
      <c r="BI107" s="72" t="str">
        <f t="shared" ref="BI107" si="3381">IFERROR(BI106/BI105,"-")</f>
        <v>-</v>
      </c>
      <c r="BJ107" s="72" t="str">
        <f t="shared" ref="BJ107" si="3382">IFERROR(BJ106/BJ105,"-")</f>
        <v>-</v>
      </c>
      <c r="BK107" s="72" t="str">
        <f t="shared" ref="BK107" si="3383">IFERROR(BK106/BK105,"-")</f>
        <v>-</v>
      </c>
      <c r="BL107" s="72" t="str">
        <f t="shared" ref="BL107" si="3384">IFERROR(BL106/BL105,"-")</f>
        <v>-</v>
      </c>
      <c r="BM107" s="72" t="str">
        <f t="shared" ref="BM107" si="3385">IFERROR(BM106/BM105,"-")</f>
        <v>-</v>
      </c>
      <c r="BN107" s="72" t="str">
        <f t="shared" ref="BN107" si="3386">IFERROR(BN106/BN105,"-")</f>
        <v>-</v>
      </c>
      <c r="BO107" s="72" t="str">
        <f t="shared" ref="BO107" si="3387">IFERROR(BO106/BO105,"-")</f>
        <v>-</v>
      </c>
      <c r="BP107" s="72" t="str">
        <f t="shared" ref="BP107" si="3388">IFERROR(BP106/BP105,"-")</f>
        <v>-</v>
      </c>
      <c r="BQ107" s="72" t="str">
        <f t="shared" ref="BQ107" si="3389">IFERROR(BQ106/BQ105,"-")</f>
        <v>-</v>
      </c>
      <c r="BR107" s="72" t="str">
        <f t="shared" ref="BR107" si="3390">IFERROR(BR106/BR105,"-")</f>
        <v>-</v>
      </c>
      <c r="BS107" s="72" t="str">
        <f t="shared" ref="BS107" si="3391">IFERROR(BS106/BS105,"-")</f>
        <v>-</v>
      </c>
      <c r="BT107" s="72" t="str">
        <f t="shared" ref="BT107" si="3392">IFERROR(BT106/BT105,"-")</f>
        <v>-</v>
      </c>
      <c r="BU107" s="72" t="str">
        <f t="shared" ref="BU107" si="3393">IFERROR(BU106/BU105,"-")</f>
        <v>-</v>
      </c>
      <c r="BV107" s="72" t="str">
        <f t="shared" ref="BV107" si="3394">IFERROR(BV106/BV105,"-")</f>
        <v>-</v>
      </c>
      <c r="BW107" s="72" t="str">
        <f t="shared" ref="BW107" si="3395">IFERROR(BW106/BW105,"-")</f>
        <v>-</v>
      </c>
      <c r="BX107" s="72" t="str">
        <f t="shared" ref="BX107" si="3396">IFERROR(BX106/BX105,"-")</f>
        <v>-</v>
      </c>
      <c r="BY107" s="72" t="str">
        <f t="shared" ref="BY107" si="3397">IFERROR(BY106/BY105,"-")</f>
        <v>-</v>
      </c>
      <c r="BZ107" s="72" t="str">
        <f t="shared" ref="BZ107" si="3398">IFERROR(BZ106/BZ105,"-")</f>
        <v>-</v>
      </c>
      <c r="CA107" s="72" t="str">
        <f t="shared" ref="CA107" si="3399">IFERROR(CA106/CA105,"-")</f>
        <v>-</v>
      </c>
      <c r="CB107" s="72" t="str">
        <f t="shared" ref="CB107" si="3400">IFERROR(CB106/CB105,"-")</f>
        <v>-</v>
      </c>
      <c r="CC107" s="72" t="str">
        <f t="shared" ref="CC107" si="3401">IFERROR(CC106/CC105,"-")</f>
        <v>-</v>
      </c>
      <c r="CD107" s="72" t="str">
        <f t="shared" ref="CD107" si="3402">IFERROR(CD106/CD105,"-")</f>
        <v>-</v>
      </c>
      <c r="CE107" s="72" t="str">
        <f t="shared" ref="CE107" si="3403">IFERROR(CE106/CE105,"-")</f>
        <v>-</v>
      </c>
      <c r="CF107" s="72" t="str">
        <f t="shared" ref="CF107" si="3404">IFERROR(CF106/CF105,"-")</f>
        <v>-</v>
      </c>
      <c r="CG107" s="72" t="str">
        <f t="shared" ref="CG107" si="3405">IFERROR(CG106/CG105,"-")</f>
        <v>-</v>
      </c>
      <c r="CH107" s="72" t="str">
        <f t="shared" ref="CH107" si="3406">IFERROR(CH106/CH105,"-")</f>
        <v>-</v>
      </c>
      <c r="CI107" s="72" t="str">
        <f t="shared" ref="CI107" si="3407">IFERROR(CI106/CI105,"-")</f>
        <v>-</v>
      </c>
      <c r="CJ107" s="72" t="str">
        <f t="shared" ref="CJ107" si="3408">IFERROR(CJ106/CJ105,"-")</f>
        <v>-</v>
      </c>
      <c r="CK107" s="72">
        <f t="shared" ref="CK107" si="3409">IFERROR(CK106/CK105,"-")</f>
        <v>0</v>
      </c>
      <c r="CL107" s="72">
        <f t="shared" ref="CL107" si="3410">IFERROR(CL106/CL105,"-")</f>
        <v>0</v>
      </c>
      <c r="CM107" s="72">
        <f t="shared" ref="CM107" si="3411">IFERROR(CM106/CM105,"-")</f>
        <v>0</v>
      </c>
      <c r="CN107" s="72">
        <f t="shared" ref="CN107" si="3412">IFERROR(CN106/CN105,"-")</f>
        <v>0</v>
      </c>
      <c r="CO107" s="72" t="str">
        <f t="shared" ref="CO107" si="3413">IFERROR(CO106/CO105,"-")</f>
        <v>-</v>
      </c>
      <c r="CP107" s="72">
        <f>IFERROR(CP106/CP105,"-")</f>
        <v>0</v>
      </c>
    </row>
    <row r="108" spans="2:94" ht="20.100000000000001" customHeight="1" x14ac:dyDescent="0.4">
      <c r="B108" s="77" t="s">
        <v>788</v>
      </c>
      <c r="C108" s="73" t="s">
        <v>789</v>
      </c>
      <c r="D108" s="57" t="s">
        <v>810</v>
      </c>
      <c r="E108" s="56">
        <f t="shared" ref="E108:E113" si="3414">SUM(Q108:W108)</f>
        <v>0</v>
      </c>
      <c r="F108" s="56">
        <f t="shared" ref="F108:F113" si="3415">SUM(X108:AD108)</f>
        <v>0</v>
      </c>
      <c r="G108" s="56">
        <f t="shared" ref="G108:G113" si="3416">SUM(AE108:AK108)</f>
        <v>0</v>
      </c>
      <c r="H108" s="56">
        <f t="shared" ref="H108:H113" si="3417">SUM(AL108:AR108)</f>
        <v>0</v>
      </c>
      <c r="I108" s="56">
        <f t="shared" ref="I108:I113" si="3418">SUM(AS108:AY108)</f>
        <v>0</v>
      </c>
      <c r="J108" s="56">
        <f t="shared" ref="J108:J113" si="3419">SUM(AZ108:BF108)</f>
        <v>0</v>
      </c>
      <c r="K108" s="56">
        <f t="shared" ref="K108:K113" si="3420">SUM(BG108:BM108)</f>
        <v>0</v>
      </c>
      <c r="L108" s="56">
        <f t="shared" ref="L108:L113" si="3421">SUM(BN108:BT108)</f>
        <v>0</v>
      </c>
      <c r="M108" s="56">
        <f t="shared" ref="M108:M113" si="3422">SUM(BU108:CA108)</f>
        <v>0</v>
      </c>
      <c r="N108" s="56">
        <f t="shared" ref="N108:N113" si="3423">SUM(CB108:CH108)</f>
        <v>0</v>
      </c>
      <c r="O108" s="56">
        <f t="shared" ref="O108:O113" si="3424">SUM(CI108:CO108)</f>
        <v>20</v>
      </c>
      <c r="Q108" s="57" t="s">
        <v>810</v>
      </c>
      <c r="R108" s="57" t="s">
        <v>810</v>
      </c>
      <c r="S108" s="57" t="s">
        <v>810</v>
      </c>
      <c r="T108" s="57" t="s">
        <v>810</v>
      </c>
      <c r="U108" s="57" t="s">
        <v>810</v>
      </c>
      <c r="V108" s="57" t="s">
        <v>810</v>
      </c>
      <c r="W108" s="57" t="s">
        <v>810</v>
      </c>
      <c r="X108" s="57" t="s">
        <v>810</v>
      </c>
      <c r="Y108" s="57" t="s">
        <v>810</v>
      </c>
      <c r="Z108" s="57" t="s">
        <v>810</v>
      </c>
      <c r="AA108" s="57" t="s">
        <v>810</v>
      </c>
      <c r="AB108" s="57" t="s">
        <v>810</v>
      </c>
      <c r="AC108" s="57" t="s">
        <v>810</v>
      </c>
      <c r="AD108" s="57" t="s">
        <v>810</v>
      </c>
      <c r="AE108" s="57" t="s">
        <v>810</v>
      </c>
      <c r="AF108" s="57" t="s">
        <v>810</v>
      </c>
      <c r="AG108" s="57" t="s">
        <v>810</v>
      </c>
      <c r="AH108" s="57" t="s">
        <v>810</v>
      </c>
      <c r="AI108" s="57" t="s">
        <v>810</v>
      </c>
      <c r="AJ108" s="57" t="s">
        <v>810</v>
      </c>
      <c r="AK108" s="57" t="s">
        <v>810</v>
      </c>
      <c r="AL108" s="57" t="s">
        <v>810</v>
      </c>
      <c r="AM108" s="57" t="s">
        <v>810</v>
      </c>
      <c r="AN108" s="57" t="s">
        <v>810</v>
      </c>
      <c r="AO108" s="57" t="s">
        <v>810</v>
      </c>
      <c r="AP108" s="57" t="s">
        <v>810</v>
      </c>
      <c r="AQ108" s="57" t="s">
        <v>810</v>
      </c>
      <c r="AR108" s="57" t="s">
        <v>810</v>
      </c>
      <c r="AS108" s="57" t="s">
        <v>810</v>
      </c>
      <c r="AT108" s="57" t="s">
        <v>810</v>
      </c>
      <c r="AU108" s="57" t="s">
        <v>810</v>
      </c>
      <c r="AV108" s="57" t="s">
        <v>810</v>
      </c>
      <c r="AW108" s="57" t="s">
        <v>810</v>
      </c>
      <c r="AX108" s="57" t="s">
        <v>810</v>
      </c>
      <c r="AY108" s="57" t="s">
        <v>810</v>
      </c>
      <c r="AZ108" s="57" t="s">
        <v>810</v>
      </c>
      <c r="BA108" s="57" t="s">
        <v>810</v>
      </c>
      <c r="BB108" s="57" t="s">
        <v>810</v>
      </c>
      <c r="BC108" s="57" t="s">
        <v>810</v>
      </c>
      <c r="BD108" s="57" t="s">
        <v>810</v>
      </c>
      <c r="BE108" s="57" t="s">
        <v>810</v>
      </c>
      <c r="BF108" s="57" t="s">
        <v>810</v>
      </c>
      <c r="BG108" s="57" t="s">
        <v>810</v>
      </c>
      <c r="BH108" s="57" t="s">
        <v>810</v>
      </c>
      <c r="BI108" s="57" t="s">
        <v>810</v>
      </c>
      <c r="BJ108" s="57" t="s">
        <v>810</v>
      </c>
      <c r="BK108" s="57" t="s">
        <v>810</v>
      </c>
      <c r="BL108" s="57" t="s">
        <v>810</v>
      </c>
      <c r="BM108" s="57" t="s">
        <v>810</v>
      </c>
      <c r="BN108" s="57" t="s">
        <v>810</v>
      </c>
      <c r="BO108" s="57" t="s">
        <v>810</v>
      </c>
      <c r="BP108" s="57" t="s">
        <v>810</v>
      </c>
      <c r="BQ108" s="57" t="s">
        <v>810</v>
      </c>
      <c r="BR108" s="57" t="s">
        <v>810</v>
      </c>
      <c r="BS108" s="57" t="s">
        <v>810</v>
      </c>
      <c r="BT108" s="57" t="s">
        <v>810</v>
      </c>
      <c r="BU108" s="57" t="s">
        <v>810</v>
      </c>
      <c r="BV108" s="57" t="s">
        <v>810</v>
      </c>
      <c r="BW108" s="57" t="s">
        <v>810</v>
      </c>
      <c r="BX108" s="57" t="s">
        <v>810</v>
      </c>
      <c r="BY108" s="57" t="s">
        <v>810</v>
      </c>
      <c r="BZ108" s="57" t="s">
        <v>810</v>
      </c>
      <c r="CA108" s="57" t="s">
        <v>810</v>
      </c>
      <c r="CB108" s="57" t="s">
        <v>810</v>
      </c>
      <c r="CC108" s="57" t="s">
        <v>810</v>
      </c>
      <c r="CD108" s="57" t="s">
        <v>810</v>
      </c>
      <c r="CE108" s="57" t="s">
        <v>810</v>
      </c>
      <c r="CF108" s="57" t="s">
        <v>810</v>
      </c>
      <c r="CG108" s="57" t="s">
        <v>810</v>
      </c>
      <c r="CH108" s="57" t="s">
        <v>810</v>
      </c>
      <c r="CI108" s="57" t="s">
        <v>810</v>
      </c>
      <c r="CJ108" s="57">
        <v>3</v>
      </c>
      <c r="CK108" s="57" t="s">
        <v>810</v>
      </c>
      <c r="CL108" s="57">
        <v>7</v>
      </c>
      <c r="CM108" s="57">
        <v>6</v>
      </c>
      <c r="CN108" s="57">
        <v>4</v>
      </c>
      <c r="CO108" s="57" t="s">
        <v>810</v>
      </c>
      <c r="CP108" s="57">
        <v>20</v>
      </c>
    </row>
    <row r="109" spans="2:94" ht="20.100000000000001" customHeight="1" x14ac:dyDescent="0.4">
      <c r="B109" s="77"/>
      <c r="C109" s="74" t="s">
        <v>790</v>
      </c>
      <c r="D109" s="57" t="s">
        <v>810</v>
      </c>
      <c r="E109" s="56">
        <f t="shared" si="3414"/>
        <v>0</v>
      </c>
      <c r="F109" s="56">
        <f t="shared" si="3415"/>
        <v>0</v>
      </c>
      <c r="G109" s="56">
        <f t="shared" si="3416"/>
        <v>0</v>
      </c>
      <c r="H109" s="56">
        <f t="shared" si="3417"/>
        <v>0</v>
      </c>
      <c r="I109" s="56">
        <f t="shared" si="3418"/>
        <v>0</v>
      </c>
      <c r="J109" s="56">
        <f t="shared" si="3419"/>
        <v>0</v>
      </c>
      <c r="K109" s="56">
        <f t="shared" si="3420"/>
        <v>0</v>
      </c>
      <c r="L109" s="56">
        <f t="shared" si="3421"/>
        <v>0</v>
      </c>
      <c r="M109" s="56">
        <f t="shared" si="3422"/>
        <v>0</v>
      </c>
      <c r="N109" s="56">
        <f t="shared" si="3423"/>
        <v>0</v>
      </c>
      <c r="O109" s="56">
        <f t="shared" si="3424"/>
        <v>0</v>
      </c>
      <c r="Q109" s="57" t="s">
        <v>810</v>
      </c>
      <c r="R109" s="57" t="s">
        <v>810</v>
      </c>
      <c r="S109" s="57" t="s">
        <v>810</v>
      </c>
      <c r="T109" s="57" t="s">
        <v>810</v>
      </c>
      <c r="U109" s="57" t="s">
        <v>810</v>
      </c>
      <c r="V109" s="57" t="s">
        <v>810</v>
      </c>
      <c r="W109" s="57" t="s">
        <v>810</v>
      </c>
      <c r="X109" s="57" t="s">
        <v>810</v>
      </c>
      <c r="Y109" s="57" t="s">
        <v>810</v>
      </c>
      <c r="Z109" s="57" t="s">
        <v>810</v>
      </c>
      <c r="AA109" s="57" t="s">
        <v>810</v>
      </c>
      <c r="AB109" s="57" t="s">
        <v>810</v>
      </c>
      <c r="AC109" s="57" t="s">
        <v>810</v>
      </c>
      <c r="AD109" s="57" t="s">
        <v>810</v>
      </c>
      <c r="AE109" s="57" t="s">
        <v>810</v>
      </c>
      <c r="AF109" s="57" t="s">
        <v>810</v>
      </c>
      <c r="AG109" s="57" t="s">
        <v>810</v>
      </c>
      <c r="AH109" s="57" t="s">
        <v>810</v>
      </c>
      <c r="AI109" s="57" t="s">
        <v>810</v>
      </c>
      <c r="AJ109" s="57" t="s">
        <v>810</v>
      </c>
      <c r="AK109" s="57" t="s">
        <v>810</v>
      </c>
      <c r="AL109" s="57" t="s">
        <v>810</v>
      </c>
      <c r="AM109" s="57" t="s">
        <v>810</v>
      </c>
      <c r="AN109" s="57" t="s">
        <v>810</v>
      </c>
      <c r="AO109" s="57" t="s">
        <v>810</v>
      </c>
      <c r="AP109" s="57" t="s">
        <v>810</v>
      </c>
      <c r="AQ109" s="57" t="s">
        <v>810</v>
      </c>
      <c r="AR109" s="57" t="s">
        <v>810</v>
      </c>
      <c r="AS109" s="57" t="s">
        <v>810</v>
      </c>
      <c r="AT109" s="57" t="s">
        <v>810</v>
      </c>
      <c r="AU109" s="57" t="s">
        <v>810</v>
      </c>
      <c r="AV109" s="57" t="s">
        <v>810</v>
      </c>
      <c r="AW109" s="57" t="s">
        <v>810</v>
      </c>
      <c r="AX109" s="57" t="s">
        <v>810</v>
      </c>
      <c r="AY109" s="57" t="s">
        <v>810</v>
      </c>
      <c r="AZ109" s="57" t="s">
        <v>810</v>
      </c>
      <c r="BA109" s="57" t="s">
        <v>810</v>
      </c>
      <c r="BB109" s="57" t="s">
        <v>810</v>
      </c>
      <c r="BC109" s="57" t="s">
        <v>810</v>
      </c>
      <c r="BD109" s="57" t="s">
        <v>810</v>
      </c>
      <c r="BE109" s="57" t="s">
        <v>810</v>
      </c>
      <c r="BF109" s="57" t="s">
        <v>810</v>
      </c>
      <c r="BG109" s="57" t="s">
        <v>810</v>
      </c>
      <c r="BH109" s="57" t="s">
        <v>810</v>
      </c>
      <c r="BI109" s="57" t="s">
        <v>810</v>
      </c>
      <c r="BJ109" s="57" t="s">
        <v>810</v>
      </c>
      <c r="BK109" s="57" t="s">
        <v>810</v>
      </c>
      <c r="BL109" s="57" t="s">
        <v>810</v>
      </c>
      <c r="BM109" s="57" t="s">
        <v>810</v>
      </c>
      <c r="BN109" s="57" t="s">
        <v>810</v>
      </c>
      <c r="BO109" s="57" t="s">
        <v>810</v>
      </c>
      <c r="BP109" s="57" t="s">
        <v>810</v>
      </c>
      <c r="BQ109" s="57" t="s">
        <v>810</v>
      </c>
      <c r="BR109" s="57" t="s">
        <v>810</v>
      </c>
      <c r="BS109" s="57" t="s">
        <v>810</v>
      </c>
      <c r="BT109" s="57" t="s">
        <v>810</v>
      </c>
      <c r="BU109" s="57" t="s">
        <v>810</v>
      </c>
      <c r="BV109" s="57" t="s">
        <v>810</v>
      </c>
      <c r="BW109" s="57" t="s">
        <v>810</v>
      </c>
      <c r="BX109" s="57" t="s">
        <v>810</v>
      </c>
      <c r="BY109" s="57" t="s">
        <v>810</v>
      </c>
      <c r="BZ109" s="57" t="s">
        <v>810</v>
      </c>
      <c r="CA109" s="57" t="s">
        <v>810</v>
      </c>
      <c r="CB109" s="57" t="s">
        <v>810</v>
      </c>
      <c r="CC109" s="57" t="s">
        <v>810</v>
      </c>
      <c r="CD109" s="57" t="s">
        <v>810</v>
      </c>
      <c r="CE109" s="57" t="s">
        <v>810</v>
      </c>
      <c r="CF109" s="57" t="s">
        <v>810</v>
      </c>
      <c r="CG109" s="57" t="s">
        <v>810</v>
      </c>
      <c r="CH109" s="57" t="s">
        <v>810</v>
      </c>
      <c r="CI109" s="57" t="s">
        <v>810</v>
      </c>
      <c r="CJ109" s="57">
        <v>0</v>
      </c>
      <c r="CK109" s="57" t="s">
        <v>810</v>
      </c>
      <c r="CL109" s="57">
        <v>0</v>
      </c>
      <c r="CM109" s="57">
        <v>0</v>
      </c>
      <c r="CN109" s="57">
        <v>0</v>
      </c>
      <c r="CO109" s="57" t="s">
        <v>810</v>
      </c>
      <c r="CP109" s="57">
        <v>0</v>
      </c>
    </row>
    <row r="110" spans="2:94" ht="20.100000000000001" customHeight="1" x14ac:dyDescent="0.4">
      <c r="B110" s="77"/>
      <c r="C110" s="73" t="s">
        <v>791</v>
      </c>
      <c r="D110" s="72" t="str">
        <f t="shared" ref="D110" si="3425">IFERROR(D109/D108,"-")</f>
        <v>-</v>
      </c>
      <c r="E110" s="72" t="str">
        <f t="shared" ref="E110" si="3426">IFERROR(E109/E108,"-")</f>
        <v>-</v>
      </c>
      <c r="F110" s="72" t="str">
        <f t="shared" ref="F110" si="3427">IFERROR(F109/F108,"-")</f>
        <v>-</v>
      </c>
      <c r="G110" s="72" t="str">
        <f t="shared" ref="G110" si="3428">IFERROR(G109/G108,"-")</f>
        <v>-</v>
      </c>
      <c r="H110" s="72" t="str">
        <f t="shared" ref="H110" si="3429">IFERROR(H109/H108,"-")</f>
        <v>-</v>
      </c>
      <c r="I110" s="72" t="str">
        <f t="shared" ref="I110" si="3430">IFERROR(I109/I108,"-")</f>
        <v>-</v>
      </c>
      <c r="J110" s="72" t="str">
        <f t="shared" ref="J110" si="3431">IFERROR(J109/J108,"-")</f>
        <v>-</v>
      </c>
      <c r="K110" s="72" t="str">
        <f t="shared" ref="K110" si="3432">IFERROR(K109/K108,"-")</f>
        <v>-</v>
      </c>
      <c r="L110" s="72" t="str">
        <f t="shared" ref="L110" si="3433">IFERROR(L109/L108,"-")</f>
        <v>-</v>
      </c>
      <c r="M110" s="72" t="str">
        <f t="shared" ref="M110" si="3434">IFERROR(M109/M108,"-")</f>
        <v>-</v>
      </c>
      <c r="N110" s="72" t="str">
        <f t="shared" ref="N110" si="3435">IFERROR(N109/N108,"-")</f>
        <v>-</v>
      </c>
      <c r="O110" s="72">
        <f t="shared" ref="O110" si="3436">IFERROR(O109/O108,"-")</f>
        <v>0</v>
      </c>
      <c r="Q110" s="72" t="str">
        <f t="shared" ref="Q110" si="3437">IFERROR(Q109/Q108,"-")</f>
        <v>-</v>
      </c>
      <c r="R110" s="72" t="str">
        <f t="shared" ref="R110" si="3438">IFERROR(R109/R108,"-")</f>
        <v>-</v>
      </c>
      <c r="S110" s="72" t="str">
        <f t="shared" ref="S110" si="3439">IFERROR(S109/S108,"-")</f>
        <v>-</v>
      </c>
      <c r="T110" s="72" t="str">
        <f t="shared" ref="T110" si="3440">IFERROR(T109/T108,"-")</f>
        <v>-</v>
      </c>
      <c r="U110" s="72" t="str">
        <f t="shared" ref="U110" si="3441">IFERROR(U109/U108,"-")</f>
        <v>-</v>
      </c>
      <c r="V110" s="72" t="str">
        <f t="shared" ref="V110" si="3442">IFERROR(V109/V108,"-")</f>
        <v>-</v>
      </c>
      <c r="W110" s="72" t="str">
        <f t="shared" ref="W110" si="3443">IFERROR(W109/W108,"-")</f>
        <v>-</v>
      </c>
      <c r="X110" s="72" t="str">
        <f t="shared" ref="X110" si="3444">IFERROR(X109/X108,"-")</f>
        <v>-</v>
      </c>
      <c r="Y110" s="72" t="str">
        <f t="shared" ref="Y110" si="3445">IFERROR(Y109/Y108,"-")</f>
        <v>-</v>
      </c>
      <c r="Z110" s="72" t="str">
        <f t="shared" ref="Z110" si="3446">IFERROR(Z109/Z108,"-")</f>
        <v>-</v>
      </c>
      <c r="AA110" s="72" t="str">
        <f t="shared" ref="AA110" si="3447">IFERROR(AA109/AA108,"-")</f>
        <v>-</v>
      </c>
      <c r="AB110" s="72" t="str">
        <f t="shared" ref="AB110" si="3448">IFERROR(AB109/AB108,"-")</f>
        <v>-</v>
      </c>
      <c r="AC110" s="72" t="str">
        <f t="shared" ref="AC110" si="3449">IFERROR(AC109/AC108,"-")</f>
        <v>-</v>
      </c>
      <c r="AD110" s="72" t="str">
        <f t="shared" ref="AD110" si="3450">IFERROR(AD109/AD108,"-")</f>
        <v>-</v>
      </c>
      <c r="AE110" s="72" t="str">
        <f t="shared" ref="AE110" si="3451">IFERROR(AE109/AE108,"-")</f>
        <v>-</v>
      </c>
      <c r="AF110" s="72" t="str">
        <f t="shared" ref="AF110" si="3452">IFERROR(AF109/AF108,"-")</f>
        <v>-</v>
      </c>
      <c r="AG110" s="72" t="str">
        <f t="shared" ref="AG110" si="3453">IFERROR(AG109/AG108,"-")</f>
        <v>-</v>
      </c>
      <c r="AH110" s="72" t="str">
        <f t="shared" ref="AH110" si="3454">IFERROR(AH109/AH108,"-")</f>
        <v>-</v>
      </c>
      <c r="AI110" s="72" t="str">
        <f t="shared" ref="AI110" si="3455">IFERROR(AI109/AI108,"-")</f>
        <v>-</v>
      </c>
      <c r="AJ110" s="72" t="str">
        <f t="shared" ref="AJ110" si="3456">IFERROR(AJ109/AJ108,"-")</f>
        <v>-</v>
      </c>
      <c r="AK110" s="72" t="str">
        <f t="shared" ref="AK110" si="3457">IFERROR(AK109/AK108,"-")</f>
        <v>-</v>
      </c>
      <c r="AL110" s="72" t="str">
        <f t="shared" ref="AL110" si="3458">IFERROR(AL109/AL108,"-")</f>
        <v>-</v>
      </c>
      <c r="AM110" s="72" t="str">
        <f t="shared" ref="AM110" si="3459">IFERROR(AM109/AM108,"-")</f>
        <v>-</v>
      </c>
      <c r="AN110" s="72" t="str">
        <f t="shared" ref="AN110" si="3460">IFERROR(AN109/AN108,"-")</f>
        <v>-</v>
      </c>
      <c r="AO110" s="72" t="str">
        <f t="shared" ref="AO110" si="3461">IFERROR(AO109/AO108,"-")</f>
        <v>-</v>
      </c>
      <c r="AP110" s="72" t="str">
        <f t="shared" ref="AP110" si="3462">IFERROR(AP109/AP108,"-")</f>
        <v>-</v>
      </c>
      <c r="AQ110" s="72" t="str">
        <f t="shared" ref="AQ110" si="3463">IFERROR(AQ109/AQ108,"-")</f>
        <v>-</v>
      </c>
      <c r="AR110" s="72" t="str">
        <f t="shared" ref="AR110" si="3464">IFERROR(AR109/AR108,"-")</f>
        <v>-</v>
      </c>
      <c r="AS110" s="72" t="str">
        <f t="shared" ref="AS110" si="3465">IFERROR(AS109/AS108,"-")</f>
        <v>-</v>
      </c>
      <c r="AT110" s="72" t="str">
        <f t="shared" ref="AT110" si="3466">IFERROR(AT109/AT108,"-")</f>
        <v>-</v>
      </c>
      <c r="AU110" s="72" t="str">
        <f t="shared" ref="AU110" si="3467">IFERROR(AU109/AU108,"-")</f>
        <v>-</v>
      </c>
      <c r="AV110" s="72" t="str">
        <f t="shared" ref="AV110" si="3468">IFERROR(AV109/AV108,"-")</f>
        <v>-</v>
      </c>
      <c r="AW110" s="72" t="str">
        <f t="shared" ref="AW110" si="3469">IFERROR(AW109/AW108,"-")</f>
        <v>-</v>
      </c>
      <c r="AX110" s="72" t="str">
        <f t="shared" ref="AX110" si="3470">IFERROR(AX109/AX108,"-")</f>
        <v>-</v>
      </c>
      <c r="AY110" s="72" t="str">
        <f t="shared" ref="AY110" si="3471">IFERROR(AY109/AY108,"-")</f>
        <v>-</v>
      </c>
      <c r="AZ110" s="72" t="str">
        <f t="shared" ref="AZ110" si="3472">IFERROR(AZ109/AZ108,"-")</f>
        <v>-</v>
      </c>
      <c r="BA110" s="72" t="str">
        <f t="shared" ref="BA110" si="3473">IFERROR(BA109/BA108,"-")</f>
        <v>-</v>
      </c>
      <c r="BB110" s="72" t="str">
        <f t="shared" ref="BB110" si="3474">IFERROR(BB109/BB108,"-")</f>
        <v>-</v>
      </c>
      <c r="BC110" s="72" t="str">
        <f t="shared" ref="BC110" si="3475">IFERROR(BC109/BC108,"-")</f>
        <v>-</v>
      </c>
      <c r="BD110" s="72" t="str">
        <f t="shared" ref="BD110" si="3476">IFERROR(BD109/BD108,"-")</f>
        <v>-</v>
      </c>
      <c r="BE110" s="72" t="str">
        <f t="shared" ref="BE110" si="3477">IFERROR(BE109/BE108,"-")</f>
        <v>-</v>
      </c>
      <c r="BF110" s="72" t="str">
        <f t="shared" ref="BF110" si="3478">IFERROR(BF109/BF108,"-")</f>
        <v>-</v>
      </c>
      <c r="BG110" s="72" t="str">
        <f t="shared" ref="BG110" si="3479">IFERROR(BG109/BG108,"-")</f>
        <v>-</v>
      </c>
      <c r="BH110" s="72" t="str">
        <f t="shared" ref="BH110" si="3480">IFERROR(BH109/BH108,"-")</f>
        <v>-</v>
      </c>
      <c r="BI110" s="72" t="str">
        <f t="shared" ref="BI110" si="3481">IFERROR(BI109/BI108,"-")</f>
        <v>-</v>
      </c>
      <c r="BJ110" s="72" t="str">
        <f t="shared" ref="BJ110" si="3482">IFERROR(BJ109/BJ108,"-")</f>
        <v>-</v>
      </c>
      <c r="BK110" s="72" t="str">
        <f t="shared" ref="BK110" si="3483">IFERROR(BK109/BK108,"-")</f>
        <v>-</v>
      </c>
      <c r="BL110" s="72" t="str">
        <f t="shared" ref="BL110" si="3484">IFERROR(BL109/BL108,"-")</f>
        <v>-</v>
      </c>
      <c r="BM110" s="72" t="str">
        <f t="shared" ref="BM110" si="3485">IFERROR(BM109/BM108,"-")</f>
        <v>-</v>
      </c>
      <c r="BN110" s="72" t="str">
        <f t="shared" ref="BN110" si="3486">IFERROR(BN109/BN108,"-")</f>
        <v>-</v>
      </c>
      <c r="BO110" s="72" t="str">
        <f t="shared" ref="BO110" si="3487">IFERROR(BO109/BO108,"-")</f>
        <v>-</v>
      </c>
      <c r="BP110" s="72" t="str">
        <f t="shared" ref="BP110" si="3488">IFERROR(BP109/BP108,"-")</f>
        <v>-</v>
      </c>
      <c r="BQ110" s="72" t="str">
        <f t="shared" ref="BQ110" si="3489">IFERROR(BQ109/BQ108,"-")</f>
        <v>-</v>
      </c>
      <c r="BR110" s="72" t="str">
        <f t="shared" ref="BR110" si="3490">IFERROR(BR109/BR108,"-")</f>
        <v>-</v>
      </c>
      <c r="BS110" s="72" t="str">
        <f t="shared" ref="BS110" si="3491">IFERROR(BS109/BS108,"-")</f>
        <v>-</v>
      </c>
      <c r="BT110" s="72" t="str">
        <f t="shared" ref="BT110" si="3492">IFERROR(BT109/BT108,"-")</f>
        <v>-</v>
      </c>
      <c r="BU110" s="72" t="str">
        <f t="shared" ref="BU110" si="3493">IFERROR(BU109/BU108,"-")</f>
        <v>-</v>
      </c>
      <c r="BV110" s="72" t="str">
        <f t="shared" ref="BV110" si="3494">IFERROR(BV109/BV108,"-")</f>
        <v>-</v>
      </c>
      <c r="BW110" s="72" t="str">
        <f t="shared" ref="BW110" si="3495">IFERROR(BW109/BW108,"-")</f>
        <v>-</v>
      </c>
      <c r="BX110" s="72" t="str">
        <f t="shared" ref="BX110" si="3496">IFERROR(BX109/BX108,"-")</f>
        <v>-</v>
      </c>
      <c r="BY110" s="72" t="str">
        <f t="shared" ref="BY110" si="3497">IFERROR(BY109/BY108,"-")</f>
        <v>-</v>
      </c>
      <c r="BZ110" s="72" t="str">
        <f t="shared" ref="BZ110" si="3498">IFERROR(BZ109/BZ108,"-")</f>
        <v>-</v>
      </c>
      <c r="CA110" s="72" t="str">
        <f t="shared" ref="CA110" si="3499">IFERROR(CA109/CA108,"-")</f>
        <v>-</v>
      </c>
      <c r="CB110" s="72" t="str">
        <f t="shared" ref="CB110" si="3500">IFERROR(CB109/CB108,"-")</f>
        <v>-</v>
      </c>
      <c r="CC110" s="72" t="str">
        <f t="shared" ref="CC110" si="3501">IFERROR(CC109/CC108,"-")</f>
        <v>-</v>
      </c>
      <c r="CD110" s="72" t="str">
        <f t="shared" ref="CD110" si="3502">IFERROR(CD109/CD108,"-")</f>
        <v>-</v>
      </c>
      <c r="CE110" s="72" t="str">
        <f t="shared" ref="CE110" si="3503">IFERROR(CE109/CE108,"-")</f>
        <v>-</v>
      </c>
      <c r="CF110" s="72" t="str">
        <f t="shared" ref="CF110" si="3504">IFERROR(CF109/CF108,"-")</f>
        <v>-</v>
      </c>
      <c r="CG110" s="72" t="str">
        <f t="shared" ref="CG110" si="3505">IFERROR(CG109/CG108,"-")</f>
        <v>-</v>
      </c>
      <c r="CH110" s="72" t="str">
        <f t="shared" ref="CH110" si="3506">IFERROR(CH109/CH108,"-")</f>
        <v>-</v>
      </c>
      <c r="CI110" s="72" t="str">
        <f t="shared" ref="CI110" si="3507">IFERROR(CI109/CI108,"-")</f>
        <v>-</v>
      </c>
      <c r="CJ110" s="72">
        <f t="shared" ref="CJ110" si="3508">IFERROR(CJ109/CJ108,"-")</f>
        <v>0</v>
      </c>
      <c r="CK110" s="72" t="str">
        <f t="shared" ref="CK110" si="3509">IFERROR(CK109/CK108,"-")</f>
        <v>-</v>
      </c>
      <c r="CL110" s="72">
        <f t="shared" ref="CL110" si="3510">IFERROR(CL109/CL108,"-")</f>
        <v>0</v>
      </c>
      <c r="CM110" s="72">
        <f t="shared" ref="CM110" si="3511">IFERROR(CM109/CM108,"-")</f>
        <v>0</v>
      </c>
      <c r="CN110" s="72">
        <f t="shared" ref="CN110" si="3512">IFERROR(CN109/CN108,"-")</f>
        <v>0</v>
      </c>
      <c r="CO110" s="72" t="str">
        <f t="shared" ref="CO110" si="3513">IFERROR(CO109/CO108,"-")</f>
        <v>-</v>
      </c>
      <c r="CP110" s="72">
        <f>IFERROR(CP109/CP108,"-")</f>
        <v>0</v>
      </c>
    </row>
    <row r="111" spans="2:94" ht="20.100000000000001" customHeight="1" x14ac:dyDescent="0.4">
      <c r="B111" s="77" t="s">
        <v>773</v>
      </c>
      <c r="C111" s="73" t="s">
        <v>789</v>
      </c>
      <c r="D111" s="57">
        <v>110</v>
      </c>
      <c r="E111" s="56">
        <f t="shared" ref="E111:E113" si="3514">SUM(Q111:W111)</f>
        <v>854</v>
      </c>
      <c r="F111" s="56">
        <f t="shared" ref="F111:F113" si="3515">SUM(X111:AD111)</f>
        <v>706</v>
      </c>
      <c r="G111" s="56">
        <f t="shared" ref="G111:G113" si="3516">SUM(AE111:AK111)</f>
        <v>696</v>
      </c>
      <c r="H111" s="56">
        <f t="shared" ref="H111:H113" si="3517">SUM(AL111:AR111)</f>
        <v>622</v>
      </c>
      <c r="I111" s="56">
        <f>SUM(AS111:AY111)</f>
        <v>661</v>
      </c>
      <c r="J111" s="56">
        <f t="shared" ref="J111:J113" si="3518">SUM(AZ111:BF111)</f>
        <v>762</v>
      </c>
      <c r="K111" s="56">
        <f t="shared" ref="K111:K113" si="3519">SUM(BG111:BM111)</f>
        <v>821</v>
      </c>
      <c r="L111" s="56">
        <f t="shared" ref="L111:L113" si="3520">SUM(BN111:BT111)</f>
        <v>954</v>
      </c>
      <c r="M111" s="56">
        <f t="shared" ref="M111:M113" si="3521">SUM(BU111:CA111)</f>
        <v>963</v>
      </c>
      <c r="N111" s="56">
        <f t="shared" ref="N111:N113" si="3522">SUM(CB111:CH111)</f>
        <v>890</v>
      </c>
      <c r="O111" s="56">
        <f t="shared" ref="O111:O113" si="3523">SUM(CI111:CO111)</f>
        <v>900</v>
      </c>
      <c r="Q111" s="57">
        <v>87</v>
      </c>
      <c r="R111" s="57">
        <v>117</v>
      </c>
      <c r="S111" s="57">
        <v>164</v>
      </c>
      <c r="T111" s="57">
        <v>176</v>
      </c>
      <c r="U111" s="57">
        <v>120</v>
      </c>
      <c r="V111" s="57">
        <v>101</v>
      </c>
      <c r="W111" s="57">
        <v>89</v>
      </c>
      <c r="X111" s="57">
        <v>99</v>
      </c>
      <c r="Y111" s="57">
        <v>113</v>
      </c>
      <c r="Z111" s="57">
        <v>103</v>
      </c>
      <c r="AA111" s="57">
        <v>100</v>
      </c>
      <c r="AB111" s="57">
        <v>87</v>
      </c>
      <c r="AC111" s="57">
        <v>117</v>
      </c>
      <c r="AD111" s="57">
        <v>87</v>
      </c>
      <c r="AE111" s="57">
        <v>101</v>
      </c>
      <c r="AF111" s="57">
        <v>133</v>
      </c>
      <c r="AG111" s="57">
        <v>86</v>
      </c>
      <c r="AH111" s="57">
        <v>73</v>
      </c>
      <c r="AI111" s="57">
        <v>114</v>
      </c>
      <c r="AJ111" s="57">
        <v>102</v>
      </c>
      <c r="AK111" s="57">
        <v>87</v>
      </c>
      <c r="AL111" s="57">
        <v>103</v>
      </c>
      <c r="AM111" s="57">
        <v>107</v>
      </c>
      <c r="AN111" s="57">
        <v>84</v>
      </c>
      <c r="AO111" s="57">
        <v>94</v>
      </c>
      <c r="AP111" s="57">
        <v>91</v>
      </c>
      <c r="AQ111" s="57">
        <v>86</v>
      </c>
      <c r="AR111" s="57">
        <v>57</v>
      </c>
      <c r="AS111" s="57">
        <v>91</v>
      </c>
      <c r="AT111" s="57">
        <v>89</v>
      </c>
      <c r="AU111" s="57">
        <v>106</v>
      </c>
      <c r="AV111" s="57">
        <v>88</v>
      </c>
      <c r="AW111" s="57">
        <v>97</v>
      </c>
      <c r="AX111" s="57">
        <v>90</v>
      </c>
      <c r="AY111" s="57">
        <v>100</v>
      </c>
      <c r="AZ111" s="57">
        <v>74</v>
      </c>
      <c r="BA111" s="57">
        <v>100</v>
      </c>
      <c r="BB111" s="57">
        <v>132</v>
      </c>
      <c r="BC111" s="57">
        <v>123</v>
      </c>
      <c r="BD111" s="57">
        <v>94</v>
      </c>
      <c r="BE111" s="57">
        <v>133</v>
      </c>
      <c r="BF111" s="57">
        <v>106</v>
      </c>
      <c r="BG111" s="57">
        <v>108</v>
      </c>
      <c r="BH111" s="57">
        <v>142</v>
      </c>
      <c r="BI111" s="57">
        <v>116</v>
      </c>
      <c r="BJ111" s="57">
        <v>125</v>
      </c>
      <c r="BK111" s="57">
        <v>124</v>
      </c>
      <c r="BL111" s="57">
        <v>94</v>
      </c>
      <c r="BM111" s="57">
        <v>112</v>
      </c>
      <c r="BN111" s="57">
        <v>119</v>
      </c>
      <c r="BO111" s="57">
        <v>154</v>
      </c>
      <c r="BP111" s="57">
        <v>125</v>
      </c>
      <c r="BQ111" s="57">
        <v>127</v>
      </c>
      <c r="BR111" s="57">
        <v>127</v>
      </c>
      <c r="BS111" s="57">
        <v>150</v>
      </c>
      <c r="BT111" s="57">
        <v>152</v>
      </c>
      <c r="BU111" s="57">
        <v>145</v>
      </c>
      <c r="BV111" s="57">
        <v>153</v>
      </c>
      <c r="BW111" s="57">
        <v>121</v>
      </c>
      <c r="BX111" s="57">
        <v>134</v>
      </c>
      <c r="BY111" s="57">
        <v>158</v>
      </c>
      <c r="BZ111" s="57">
        <v>138</v>
      </c>
      <c r="CA111" s="57">
        <v>114</v>
      </c>
      <c r="CB111" s="57">
        <v>117</v>
      </c>
      <c r="CC111" s="57">
        <v>150</v>
      </c>
      <c r="CD111" s="57">
        <v>134</v>
      </c>
      <c r="CE111" s="57">
        <v>139</v>
      </c>
      <c r="CF111" s="57">
        <v>116</v>
      </c>
      <c r="CG111" s="57">
        <v>133</v>
      </c>
      <c r="CH111" s="57">
        <v>101</v>
      </c>
      <c r="CI111" s="57">
        <v>115</v>
      </c>
      <c r="CJ111" s="57">
        <v>121</v>
      </c>
      <c r="CK111" s="57">
        <v>156</v>
      </c>
      <c r="CL111" s="57">
        <v>129</v>
      </c>
      <c r="CM111" s="57">
        <v>126</v>
      </c>
      <c r="CN111" s="57">
        <v>147</v>
      </c>
      <c r="CO111" s="57">
        <v>106</v>
      </c>
      <c r="CP111" s="57">
        <v>8939</v>
      </c>
    </row>
    <row r="112" spans="2:94" ht="20.100000000000001" customHeight="1" x14ac:dyDescent="0.4">
      <c r="B112" s="77"/>
      <c r="C112" s="74" t="s">
        <v>790</v>
      </c>
      <c r="D112" s="57">
        <v>17</v>
      </c>
      <c r="E112" s="56">
        <f t="shared" si="3514"/>
        <v>173</v>
      </c>
      <c r="F112" s="56">
        <f t="shared" si="3515"/>
        <v>158</v>
      </c>
      <c r="G112" s="56">
        <f t="shared" si="3516"/>
        <v>193</v>
      </c>
      <c r="H112" s="56">
        <f t="shared" si="3517"/>
        <v>235</v>
      </c>
      <c r="I112" s="56">
        <f t="shared" ref="I111:I113" si="3524">SUM(AS112:AY112)</f>
        <v>321</v>
      </c>
      <c r="J112" s="56">
        <f t="shared" si="3518"/>
        <v>438</v>
      </c>
      <c r="K112" s="56">
        <f t="shared" si="3519"/>
        <v>546</v>
      </c>
      <c r="L112" s="56">
        <f t="shared" si="3520"/>
        <v>577</v>
      </c>
      <c r="M112" s="56">
        <f t="shared" si="3521"/>
        <v>626</v>
      </c>
      <c r="N112" s="56">
        <f t="shared" si="3522"/>
        <v>603</v>
      </c>
      <c r="O112" s="56">
        <f t="shared" si="3523"/>
        <v>616</v>
      </c>
      <c r="Q112" s="57">
        <v>22</v>
      </c>
      <c r="R112" s="57">
        <v>24</v>
      </c>
      <c r="S112" s="57">
        <v>26</v>
      </c>
      <c r="T112" s="57">
        <v>38</v>
      </c>
      <c r="U112" s="57">
        <v>21</v>
      </c>
      <c r="V112" s="57">
        <v>18</v>
      </c>
      <c r="W112" s="57">
        <v>24</v>
      </c>
      <c r="X112" s="57">
        <v>20</v>
      </c>
      <c r="Y112" s="57">
        <v>26</v>
      </c>
      <c r="Z112" s="57">
        <v>19</v>
      </c>
      <c r="AA112" s="57">
        <v>19</v>
      </c>
      <c r="AB112" s="57">
        <v>26</v>
      </c>
      <c r="AC112" s="57">
        <v>29</v>
      </c>
      <c r="AD112" s="57">
        <v>19</v>
      </c>
      <c r="AE112" s="57">
        <v>29</v>
      </c>
      <c r="AF112" s="57">
        <v>23</v>
      </c>
      <c r="AG112" s="57">
        <v>21</v>
      </c>
      <c r="AH112" s="57">
        <v>14</v>
      </c>
      <c r="AI112" s="57">
        <v>45</v>
      </c>
      <c r="AJ112" s="57">
        <v>35</v>
      </c>
      <c r="AK112" s="57">
        <v>26</v>
      </c>
      <c r="AL112" s="57">
        <v>50</v>
      </c>
      <c r="AM112" s="57">
        <v>34</v>
      </c>
      <c r="AN112" s="57">
        <v>21</v>
      </c>
      <c r="AO112" s="57">
        <v>24</v>
      </c>
      <c r="AP112" s="57">
        <v>33</v>
      </c>
      <c r="AQ112" s="57">
        <v>34</v>
      </c>
      <c r="AR112" s="57">
        <v>39</v>
      </c>
      <c r="AS112" s="57">
        <v>41</v>
      </c>
      <c r="AT112" s="57">
        <v>50</v>
      </c>
      <c r="AU112" s="57">
        <v>51</v>
      </c>
      <c r="AV112" s="57">
        <v>43</v>
      </c>
      <c r="AW112" s="57">
        <v>44</v>
      </c>
      <c r="AX112" s="57">
        <v>40</v>
      </c>
      <c r="AY112" s="57">
        <v>52</v>
      </c>
      <c r="AZ112" s="57">
        <v>33</v>
      </c>
      <c r="BA112" s="57">
        <v>47</v>
      </c>
      <c r="BB112" s="57">
        <v>65</v>
      </c>
      <c r="BC112" s="57">
        <v>78</v>
      </c>
      <c r="BD112" s="57">
        <v>59</v>
      </c>
      <c r="BE112" s="57">
        <v>84</v>
      </c>
      <c r="BF112" s="57">
        <v>72</v>
      </c>
      <c r="BG112" s="57">
        <v>62</v>
      </c>
      <c r="BH112" s="57">
        <v>97</v>
      </c>
      <c r="BI112" s="57">
        <v>85</v>
      </c>
      <c r="BJ112" s="57">
        <v>86</v>
      </c>
      <c r="BK112" s="57">
        <v>77</v>
      </c>
      <c r="BL112" s="57">
        <v>73</v>
      </c>
      <c r="BM112" s="57">
        <v>66</v>
      </c>
      <c r="BN112" s="57">
        <v>76</v>
      </c>
      <c r="BO112" s="57">
        <v>89</v>
      </c>
      <c r="BP112" s="57">
        <v>84</v>
      </c>
      <c r="BQ112" s="57">
        <v>88</v>
      </c>
      <c r="BR112" s="57">
        <v>81</v>
      </c>
      <c r="BS112" s="57">
        <v>72</v>
      </c>
      <c r="BT112" s="57">
        <v>87</v>
      </c>
      <c r="BU112" s="57">
        <v>80</v>
      </c>
      <c r="BV112" s="57">
        <v>93</v>
      </c>
      <c r="BW112" s="57">
        <v>92</v>
      </c>
      <c r="BX112" s="57">
        <v>95</v>
      </c>
      <c r="BY112" s="57">
        <v>109</v>
      </c>
      <c r="BZ112" s="57">
        <v>83</v>
      </c>
      <c r="CA112" s="57">
        <v>74</v>
      </c>
      <c r="CB112" s="57">
        <v>81</v>
      </c>
      <c r="CC112" s="57">
        <v>102</v>
      </c>
      <c r="CD112" s="57">
        <v>93</v>
      </c>
      <c r="CE112" s="57">
        <v>93</v>
      </c>
      <c r="CF112" s="57">
        <v>74</v>
      </c>
      <c r="CG112" s="57">
        <v>89</v>
      </c>
      <c r="CH112" s="57">
        <v>71</v>
      </c>
      <c r="CI112" s="57">
        <v>77</v>
      </c>
      <c r="CJ112" s="57">
        <v>82</v>
      </c>
      <c r="CK112" s="57">
        <v>106</v>
      </c>
      <c r="CL112" s="57">
        <v>88</v>
      </c>
      <c r="CM112" s="57">
        <v>90</v>
      </c>
      <c r="CN112" s="57">
        <v>94</v>
      </c>
      <c r="CO112" s="57">
        <v>79</v>
      </c>
      <c r="CP112" s="57">
        <v>4503</v>
      </c>
    </row>
    <row r="113" spans="2:94" ht="20.100000000000001" customHeight="1" x14ac:dyDescent="0.4">
      <c r="B113" s="77"/>
      <c r="C113" s="75" t="s">
        <v>791</v>
      </c>
      <c r="D113" s="72">
        <f t="shared" ref="D113" si="3525">IFERROR(D112/D111,"-")</f>
        <v>0.15454545454545454</v>
      </c>
      <c r="E113" s="72">
        <f t="shared" ref="E113" si="3526">IFERROR(E112/E111,"-")</f>
        <v>0.20257611241217799</v>
      </c>
      <c r="F113" s="72">
        <f t="shared" ref="F113" si="3527">IFERROR(F112/F111,"-")</f>
        <v>0.22379603399433429</v>
      </c>
      <c r="G113" s="72">
        <f t="shared" ref="G113" si="3528">IFERROR(G112/G111,"-")</f>
        <v>0.27729885057471265</v>
      </c>
      <c r="H113" s="72">
        <f t="shared" ref="H113" si="3529">IFERROR(H112/H111,"-")</f>
        <v>0.37781350482315113</v>
      </c>
      <c r="I113" s="72">
        <f t="shared" ref="I113" si="3530">IFERROR(I112/I111,"-")</f>
        <v>0.48562783661119518</v>
      </c>
      <c r="J113" s="72">
        <f t="shared" ref="J113" si="3531">IFERROR(J112/J111,"-")</f>
        <v>0.57480314960629919</v>
      </c>
      <c r="K113" s="72">
        <f t="shared" ref="K113" si="3532">IFERROR(K112/K111,"-")</f>
        <v>0.66504263093788063</v>
      </c>
      <c r="L113" s="72">
        <f t="shared" ref="L113" si="3533">IFERROR(L112/L111,"-")</f>
        <v>0.60482180293501053</v>
      </c>
      <c r="M113" s="72">
        <f t="shared" ref="M113" si="3534">IFERROR(M112/M111,"-")</f>
        <v>0.65005192107995846</v>
      </c>
      <c r="N113" s="72">
        <f t="shared" ref="N113" si="3535">IFERROR(N112/N111,"-")</f>
        <v>0.67752808988764046</v>
      </c>
      <c r="O113" s="72">
        <f t="shared" ref="O113" si="3536">IFERROR(O112/O111,"-")</f>
        <v>0.68444444444444441</v>
      </c>
      <c r="Q113" s="72">
        <f t="shared" ref="Q113" si="3537">IFERROR(Q112/Q111,"-")</f>
        <v>0.25287356321839083</v>
      </c>
      <c r="R113" s="72">
        <f t="shared" ref="R113" si="3538">IFERROR(R112/R111,"-")</f>
        <v>0.20512820512820512</v>
      </c>
      <c r="S113" s="72">
        <f t="shared" ref="S113" si="3539">IFERROR(S112/S111,"-")</f>
        <v>0.15853658536585366</v>
      </c>
      <c r="T113" s="72">
        <f t="shared" ref="T113" si="3540">IFERROR(T112/T111,"-")</f>
        <v>0.21590909090909091</v>
      </c>
      <c r="U113" s="72">
        <f t="shared" ref="U113" si="3541">IFERROR(U112/U111,"-")</f>
        <v>0.17499999999999999</v>
      </c>
      <c r="V113" s="72">
        <f t="shared" ref="V113" si="3542">IFERROR(V112/V111,"-")</f>
        <v>0.17821782178217821</v>
      </c>
      <c r="W113" s="72">
        <f t="shared" ref="W113" si="3543">IFERROR(W112/W111,"-")</f>
        <v>0.2696629213483146</v>
      </c>
      <c r="X113" s="72">
        <f t="shared" ref="X113" si="3544">IFERROR(X112/X111,"-")</f>
        <v>0.20202020202020202</v>
      </c>
      <c r="Y113" s="72">
        <f t="shared" ref="Y113" si="3545">IFERROR(Y112/Y111,"-")</f>
        <v>0.23008849557522124</v>
      </c>
      <c r="Z113" s="72">
        <f t="shared" ref="Z113" si="3546">IFERROR(Z112/Z111,"-")</f>
        <v>0.18446601941747573</v>
      </c>
      <c r="AA113" s="72">
        <f t="shared" ref="AA113" si="3547">IFERROR(AA112/AA111,"-")</f>
        <v>0.19</v>
      </c>
      <c r="AB113" s="72">
        <f t="shared" ref="AB113" si="3548">IFERROR(AB112/AB111,"-")</f>
        <v>0.2988505747126437</v>
      </c>
      <c r="AC113" s="72">
        <f t="shared" ref="AC113" si="3549">IFERROR(AC112/AC111,"-")</f>
        <v>0.24786324786324787</v>
      </c>
      <c r="AD113" s="72">
        <f t="shared" ref="AD113" si="3550">IFERROR(AD112/AD111,"-")</f>
        <v>0.21839080459770116</v>
      </c>
      <c r="AE113" s="72">
        <f t="shared" ref="AE113" si="3551">IFERROR(AE112/AE111,"-")</f>
        <v>0.28712871287128711</v>
      </c>
      <c r="AF113" s="72">
        <f t="shared" ref="AF113" si="3552">IFERROR(AF112/AF111,"-")</f>
        <v>0.17293233082706766</v>
      </c>
      <c r="AG113" s="72">
        <f t="shared" ref="AG113" si="3553">IFERROR(AG112/AG111,"-")</f>
        <v>0.2441860465116279</v>
      </c>
      <c r="AH113" s="72">
        <f t="shared" ref="AH113" si="3554">IFERROR(AH112/AH111,"-")</f>
        <v>0.19178082191780821</v>
      </c>
      <c r="AI113" s="72">
        <f t="shared" ref="AI113" si="3555">IFERROR(AI112/AI111,"-")</f>
        <v>0.39473684210526316</v>
      </c>
      <c r="AJ113" s="72">
        <f t="shared" ref="AJ113" si="3556">IFERROR(AJ112/AJ111,"-")</f>
        <v>0.34313725490196079</v>
      </c>
      <c r="AK113" s="72">
        <f t="shared" ref="AK113" si="3557">IFERROR(AK112/AK111,"-")</f>
        <v>0.2988505747126437</v>
      </c>
      <c r="AL113" s="72">
        <f t="shared" ref="AL113" si="3558">IFERROR(AL112/AL111,"-")</f>
        <v>0.4854368932038835</v>
      </c>
      <c r="AM113" s="72">
        <f t="shared" ref="AM113" si="3559">IFERROR(AM112/AM111,"-")</f>
        <v>0.31775700934579437</v>
      </c>
      <c r="AN113" s="72">
        <f t="shared" ref="AN113" si="3560">IFERROR(AN112/AN111,"-")</f>
        <v>0.25</v>
      </c>
      <c r="AO113" s="72">
        <f t="shared" ref="AO113" si="3561">IFERROR(AO112/AO111,"-")</f>
        <v>0.25531914893617019</v>
      </c>
      <c r="AP113" s="72">
        <f t="shared" ref="AP113" si="3562">IFERROR(AP112/AP111,"-")</f>
        <v>0.36263736263736263</v>
      </c>
      <c r="AQ113" s="72">
        <f t="shared" ref="AQ113" si="3563">IFERROR(AQ112/AQ111,"-")</f>
        <v>0.39534883720930231</v>
      </c>
      <c r="AR113" s="72">
        <f t="shared" ref="AR113" si="3564">IFERROR(AR112/AR111,"-")</f>
        <v>0.68421052631578949</v>
      </c>
      <c r="AS113" s="72">
        <f t="shared" ref="AS113" si="3565">IFERROR(AS112/AS111,"-")</f>
        <v>0.45054945054945056</v>
      </c>
      <c r="AT113" s="72">
        <f t="shared" ref="AT113" si="3566">IFERROR(AT112/AT111,"-")</f>
        <v>0.5617977528089888</v>
      </c>
      <c r="AU113" s="72">
        <f t="shared" ref="AU113" si="3567">IFERROR(AU112/AU111,"-")</f>
        <v>0.48113207547169812</v>
      </c>
      <c r="AV113" s="72">
        <f t="shared" ref="AV113" si="3568">IFERROR(AV112/AV111,"-")</f>
        <v>0.48863636363636365</v>
      </c>
      <c r="AW113" s="72">
        <f t="shared" ref="AW113" si="3569">IFERROR(AW112/AW111,"-")</f>
        <v>0.45360824742268041</v>
      </c>
      <c r="AX113" s="72">
        <f t="shared" ref="AX113" si="3570">IFERROR(AX112/AX111,"-")</f>
        <v>0.44444444444444442</v>
      </c>
      <c r="AY113" s="72">
        <f t="shared" ref="AY113" si="3571">IFERROR(AY112/AY111,"-")</f>
        <v>0.52</v>
      </c>
      <c r="AZ113" s="72">
        <f t="shared" ref="AZ113" si="3572">IFERROR(AZ112/AZ111,"-")</f>
        <v>0.44594594594594594</v>
      </c>
      <c r="BA113" s="72">
        <f t="shared" ref="BA113" si="3573">IFERROR(BA112/BA111,"-")</f>
        <v>0.47</v>
      </c>
      <c r="BB113" s="72">
        <f t="shared" ref="BB113" si="3574">IFERROR(BB112/BB111,"-")</f>
        <v>0.49242424242424243</v>
      </c>
      <c r="BC113" s="72">
        <f t="shared" ref="BC113" si="3575">IFERROR(BC112/BC111,"-")</f>
        <v>0.63414634146341464</v>
      </c>
      <c r="BD113" s="72">
        <f t="shared" ref="BD113" si="3576">IFERROR(BD112/BD111,"-")</f>
        <v>0.62765957446808507</v>
      </c>
      <c r="BE113" s="72">
        <f t="shared" ref="BE113" si="3577">IFERROR(BE112/BE111,"-")</f>
        <v>0.63157894736842102</v>
      </c>
      <c r="BF113" s="72">
        <f t="shared" ref="BF113" si="3578">IFERROR(BF112/BF111,"-")</f>
        <v>0.67924528301886788</v>
      </c>
      <c r="BG113" s="72">
        <f t="shared" ref="BG113" si="3579">IFERROR(BG112/BG111,"-")</f>
        <v>0.57407407407407407</v>
      </c>
      <c r="BH113" s="72">
        <f t="shared" ref="BH113" si="3580">IFERROR(BH112/BH111,"-")</f>
        <v>0.68309859154929575</v>
      </c>
      <c r="BI113" s="72">
        <f t="shared" ref="BI113" si="3581">IFERROR(BI112/BI111,"-")</f>
        <v>0.73275862068965514</v>
      </c>
      <c r="BJ113" s="72">
        <f t="shared" ref="BJ113" si="3582">IFERROR(BJ112/BJ111,"-")</f>
        <v>0.68799999999999994</v>
      </c>
      <c r="BK113" s="72">
        <f t="shared" ref="BK113" si="3583">IFERROR(BK112/BK111,"-")</f>
        <v>0.62096774193548387</v>
      </c>
      <c r="BL113" s="72">
        <f t="shared" ref="BL113" si="3584">IFERROR(BL112/BL111,"-")</f>
        <v>0.77659574468085102</v>
      </c>
      <c r="BM113" s="72">
        <f t="shared" ref="BM113" si="3585">IFERROR(BM112/BM111,"-")</f>
        <v>0.5892857142857143</v>
      </c>
      <c r="BN113" s="72">
        <f t="shared" ref="BN113" si="3586">IFERROR(BN112/BN111,"-")</f>
        <v>0.6386554621848739</v>
      </c>
      <c r="BO113" s="72">
        <f t="shared" ref="BO113" si="3587">IFERROR(BO112/BO111,"-")</f>
        <v>0.57792207792207795</v>
      </c>
      <c r="BP113" s="72">
        <f t="shared" ref="BP113" si="3588">IFERROR(BP112/BP111,"-")</f>
        <v>0.67200000000000004</v>
      </c>
      <c r="BQ113" s="72">
        <f t="shared" ref="BQ113" si="3589">IFERROR(BQ112/BQ111,"-")</f>
        <v>0.69291338582677164</v>
      </c>
      <c r="BR113" s="72">
        <f t="shared" ref="BR113" si="3590">IFERROR(BR112/BR111,"-")</f>
        <v>0.63779527559055116</v>
      </c>
      <c r="BS113" s="72">
        <f t="shared" ref="BS113" si="3591">IFERROR(BS112/BS111,"-")</f>
        <v>0.48</v>
      </c>
      <c r="BT113" s="72">
        <f t="shared" ref="BT113" si="3592">IFERROR(BT112/BT111,"-")</f>
        <v>0.57236842105263153</v>
      </c>
      <c r="BU113" s="72">
        <f t="shared" ref="BU113" si="3593">IFERROR(BU112/BU111,"-")</f>
        <v>0.55172413793103448</v>
      </c>
      <c r="BV113" s="72">
        <f t="shared" ref="BV113" si="3594">IFERROR(BV112/BV111,"-")</f>
        <v>0.60784313725490191</v>
      </c>
      <c r="BW113" s="72">
        <f t="shared" ref="BW113" si="3595">IFERROR(BW112/BW111,"-")</f>
        <v>0.76033057851239672</v>
      </c>
      <c r="BX113" s="72">
        <f t="shared" ref="BX113" si="3596">IFERROR(BX112/BX111,"-")</f>
        <v>0.70895522388059706</v>
      </c>
      <c r="BY113" s="72">
        <f t="shared" ref="BY113" si="3597">IFERROR(BY112/BY111,"-")</f>
        <v>0.689873417721519</v>
      </c>
      <c r="BZ113" s="72">
        <f t="shared" ref="BZ113" si="3598">IFERROR(BZ112/BZ111,"-")</f>
        <v>0.60144927536231885</v>
      </c>
      <c r="CA113" s="72">
        <f t="shared" ref="CA113" si="3599">IFERROR(CA112/CA111,"-")</f>
        <v>0.64912280701754388</v>
      </c>
      <c r="CB113" s="72">
        <f t="shared" ref="CB113" si="3600">IFERROR(CB112/CB111,"-")</f>
        <v>0.69230769230769229</v>
      </c>
      <c r="CC113" s="72">
        <f t="shared" ref="CC113" si="3601">IFERROR(CC112/CC111,"-")</f>
        <v>0.68</v>
      </c>
      <c r="CD113" s="72">
        <f t="shared" ref="CD113" si="3602">IFERROR(CD112/CD111,"-")</f>
        <v>0.69402985074626866</v>
      </c>
      <c r="CE113" s="72">
        <f t="shared" ref="CE113" si="3603">IFERROR(CE112/CE111,"-")</f>
        <v>0.6690647482014388</v>
      </c>
      <c r="CF113" s="72">
        <f t="shared" ref="CF113" si="3604">IFERROR(CF112/CF111,"-")</f>
        <v>0.63793103448275867</v>
      </c>
      <c r="CG113" s="72">
        <f t="shared" ref="CG113" si="3605">IFERROR(CG112/CG111,"-")</f>
        <v>0.66917293233082709</v>
      </c>
      <c r="CH113" s="72">
        <f t="shared" ref="CH113" si="3606">IFERROR(CH112/CH111,"-")</f>
        <v>0.70297029702970293</v>
      </c>
      <c r="CI113" s="72">
        <f t="shared" ref="CI113" si="3607">IFERROR(CI112/CI111,"-")</f>
        <v>0.66956521739130437</v>
      </c>
      <c r="CJ113" s="72">
        <f t="shared" ref="CJ113" si="3608">IFERROR(CJ112/CJ111,"-")</f>
        <v>0.6776859504132231</v>
      </c>
      <c r="CK113" s="72">
        <f t="shared" ref="CK113" si="3609">IFERROR(CK112/CK111,"-")</f>
        <v>0.67948717948717952</v>
      </c>
      <c r="CL113" s="72">
        <f t="shared" ref="CL113" si="3610">IFERROR(CL112/CL111,"-")</f>
        <v>0.68217054263565891</v>
      </c>
      <c r="CM113" s="72">
        <f t="shared" ref="CM113" si="3611">IFERROR(CM112/CM111,"-")</f>
        <v>0.7142857142857143</v>
      </c>
      <c r="CN113" s="72">
        <f t="shared" ref="CN113" si="3612">IFERROR(CN112/CN111,"-")</f>
        <v>0.63945578231292521</v>
      </c>
      <c r="CO113" s="72">
        <f t="shared" ref="CO113" si="3613">IFERROR(CO112/CO111,"-")</f>
        <v>0.74528301886792447</v>
      </c>
      <c r="CP113" s="72">
        <f>IFERROR(CP112/CP111,"-")</f>
        <v>0.5037476227765969</v>
      </c>
    </row>
  </sheetData>
  <mergeCells count="37">
    <mergeCell ref="B6:B8"/>
    <mergeCell ref="B3:B5"/>
    <mergeCell ref="B66:B68"/>
    <mergeCell ref="B96:B98"/>
    <mergeCell ref="B93:B95"/>
    <mergeCell ref="B90:B92"/>
    <mergeCell ref="B87:B89"/>
    <mergeCell ref="B84:B86"/>
    <mergeCell ref="B81:B83"/>
    <mergeCell ref="B78:B80"/>
    <mergeCell ref="B75:B77"/>
    <mergeCell ref="B72:B74"/>
    <mergeCell ref="B69:B71"/>
    <mergeCell ref="B9:B11"/>
    <mergeCell ref="B63:B65"/>
    <mergeCell ref="B60:B62"/>
    <mergeCell ref="B57:B59"/>
    <mergeCell ref="B54:B56"/>
    <mergeCell ref="B51:B53"/>
    <mergeCell ref="B48:B50"/>
    <mergeCell ref="B45:B47"/>
    <mergeCell ref="B42:B44"/>
    <mergeCell ref="B39:B41"/>
    <mergeCell ref="B36:B38"/>
    <mergeCell ref="B33:B35"/>
    <mergeCell ref="B30:B32"/>
    <mergeCell ref="B27:B29"/>
    <mergeCell ref="B24:B26"/>
    <mergeCell ref="B21:B23"/>
    <mergeCell ref="B18:B20"/>
    <mergeCell ref="B15:B17"/>
    <mergeCell ref="B12:B14"/>
    <mergeCell ref="B111:B113"/>
    <mergeCell ref="B108:B110"/>
    <mergeCell ref="B105:B107"/>
    <mergeCell ref="B102:B104"/>
    <mergeCell ref="B99:B101"/>
  </mergeCells>
  <phoneticPr fontId="5"/>
  <conditionalFormatting sqref="B2:CP113">
    <cfRule type="expression" dxfId="16" priority="3">
      <formula>$C2="転送割合"</formula>
    </cfRule>
  </conditionalFormatting>
  <conditionalFormatting sqref="C3:CP113">
    <cfRule type="expression" dxfId="15" priority="1">
      <formula>C3="-"</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D20F9-456E-4439-8FA7-D2A07E7DDD7A}">
  <sheetPr published="0" codeName="Sheet16"/>
  <dimension ref="A1:AB161"/>
  <sheetViews>
    <sheetView zoomScale="40" zoomScaleNormal="40" workbookViewId="0">
      <selection activeCell="AD74" sqref="AD74"/>
    </sheetView>
  </sheetViews>
  <sheetFormatPr defaultColWidth="10.625" defaultRowHeight="15" customHeight="1" x14ac:dyDescent="0.4"/>
  <cols>
    <col min="1" max="1" width="5.625" style="39" customWidth="1"/>
    <col min="2" max="2" width="10.625" style="30"/>
    <col min="3" max="3" width="10.625" style="30" hidden="1" customWidth="1"/>
    <col min="4" max="5" width="10.625" style="21"/>
    <col min="6" max="11" width="10.625" style="40"/>
    <col min="12" max="16384" width="10.625" style="41"/>
  </cols>
  <sheetData>
    <row r="1" spans="1:28" ht="15" customHeight="1" x14ac:dyDescent="0.4">
      <c r="P1" s="39"/>
      <c r="Q1" s="30"/>
      <c r="R1" s="30"/>
      <c r="S1" s="21"/>
      <c r="T1" s="21"/>
      <c r="U1" s="40"/>
      <c r="V1" s="40"/>
      <c r="W1" s="40"/>
      <c r="X1" s="40"/>
      <c r="Y1" s="40"/>
      <c r="Z1" s="40"/>
    </row>
    <row r="2" spans="1:28" ht="15" customHeight="1" x14ac:dyDescent="0.4">
      <c r="A2" s="39" t="s">
        <v>722</v>
      </c>
      <c r="E2" s="42">
        <v>46144</v>
      </c>
      <c r="F2" s="43" t="s">
        <v>723</v>
      </c>
      <c r="G2" s="43" t="s">
        <v>724</v>
      </c>
      <c r="H2" s="43" t="s">
        <v>725</v>
      </c>
      <c r="I2" s="43" t="s">
        <v>726</v>
      </c>
      <c r="J2" s="43" t="s">
        <v>727</v>
      </c>
      <c r="K2" s="43" t="s">
        <v>728</v>
      </c>
      <c r="L2" s="43" t="s">
        <v>729</v>
      </c>
      <c r="M2" s="43" t="s">
        <v>730</v>
      </c>
      <c r="N2" s="43" t="s">
        <v>731</v>
      </c>
      <c r="P2" s="39" t="s">
        <v>722</v>
      </c>
      <c r="Q2" s="30"/>
      <c r="R2" s="30"/>
      <c r="S2" s="42">
        <v>46144</v>
      </c>
      <c r="T2" s="43" t="s">
        <v>723</v>
      </c>
      <c r="U2" s="43" t="s">
        <v>724</v>
      </c>
      <c r="V2" s="43" t="s">
        <v>725</v>
      </c>
      <c r="W2" s="43" t="s">
        <v>726</v>
      </c>
      <c r="X2" s="43" t="s">
        <v>727</v>
      </c>
      <c r="Y2" s="43" t="s">
        <v>728</v>
      </c>
      <c r="Z2" s="43" t="s">
        <v>729</v>
      </c>
      <c r="AA2" s="43" t="s">
        <v>730</v>
      </c>
      <c r="AB2" s="43" t="s">
        <v>731</v>
      </c>
    </row>
    <row r="3" spans="1:28" ht="15" customHeight="1" x14ac:dyDescent="0.4">
      <c r="A3" s="44">
        <f>INT((ROW()-ROW($A$3))/4)+1</f>
        <v>1</v>
      </c>
      <c r="B3" s="62" t="s">
        <v>732</v>
      </c>
      <c r="C3" s="62">
        <v>1</v>
      </c>
      <c r="D3" s="45" t="s">
        <v>733</v>
      </c>
      <c r="E3" s="46">
        <v>14</v>
      </c>
      <c r="F3" s="46">
        <v>131</v>
      </c>
      <c r="G3" s="46">
        <v>80</v>
      </c>
      <c r="H3" s="46">
        <v>76</v>
      </c>
      <c r="I3" s="46">
        <v>81</v>
      </c>
      <c r="J3" s="46">
        <v>119</v>
      </c>
      <c r="K3" s="46">
        <v>98</v>
      </c>
      <c r="L3" s="46">
        <v>97</v>
      </c>
      <c r="M3" s="46">
        <v>106</v>
      </c>
      <c r="N3" s="46">
        <v>101</v>
      </c>
      <c r="P3" s="62" t="s">
        <v>734</v>
      </c>
      <c r="Q3" s="62">
        <v>27</v>
      </c>
      <c r="R3" s="45" t="s">
        <v>733</v>
      </c>
      <c r="S3" s="46"/>
      <c r="T3" s="46">
        <v>32</v>
      </c>
      <c r="U3" s="46">
        <v>55</v>
      </c>
      <c r="V3" s="46">
        <v>77</v>
      </c>
      <c r="W3" s="46">
        <v>81</v>
      </c>
      <c r="X3" s="46">
        <v>62</v>
      </c>
      <c r="Y3" s="46">
        <v>63</v>
      </c>
      <c r="Z3" s="46">
        <v>69</v>
      </c>
      <c r="AA3" s="46">
        <v>78</v>
      </c>
      <c r="AB3" s="46">
        <v>76</v>
      </c>
    </row>
    <row r="4" spans="1:28" ht="15" customHeight="1" x14ac:dyDescent="0.4">
      <c r="A4" s="44">
        <f t="shared" ref="A4:A67" si="0">INT((ROW()-ROW($A$3))/4)+1</f>
        <v>1</v>
      </c>
      <c r="B4" s="62"/>
      <c r="C4" s="62"/>
      <c r="D4" s="47" t="s">
        <v>735</v>
      </c>
      <c r="E4" s="48">
        <v>5</v>
      </c>
      <c r="F4" s="48">
        <v>25</v>
      </c>
      <c r="G4" s="48">
        <v>18</v>
      </c>
      <c r="H4" s="48">
        <v>18</v>
      </c>
      <c r="I4" s="48">
        <v>13</v>
      </c>
      <c r="J4" s="48">
        <v>12</v>
      </c>
      <c r="K4" s="48">
        <v>8</v>
      </c>
      <c r="L4" s="48">
        <v>11</v>
      </c>
      <c r="M4" s="48">
        <v>12</v>
      </c>
      <c r="N4" s="48">
        <v>10</v>
      </c>
      <c r="P4" s="62"/>
      <c r="Q4" s="62"/>
      <c r="R4" s="47" t="s">
        <v>735</v>
      </c>
      <c r="S4" s="48"/>
      <c r="T4" s="48">
        <v>7</v>
      </c>
      <c r="U4" s="48">
        <v>14</v>
      </c>
      <c r="V4" s="48">
        <v>11</v>
      </c>
      <c r="W4" s="48">
        <v>8</v>
      </c>
      <c r="X4" s="48">
        <v>6</v>
      </c>
      <c r="Y4" s="48">
        <v>2</v>
      </c>
      <c r="Z4" s="48">
        <v>5</v>
      </c>
      <c r="AA4" s="48">
        <v>6</v>
      </c>
      <c r="AB4" s="48">
        <v>1</v>
      </c>
    </row>
    <row r="5" spans="1:28" ht="15" customHeight="1" x14ac:dyDescent="0.4">
      <c r="A5" s="44">
        <f t="shared" si="0"/>
        <v>1</v>
      </c>
      <c r="B5" s="62"/>
      <c r="C5" s="62"/>
      <c r="D5" s="47" t="s">
        <v>736</v>
      </c>
      <c r="E5" s="48">
        <v>0</v>
      </c>
      <c r="F5" s="48">
        <v>10</v>
      </c>
      <c r="G5" s="48">
        <v>5</v>
      </c>
      <c r="H5" s="48">
        <v>5</v>
      </c>
      <c r="I5" s="48">
        <v>8</v>
      </c>
      <c r="J5" s="48">
        <v>17</v>
      </c>
      <c r="K5" s="48">
        <v>8</v>
      </c>
      <c r="L5" s="48">
        <v>14</v>
      </c>
      <c r="M5" s="48">
        <v>12</v>
      </c>
      <c r="N5" s="48">
        <v>18</v>
      </c>
      <c r="P5" s="62"/>
      <c r="Q5" s="62"/>
      <c r="R5" s="47" t="s">
        <v>736</v>
      </c>
      <c r="S5" s="48"/>
      <c r="T5" s="48">
        <v>7</v>
      </c>
      <c r="U5" s="48">
        <v>6</v>
      </c>
      <c r="V5" s="48">
        <v>13</v>
      </c>
      <c r="W5" s="48">
        <v>21</v>
      </c>
      <c r="X5" s="48">
        <v>23</v>
      </c>
      <c r="Y5" s="48">
        <v>24</v>
      </c>
      <c r="Z5" s="48">
        <v>28</v>
      </c>
      <c r="AA5" s="48">
        <v>26</v>
      </c>
      <c r="AB5" s="48">
        <v>23</v>
      </c>
    </row>
    <row r="6" spans="1:28" ht="15" customHeight="1" x14ac:dyDescent="0.4">
      <c r="A6" s="44">
        <f t="shared" si="0"/>
        <v>1</v>
      </c>
      <c r="B6" s="62"/>
      <c r="C6" s="62"/>
      <c r="D6" s="49" t="s">
        <v>737</v>
      </c>
      <c r="E6" s="50">
        <v>0</v>
      </c>
      <c r="F6" s="50">
        <v>0.2857142857142857</v>
      </c>
      <c r="G6" s="50">
        <v>0.21739130434782608</v>
      </c>
      <c r="H6" s="50">
        <v>0.21739130434782608</v>
      </c>
      <c r="I6" s="50">
        <v>0.38095238095238093</v>
      </c>
      <c r="J6" s="50">
        <v>0.58620689655172409</v>
      </c>
      <c r="K6" s="50">
        <v>0.5</v>
      </c>
      <c r="L6" s="50">
        <v>0.56000000000000005</v>
      </c>
      <c r="M6" s="50">
        <v>0.5</v>
      </c>
      <c r="N6" s="50">
        <f t="shared" ref="N6" si="1">IFERROR(N5/(N4+N5),"")</f>
        <v>0.6428571428571429</v>
      </c>
      <c r="P6" s="62"/>
      <c r="Q6" s="62"/>
      <c r="R6" s="49" t="s">
        <v>737</v>
      </c>
      <c r="S6" s="50" t="s">
        <v>738</v>
      </c>
      <c r="T6" s="50">
        <v>0.5</v>
      </c>
      <c r="U6" s="50">
        <v>0.3</v>
      </c>
      <c r="V6" s="50">
        <v>0.54166666666666663</v>
      </c>
      <c r="W6" s="50">
        <v>0.72413793103448276</v>
      </c>
      <c r="X6" s="50">
        <v>0.7931034482758621</v>
      </c>
      <c r="Y6" s="50">
        <v>0.92307692307692313</v>
      </c>
      <c r="Z6" s="50">
        <v>0.84848484848484851</v>
      </c>
      <c r="AA6" s="50">
        <v>0.8125</v>
      </c>
      <c r="AB6" s="50">
        <f t="shared" ref="AB6" si="2">IFERROR(AB5/(AB4+AB5),"")</f>
        <v>0.95833333333333337</v>
      </c>
    </row>
    <row r="7" spans="1:28" ht="15" customHeight="1" x14ac:dyDescent="0.4">
      <c r="A7" s="44">
        <f t="shared" si="0"/>
        <v>2</v>
      </c>
      <c r="B7" s="62" t="s">
        <v>739</v>
      </c>
      <c r="C7" s="62">
        <v>2</v>
      </c>
      <c r="D7" s="45" t="s">
        <v>733</v>
      </c>
      <c r="E7" s="46">
        <v>17</v>
      </c>
      <c r="F7" s="46">
        <v>59</v>
      </c>
      <c r="G7" s="46">
        <v>77</v>
      </c>
      <c r="H7" s="46">
        <v>63</v>
      </c>
      <c r="I7" s="46">
        <v>70</v>
      </c>
      <c r="J7" s="46">
        <v>33</v>
      </c>
      <c r="K7" s="46">
        <v>64</v>
      </c>
      <c r="L7" s="46">
        <v>77</v>
      </c>
      <c r="M7" s="46">
        <v>75</v>
      </c>
      <c r="N7" s="46">
        <v>84</v>
      </c>
      <c r="P7" s="62" t="s">
        <v>740</v>
      </c>
      <c r="Q7" s="62">
        <v>28</v>
      </c>
      <c r="R7" s="45" t="s">
        <v>733</v>
      </c>
      <c r="S7" s="46"/>
      <c r="T7" s="46" t="s">
        <v>738</v>
      </c>
      <c r="U7" s="46" t="s">
        <v>738</v>
      </c>
      <c r="V7" s="46">
        <v>58</v>
      </c>
      <c r="W7" s="46">
        <v>47</v>
      </c>
      <c r="X7" s="46">
        <v>46</v>
      </c>
      <c r="Y7" s="46">
        <v>61</v>
      </c>
      <c r="Z7" s="46">
        <v>57</v>
      </c>
      <c r="AA7" s="46">
        <v>60</v>
      </c>
      <c r="AB7" s="46">
        <v>75</v>
      </c>
    </row>
    <row r="8" spans="1:28" ht="15" customHeight="1" x14ac:dyDescent="0.4">
      <c r="A8" s="44">
        <f t="shared" si="0"/>
        <v>2</v>
      </c>
      <c r="B8" s="62"/>
      <c r="C8" s="62"/>
      <c r="D8" s="47" t="s">
        <v>735</v>
      </c>
      <c r="E8" s="48">
        <v>2</v>
      </c>
      <c r="F8" s="48">
        <v>8</v>
      </c>
      <c r="G8" s="48">
        <v>14</v>
      </c>
      <c r="H8" s="48">
        <v>12</v>
      </c>
      <c r="I8" s="48">
        <v>11</v>
      </c>
      <c r="J8" s="48">
        <v>0</v>
      </c>
      <c r="K8" s="48">
        <v>4</v>
      </c>
      <c r="L8" s="48">
        <v>7</v>
      </c>
      <c r="M8" s="48">
        <v>7</v>
      </c>
      <c r="N8" s="48">
        <v>2</v>
      </c>
      <c r="P8" s="62"/>
      <c r="Q8" s="62"/>
      <c r="R8" s="47" t="s">
        <v>735</v>
      </c>
      <c r="S8" s="48"/>
      <c r="T8" s="48" t="s">
        <v>738</v>
      </c>
      <c r="U8" s="48" t="s">
        <v>738</v>
      </c>
      <c r="V8" s="48">
        <v>21</v>
      </c>
      <c r="W8" s="48">
        <v>22</v>
      </c>
      <c r="X8" s="48">
        <v>17</v>
      </c>
      <c r="Y8" s="48">
        <v>2</v>
      </c>
      <c r="Z8" s="48">
        <v>4</v>
      </c>
      <c r="AA8" s="48">
        <v>3</v>
      </c>
      <c r="AB8" s="48">
        <v>1</v>
      </c>
    </row>
    <row r="9" spans="1:28" ht="15" customHeight="1" x14ac:dyDescent="0.4">
      <c r="A9" s="44">
        <f t="shared" si="0"/>
        <v>2</v>
      </c>
      <c r="B9" s="62"/>
      <c r="C9" s="62"/>
      <c r="D9" s="47" t="s">
        <v>736</v>
      </c>
      <c r="E9" s="48">
        <v>3</v>
      </c>
      <c r="F9" s="48">
        <v>8</v>
      </c>
      <c r="G9" s="48">
        <v>5</v>
      </c>
      <c r="H9" s="48">
        <v>8</v>
      </c>
      <c r="I9" s="48">
        <v>9</v>
      </c>
      <c r="J9" s="48">
        <v>6</v>
      </c>
      <c r="K9" s="48">
        <v>10</v>
      </c>
      <c r="L9" s="48">
        <v>12</v>
      </c>
      <c r="M9" s="48">
        <v>16</v>
      </c>
      <c r="N9" s="48">
        <v>15</v>
      </c>
      <c r="P9" s="62"/>
      <c r="Q9" s="62"/>
      <c r="R9" s="47" t="s">
        <v>736</v>
      </c>
      <c r="S9" s="48"/>
      <c r="T9" s="48" t="s">
        <v>738</v>
      </c>
      <c r="U9" s="48" t="s">
        <v>738</v>
      </c>
      <c r="V9" s="48" t="s">
        <v>741</v>
      </c>
      <c r="W9" s="48" t="s">
        <v>741</v>
      </c>
      <c r="X9" s="48" t="s">
        <v>741</v>
      </c>
      <c r="Y9" s="48">
        <v>17</v>
      </c>
      <c r="Z9" s="48">
        <v>12</v>
      </c>
      <c r="AA9" s="48">
        <v>16</v>
      </c>
      <c r="AB9" s="48">
        <v>19</v>
      </c>
    </row>
    <row r="10" spans="1:28" ht="15" customHeight="1" x14ac:dyDescent="0.4">
      <c r="A10" s="44">
        <f t="shared" si="0"/>
        <v>2</v>
      </c>
      <c r="B10" s="62"/>
      <c r="C10" s="62"/>
      <c r="D10" s="49" t="s">
        <v>737</v>
      </c>
      <c r="E10" s="50">
        <v>0.6</v>
      </c>
      <c r="F10" s="50">
        <v>0.5</v>
      </c>
      <c r="G10" s="50">
        <v>0.26315789473684209</v>
      </c>
      <c r="H10" s="50">
        <v>0.4</v>
      </c>
      <c r="I10" s="50">
        <v>0.45</v>
      </c>
      <c r="J10" s="50">
        <v>1</v>
      </c>
      <c r="K10" s="50">
        <v>0.7142857142857143</v>
      </c>
      <c r="L10" s="50">
        <v>0.63157894736842102</v>
      </c>
      <c r="M10" s="50">
        <v>0.69565217391304346</v>
      </c>
      <c r="N10" s="50">
        <f t="shared" ref="N10" si="3">IFERROR(N9/(N8+N9),"")</f>
        <v>0.88235294117647056</v>
      </c>
      <c r="P10" s="62"/>
      <c r="Q10" s="62"/>
      <c r="R10" s="49" t="s">
        <v>737</v>
      </c>
      <c r="S10" s="50" t="s">
        <v>738</v>
      </c>
      <c r="T10" s="50" t="s">
        <v>738</v>
      </c>
      <c r="U10" s="50" t="s">
        <v>738</v>
      </c>
      <c r="V10" s="50" t="s">
        <v>738</v>
      </c>
      <c r="W10" s="50" t="s">
        <v>738</v>
      </c>
      <c r="X10" s="50" t="s">
        <v>738</v>
      </c>
      <c r="Y10" s="50">
        <v>0.89473684210526316</v>
      </c>
      <c r="Z10" s="50">
        <v>0.75</v>
      </c>
      <c r="AA10" s="50">
        <v>0.84210526315789469</v>
      </c>
      <c r="AB10" s="50">
        <f t="shared" ref="AB10" si="4">IFERROR(AB9/(AB8+AB9),"")</f>
        <v>0.95</v>
      </c>
    </row>
    <row r="11" spans="1:28" ht="15" customHeight="1" x14ac:dyDescent="0.4">
      <c r="A11" s="44">
        <f t="shared" si="0"/>
        <v>3</v>
      </c>
      <c r="B11" s="68" t="s">
        <v>742</v>
      </c>
      <c r="C11" s="62">
        <v>3</v>
      </c>
      <c r="D11" s="45" t="s">
        <v>733</v>
      </c>
      <c r="E11" s="46">
        <v>28</v>
      </c>
      <c r="F11" s="46">
        <v>125</v>
      </c>
      <c r="G11" s="46">
        <v>107</v>
      </c>
      <c r="H11" s="46">
        <v>89</v>
      </c>
      <c r="I11" s="46">
        <v>99</v>
      </c>
      <c r="J11" s="46">
        <v>148</v>
      </c>
      <c r="K11" s="46">
        <v>108</v>
      </c>
      <c r="L11" s="46">
        <v>113</v>
      </c>
      <c r="M11" s="46">
        <v>139</v>
      </c>
      <c r="N11" s="46">
        <v>122</v>
      </c>
      <c r="P11" s="62" t="s">
        <v>743</v>
      </c>
      <c r="Q11" s="62">
        <v>29</v>
      </c>
      <c r="R11" s="45" t="s">
        <v>733</v>
      </c>
      <c r="S11" s="46">
        <v>15</v>
      </c>
      <c r="T11" s="46">
        <v>73</v>
      </c>
      <c r="U11" s="46">
        <v>76</v>
      </c>
      <c r="V11" s="46">
        <v>52</v>
      </c>
      <c r="W11" s="46">
        <v>61</v>
      </c>
      <c r="X11" s="46">
        <v>51</v>
      </c>
      <c r="Y11" s="46">
        <v>89</v>
      </c>
      <c r="Z11" s="46">
        <v>97</v>
      </c>
      <c r="AA11" s="46">
        <v>81</v>
      </c>
      <c r="AB11" s="46">
        <v>84</v>
      </c>
    </row>
    <row r="12" spans="1:28" ht="15" customHeight="1" x14ac:dyDescent="0.4">
      <c r="A12" s="44">
        <f t="shared" si="0"/>
        <v>3</v>
      </c>
      <c r="B12" s="68"/>
      <c r="C12" s="62"/>
      <c r="D12" s="47" t="s">
        <v>735</v>
      </c>
      <c r="E12" s="48">
        <v>9</v>
      </c>
      <c r="F12" s="48">
        <v>42</v>
      </c>
      <c r="G12" s="48">
        <v>35</v>
      </c>
      <c r="H12" s="48">
        <v>34</v>
      </c>
      <c r="I12" s="48">
        <v>37</v>
      </c>
      <c r="J12" s="48">
        <v>20</v>
      </c>
      <c r="K12" s="48">
        <v>18</v>
      </c>
      <c r="L12" s="48">
        <v>27</v>
      </c>
      <c r="M12" s="48">
        <v>25</v>
      </c>
      <c r="N12" s="48">
        <v>25</v>
      </c>
      <c r="P12" s="62"/>
      <c r="Q12" s="62"/>
      <c r="R12" s="47" t="s">
        <v>735</v>
      </c>
      <c r="S12" s="48">
        <v>6</v>
      </c>
      <c r="T12" s="48">
        <v>37</v>
      </c>
      <c r="U12" s="48">
        <v>16</v>
      </c>
      <c r="V12" s="48">
        <v>8</v>
      </c>
      <c r="W12" s="48">
        <v>6</v>
      </c>
      <c r="X12" s="48">
        <v>3</v>
      </c>
      <c r="Y12" s="48">
        <v>5</v>
      </c>
      <c r="Z12" s="48">
        <v>3</v>
      </c>
      <c r="AA12" s="48">
        <v>2</v>
      </c>
      <c r="AB12" s="48">
        <v>3</v>
      </c>
    </row>
    <row r="13" spans="1:28" ht="15" customHeight="1" x14ac:dyDescent="0.4">
      <c r="A13" s="44">
        <f t="shared" si="0"/>
        <v>3</v>
      </c>
      <c r="B13" s="68"/>
      <c r="C13" s="62"/>
      <c r="D13" s="47" t="s">
        <v>736</v>
      </c>
      <c r="E13" s="48">
        <v>6</v>
      </c>
      <c r="F13" s="48">
        <v>12</v>
      </c>
      <c r="G13" s="48">
        <v>10</v>
      </c>
      <c r="H13" s="48">
        <v>15</v>
      </c>
      <c r="I13" s="48">
        <v>6</v>
      </c>
      <c r="J13" s="48">
        <v>19</v>
      </c>
      <c r="K13" s="48">
        <v>26</v>
      </c>
      <c r="L13" s="48">
        <v>17</v>
      </c>
      <c r="M13" s="48">
        <v>19</v>
      </c>
      <c r="N13" s="48">
        <v>18</v>
      </c>
      <c r="P13" s="62"/>
      <c r="Q13" s="62"/>
      <c r="R13" s="47" t="s">
        <v>736</v>
      </c>
      <c r="S13" s="48">
        <v>0</v>
      </c>
      <c r="T13" s="48">
        <v>6</v>
      </c>
      <c r="U13" s="48">
        <v>15</v>
      </c>
      <c r="V13" s="48">
        <v>14</v>
      </c>
      <c r="W13" s="48">
        <v>23</v>
      </c>
      <c r="X13" s="48">
        <v>15</v>
      </c>
      <c r="Y13" s="48">
        <v>32</v>
      </c>
      <c r="Z13" s="48">
        <v>31</v>
      </c>
      <c r="AA13" s="48">
        <v>34</v>
      </c>
      <c r="AB13" s="48">
        <v>29</v>
      </c>
    </row>
    <row r="14" spans="1:28" ht="15" customHeight="1" x14ac:dyDescent="0.4">
      <c r="A14" s="44">
        <f t="shared" si="0"/>
        <v>3</v>
      </c>
      <c r="B14" s="68"/>
      <c r="C14" s="62"/>
      <c r="D14" s="49" t="s">
        <v>737</v>
      </c>
      <c r="E14" s="50">
        <v>0.4</v>
      </c>
      <c r="F14" s="50">
        <v>0.22222222222222221</v>
      </c>
      <c r="G14" s="50">
        <v>0.22222222222222221</v>
      </c>
      <c r="H14" s="50">
        <v>0.30612244897959184</v>
      </c>
      <c r="I14" s="50">
        <v>0.13953488372093023</v>
      </c>
      <c r="J14" s="50">
        <v>0.48717948717948717</v>
      </c>
      <c r="K14" s="50">
        <v>0.59090909090909094</v>
      </c>
      <c r="L14" s="50">
        <v>0.38636363636363635</v>
      </c>
      <c r="M14" s="50">
        <v>0.43181818181818182</v>
      </c>
      <c r="N14" s="50">
        <f t="shared" ref="N14" si="5">IFERROR(N13/(N12+N13),"")</f>
        <v>0.41860465116279072</v>
      </c>
      <c r="P14" s="62"/>
      <c r="Q14" s="62"/>
      <c r="R14" s="49" t="s">
        <v>737</v>
      </c>
      <c r="S14" s="50">
        <v>0</v>
      </c>
      <c r="T14" s="50">
        <v>0.13953488372093023</v>
      </c>
      <c r="U14" s="50">
        <v>0.4838709677419355</v>
      </c>
      <c r="V14" s="50">
        <v>0.63636363636363635</v>
      </c>
      <c r="W14" s="50">
        <v>0.7931034482758621</v>
      </c>
      <c r="X14" s="50">
        <v>0.83333333333333337</v>
      </c>
      <c r="Y14" s="50">
        <v>0.86486486486486491</v>
      </c>
      <c r="Z14" s="50">
        <v>0.91176470588235292</v>
      </c>
      <c r="AA14" s="50">
        <v>0.94444444444444442</v>
      </c>
      <c r="AB14" s="50">
        <f t="shared" ref="AB14" si="6">IFERROR(AB13/(AB12+AB13),"")</f>
        <v>0.90625</v>
      </c>
    </row>
    <row r="15" spans="1:28" ht="15" customHeight="1" x14ac:dyDescent="0.4">
      <c r="A15" s="44">
        <f t="shared" si="0"/>
        <v>4</v>
      </c>
      <c r="B15" s="62" t="s">
        <v>744</v>
      </c>
      <c r="C15" s="62">
        <v>4</v>
      </c>
      <c r="D15" s="45" t="s">
        <v>733</v>
      </c>
      <c r="E15" s="46">
        <v>21</v>
      </c>
      <c r="F15" s="46">
        <v>126</v>
      </c>
      <c r="G15" s="46">
        <v>101</v>
      </c>
      <c r="H15" s="46">
        <v>92</v>
      </c>
      <c r="I15" s="46">
        <v>48</v>
      </c>
      <c r="J15" s="46">
        <v>99</v>
      </c>
      <c r="K15" s="46">
        <v>101</v>
      </c>
      <c r="L15" s="46">
        <v>80</v>
      </c>
      <c r="M15" s="46">
        <v>87</v>
      </c>
      <c r="N15" s="46">
        <v>90</v>
      </c>
      <c r="P15" s="62" t="s">
        <v>745</v>
      </c>
      <c r="Q15" s="62">
        <v>30</v>
      </c>
      <c r="R15" s="45" t="s">
        <v>733</v>
      </c>
      <c r="S15" s="46"/>
      <c r="T15" s="46" t="s">
        <v>738</v>
      </c>
      <c r="U15" s="46" t="s">
        <v>738</v>
      </c>
      <c r="V15" s="46" t="s">
        <v>738</v>
      </c>
      <c r="W15" s="46">
        <v>80</v>
      </c>
      <c r="X15" s="46">
        <v>80</v>
      </c>
      <c r="Y15" s="46">
        <v>78</v>
      </c>
      <c r="Z15" s="46">
        <v>65</v>
      </c>
      <c r="AA15" s="46">
        <v>86</v>
      </c>
      <c r="AB15" s="46">
        <v>77</v>
      </c>
    </row>
    <row r="16" spans="1:28" ht="15" customHeight="1" x14ac:dyDescent="0.4">
      <c r="A16" s="44">
        <f t="shared" si="0"/>
        <v>4</v>
      </c>
      <c r="B16" s="62"/>
      <c r="C16" s="62"/>
      <c r="D16" s="47" t="s">
        <v>735</v>
      </c>
      <c r="E16" s="48">
        <v>4</v>
      </c>
      <c r="F16" s="48">
        <v>28</v>
      </c>
      <c r="G16" s="48">
        <v>23</v>
      </c>
      <c r="H16" s="48">
        <v>19</v>
      </c>
      <c r="I16" s="48">
        <v>6</v>
      </c>
      <c r="J16" s="48">
        <v>25</v>
      </c>
      <c r="K16" s="48">
        <v>10</v>
      </c>
      <c r="L16" s="48">
        <v>7</v>
      </c>
      <c r="M16" s="48">
        <v>3</v>
      </c>
      <c r="N16" s="48">
        <v>4</v>
      </c>
      <c r="P16" s="62"/>
      <c r="Q16" s="62"/>
      <c r="R16" s="47" t="s">
        <v>735</v>
      </c>
      <c r="S16" s="48"/>
      <c r="T16" s="48" t="s">
        <v>738</v>
      </c>
      <c r="U16" s="48" t="s">
        <v>738</v>
      </c>
      <c r="V16" s="48" t="s">
        <v>738</v>
      </c>
      <c r="W16" s="48">
        <v>28</v>
      </c>
      <c r="X16" s="48">
        <v>26</v>
      </c>
      <c r="Y16" s="48">
        <v>4</v>
      </c>
      <c r="Z16" s="48">
        <v>2</v>
      </c>
      <c r="AA16" s="48">
        <v>7</v>
      </c>
      <c r="AB16" s="48">
        <v>7</v>
      </c>
    </row>
    <row r="17" spans="1:28" ht="15" customHeight="1" x14ac:dyDescent="0.4">
      <c r="A17" s="44">
        <f t="shared" si="0"/>
        <v>4</v>
      </c>
      <c r="B17" s="62"/>
      <c r="C17" s="62"/>
      <c r="D17" s="47" t="s">
        <v>736</v>
      </c>
      <c r="E17" s="48">
        <v>5</v>
      </c>
      <c r="F17" s="48">
        <v>24</v>
      </c>
      <c r="G17" s="48">
        <v>21</v>
      </c>
      <c r="H17" s="48">
        <v>19</v>
      </c>
      <c r="I17" s="48">
        <v>12</v>
      </c>
      <c r="J17" s="48">
        <v>16</v>
      </c>
      <c r="K17" s="48">
        <v>30</v>
      </c>
      <c r="L17" s="48">
        <v>26</v>
      </c>
      <c r="M17" s="48">
        <v>28</v>
      </c>
      <c r="N17" s="48">
        <v>23</v>
      </c>
      <c r="P17" s="62"/>
      <c r="Q17" s="62"/>
      <c r="R17" s="47" t="s">
        <v>736</v>
      </c>
      <c r="S17" s="48"/>
      <c r="T17" s="48" t="s">
        <v>738</v>
      </c>
      <c r="U17" s="48" t="s">
        <v>738</v>
      </c>
      <c r="V17" s="48" t="s">
        <v>738</v>
      </c>
      <c r="W17" s="48" t="s">
        <v>741</v>
      </c>
      <c r="X17" s="48" t="s">
        <v>741</v>
      </c>
      <c r="Y17" s="48">
        <v>16</v>
      </c>
      <c r="Z17" s="48">
        <v>20</v>
      </c>
      <c r="AA17" s="48">
        <v>28</v>
      </c>
      <c r="AB17" s="48">
        <v>21</v>
      </c>
    </row>
    <row r="18" spans="1:28" ht="15" customHeight="1" x14ac:dyDescent="0.4">
      <c r="A18" s="44">
        <f t="shared" si="0"/>
        <v>4</v>
      </c>
      <c r="B18" s="62"/>
      <c r="C18" s="62"/>
      <c r="D18" s="49" t="s">
        <v>737</v>
      </c>
      <c r="E18" s="50">
        <v>0.55555555555555558</v>
      </c>
      <c r="F18" s="50">
        <v>0.46153846153846156</v>
      </c>
      <c r="G18" s="50">
        <v>0.47727272727272729</v>
      </c>
      <c r="H18" s="50">
        <v>0.5</v>
      </c>
      <c r="I18" s="50">
        <v>0.66666666666666663</v>
      </c>
      <c r="J18" s="50">
        <v>0.3902439024390244</v>
      </c>
      <c r="K18" s="50">
        <v>0.75</v>
      </c>
      <c r="L18" s="50">
        <v>0.78787878787878785</v>
      </c>
      <c r="M18" s="50">
        <v>0.90322580645161288</v>
      </c>
      <c r="N18" s="50">
        <f t="shared" ref="N18" si="7">IFERROR(N17/(N16+N17),"")</f>
        <v>0.85185185185185186</v>
      </c>
      <c r="P18" s="62"/>
      <c r="Q18" s="62"/>
      <c r="R18" s="49" t="s">
        <v>737</v>
      </c>
      <c r="S18" s="50" t="s">
        <v>738</v>
      </c>
      <c r="T18" s="50" t="s">
        <v>738</v>
      </c>
      <c r="U18" s="50" t="s">
        <v>738</v>
      </c>
      <c r="V18" s="50" t="s">
        <v>738</v>
      </c>
      <c r="W18" s="50" t="s">
        <v>738</v>
      </c>
      <c r="X18" s="50" t="s">
        <v>738</v>
      </c>
      <c r="Y18" s="50">
        <v>0.8</v>
      </c>
      <c r="Z18" s="50">
        <v>0.90909090909090906</v>
      </c>
      <c r="AA18" s="50">
        <v>0.8</v>
      </c>
      <c r="AB18" s="50">
        <f t="shared" ref="AB18" si="8">IFERROR(AB17/(AB16+AB17),"")</f>
        <v>0.75</v>
      </c>
    </row>
    <row r="19" spans="1:28" ht="15" customHeight="1" x14ac:dyDescent="0.4">
      <c r="A19" s="44">
        <f t="shared" si="0"/>
        <v>5</v>
      </c>
      <c r="B19" s="62" t="s">
        <v>746</v>
      </c>
      <c r="C19" s="62">
        <v>5</v>
      </c>
      <c r="D19" s="45" t="s">
        <v>733</v>
      </c>
      <c r="E19" s="46">
        <v>19</v>
      </c>
      <c r="F19" s="46">
        <v>104</v>
      </c>
      <c r="G19" s="46">
        <v>65</v>
      </c>
      <c r="H19" s="46">
        <v>72</v>
      </c>
      <c r="I19" s="46">
        <v>56</v>
      </c>
      <c r="J19" s="46">
        <v>74</v>
      </c>
      <c r="K19" s="46">
        <v>79</v>
      </c>
      <c r="L19" s="46">
        <v>87</v>
      </c>
      <c r="M19" s="46">
        <v>72</v>
      </c>
      <c r="N19" s="46">
        <v>73</v>
      </c>
      <c r="P19" s="62" t="s">
        <v>747</v>
      </c>
      <c r="Q19" s="62">
        <v>31</v>
      </c>
      <c r="R19" s="45" t="s">
        <v>733</v>
      </c>
      <c r="S19" s="46"/>
      <c r="T19" s="46" t="s">
        <v>738</v>
      </c>
      <c r="U19" s="46" t="s">
        <v>738</v>
      </c>
      <c r="V19" s="46" t="s">
        <v>738</v>
      </c>
      <c r="W19" s="46">
        <v>54</v>
      </c>
      <c r="X19" s="46">
        <v>78</v>
      </c>
      <c r="Y19" s="46">
        <v>74</v>
      </c>
      <c r="Z19" s="46">
        <v>72</v>
      </c>
      <c r="AA19" s="46">
        <v>85</v>
      </c>
      <c r="AB19" s="46">
        <v>77</v>
      </c>
    </row>
    <row r="20" spans="1:28" ht="15" customHeight="1" x14ac:dyDescent="0.4">
      <c r="A20" s="44">
        <f t="shared" si="0"/>
        <v>5</v>
      </c>
      <c r="B20" s="62"/>
      <c r="C20" s="62"/>
      <c r="D20" s="47" t="s">
        <v>735</v>
      </c>
      <c r="E20" s="48">
        <v>13</v>
      </c>
      <c r="F20" s="48">
        <v>51</v>
      </c>
      <c r="G20" s="48">
        <v>29</v>
      </c>
      <c r="H20" s="48">
        <v>30</v>
      </c>
      <c r="I20" s="48">
        <v>27</v>
      </c>
      <c r="J20" s="48">
        <v>20</v>
      </c>
      <c r="K20" s="48">
        <v>12</v>
      </c>
      <c r="L20" s="48">
        <v>12</v>
      </c>
      <c r="M20" s="48">
        <v>5</v>
      </c>
      <c r="N20" s="48">
        <v>5</v>
      </c>
      <c r="P20" s="62"/>
      <c r="Q20" s="62"/>
      <c r="R20" s="47" t="s">
        <v>735</v>
      </c>
      <c r="S20" s="48"/>
      <c r="T20" s="48" t="s">
        <v>738</v>
      </c>
      <c r="U20" s="48" t="s">
        <v>738</v>
      </c>
      <c r="V20" s="48" t="s">
        <v>738</v>
      </c>
      <c r="W20" s="48">
        <v>13</v>
      </c>
      <c r="X20" s="48">
        <v>22</v>
      </c>
      <c r="Y20" s="48">
        <v>3</v>
      </c>
      <c r="Z20" s="48">
        <v>2</v>
      </c>
      <c r="AA20" s="48">
        <v>2</v>
      </c>
      <c r="AB20" s="48">
        <v>4</v>
      </c>
    </row>
    <row r="21" spans="1:28" ht="15" customHeight="1" x14ac:dyDescent="0.4">
      <c r="A21" s="44">
        <f t="shared" si="0"/>
        <v>5</v>
      </c>
      <c r="B21" s="62"/>
      <c r="C21" s="62"/>
      <c r="D21" s="47" t="s">
        <v>736</v>
      </c>
      <c r="E21" s="48">
        <v>0</v>
      </c>
      <c r="F21" s="48">
        <v>10</v>
      </c>
      <c r="G21" s="48">
        <v>1</v>
      </c>
      <c r="H21" s="48">
        <v>2</v>
      </c>
      <c r="I21" s="48">
        <v>3</v>
      </c>
      <c r="J21" s="48">
        <v>13</v>
      </c>
      <c r="K21" s="48">
        <v>14</v>
      </c>
      <c r="L21" s="48">
        <v>15</v>
      </c>
      <c r="M21" s="48">
        <v>21</v>
      </c>
      <c r="N21" s="48">
        <v>21</v>
      </c>
      <c r="P21" s="62"/>
      <c r="Q21" s="62"/>
      <c r="R21" s="47" t="s">
        <v>736</v>
      </c>
      <c r="S21" s="48"/>
      <c r="T21" s="48" t="s">
        <v>738</v>
      </c>
      <c r="U21" s="48" t="s">
        <v>738</v>
      </c>
      <c r="V21" s="48" t="s">
        <v>738</v>
      </c>
      <c r="W21" s="48" t="s">
        <v>741</v>
      </c>
      <c r="X21" s="48" t="s">
        <v>741</v>
      </c>
      <c r="Y21" s="48">
        <v>16</v>
      </c>
      <c r="Z21" s="48">
        <v>17</v>
      </c>
      <c r="AA21" s="48">
        <v>22</v>
      </c>
      <c r="AB21" s="48">
        <v>18</v>
      </c>
    </row>
    <row r="22" spans="1:28" ht="15" customHeight="1" x14ac:dyDescent="0.4">
      <c r="A22" s="44">
        <f t="shared" si="0"/>
        <v>5</v>
      </c>
      <c r="B22" s="62"/>
      <c r="C22" s="62"/>
      <c r="D22" s="49" t="s">
        <v>737</v>
      </c>
      <c r="E22" s="50">
        <v>0</v>
      </c>
      <c r="F22" s="50">
        <v>0.16393442622950818</v>
      </c>
      <c r="G22" s="50">
        <v>3.3333333333333333E-2</v>
      </c>
      <c r="H22" s="50">
        <v>6.25E-2</v>
      </c>
      <c r="I22" s="50">
        <v>0.1</v>
      </c>
      <c r="J22" s="50">
        <v>0.39393939393939392</v>
      </c>
      <c r="K22" s="50">
        <v>0.53846153846153844</v>
      </c>
      <c r="L22" s="50">
        <v>0.55555555555555558</v>
      </c>
      <c r="M22" s="50">
        <v>0.80769230769230771</v>
      </c>
      <c r="N22" s="50">
        <f t="shared" ref="N22" si="9">IFERROR(N21/(N20+N21),"")</f>
        <v>0.80769230769230771</v>
      </c>
      <c r="P22" s="62"/>
      <c r="Q22" s="62"/>
      <c r="R22" s="49" t="s">
        <v>737</v>
      </c>
      <c r="S22" s="50" t="s">
        <v>738</v>
      </c>
      <c r="T22" s="50" t="s">
        <v>738</v>
      </c>
      <c r="U22" s="50" t="s">
        <v>738</v>
      </c>
      <c r="V22" s="50" t="s">
        <v>738</v>
      </c>
      <c r="W22" s="50" t="s">
        <v>738</v>
      </c>
      <c r="X22" s="50" t="s">
        <v>738</v>
      </c>
      <c r="Y22" s="50">
        <v>0.84210526315789469</v>
      </c>
      <c r="Z22" s="50">
        <v>0.89473684210526316</v>
      </c>
      <c r="AA22" s="50">
        <v>0.91666666666666663</v>
      </c>
      <c r="AB22" s="50">
        <f t="shared" ref="AB22" si="10">IFERROR(AB21/(AB20+AB21),"")</f>
        <v>0.81818181818181823</v>
      </c>
    </row>
    <row r="23" spans="1:28" ht="15" customHeight="1" x14ac:dyDescent="0.4">
      <c r="A23" s="44">
        <f t="shared" si="0"/>
        <v>6</v>
      </c>
      <c r="B23" s="62" t="s">
        <v>748</v>
      </c>
      <c r="C23" s="62">
        <v>6</v>
      </c>
      <c r="D23" s="45" t="s">
        <v>733</v>
      </c>
      <c r="E23" s="46">
        <v>20</v>
      </c>
      <c r="F23" s="46">
        <v>100</v>
      </c>
      <c r="G23" s="46">
        <v>74</v>
      </c>
      <c r="H23" s="46">
        <v>90</v>
      </c>
      <c r="I23" s="46">
        <v>76</v>
      </c>
      <c r="J23" s="46">
        <v>109</v>
      </c>
      <c r="K23" s="46">
        <v>101</v>
      </c>
      <c r="L23" s="46">
        <v>105</v>
      </c>
      <c r="M23" s="46">
        <v>95</v>
      </c>
      <c r="N23" s="46">
        <v>79</v>
      </c>
      <c r="P23" s="62" t="s">
        <v>749</v>
      </c>
      <c r="Q23" s="62">
        <v>32</v>
      </c>
      <c r="R23" s="45" t="s">
        <v>733</v>
      </c>
      <c r="S23" s="46"/>
      <c r="T23" s="46" t="s">
        <v>738</v>
      </c>
      <c r="U23" s="46" t="s">
        <v>738</v>
      </c>
      <c r="V23" s="46" t="s">
        <v>738</v>
      </c>
      <c r="W23" s="46" t="s">
        <v>738</v>
      </c>
      <c r="X23" s="46">
        <v>43</v>
      </c>
      <c r="Y23" s="46">
        <v>53</v>
      </c>
      <c r="Z23" s="46">
        <v>57</v>
      </c>
      <c r="AA23" s="46">
        <v>59</v>
      </c>
      <c r="AB23" s="46">
        <v>57</v>
      </c>
    </row>
    <row r="24" spans="1:28" ht="15" customHeight="1" x14ac:dyDescent="0.4">
      <c r="A24" s="44">
        <f t="shared" si="0"/>
        <v>6</v>
      </c>
      <c r="B24" s="62"/>
      <c r="C24" s="62"/>
      <c r="D24" s="47" t="s">
        <v>735</v>
      </c>
      <c r="E24" s="48">
        <v>8</v>
      </c>
      <c r="F24" s="48">
        <v>34</v>
      </c>
      <c r="G24" s="48">
        <v>23</v>
      </c>
      <c r="H24" s="48">
        <v>25</v>
      </c>
      <c r="I24" s="48">
        <v>24</v>
      </c>
      <c r="J24" s="48">
        <v>31</v>
      </c>
      <c r="K24" s="48">
        <v>18</v>
      </c>
      <c r="L24" s="48">
        <v>26</v>
      </c>
      <c r="M24" s="48">
        <v>21</v>
      </c>
      <c r="N24" s="48">
        <v>15</v>
      </c>
      <c r="P24" s="62"/>
      <c r="Q24" s="62"/>
      <c r="R24" s="47" t="s">
        <v>735</v>
      </c>
      <c r="S24" s="48"/>
      <c r="T24" s="48" t="s">
        <v>738</v>
      </c>
      <c r="U24" s="48" t="s">
        <v>738</v>
      </c>
      <c r="V24" s="48" t="s">
        <v>738</v>
      </c>
      <c r="W24" s="48" t="s">
        <v>738</v>
      </c>
      <c r="X24" s="48">
        <v>22</v>
      </c>
      <c r="Y24" s="48">
        <v>20</v>
      </c>
      <c r="Z24" s="48">
        <v>26</v>
      </c>
      <c r="AA24" s="48">
        <v>9</v>
      </c>
      <c r="AB24" s="48">
        <v>13</v>
      </c>
    </row>
    <row r="25" spans="1:28" ht="15" customHeight="1" x14ac:dyDescent="0.4">
      <c r="A25" s="44">
        <f t="shared" si="0"/>
        <v>6</v>
      </c>
      <c r="B25" s="62"/>
      <c r="C25" s="62"/>
      <c r="D25" s="47" t="s">
        <v>736</v>
      </c>
      <c r="E25" s="48">
        <v>1</v>
      </c>
      <c r="F25" s="48">
        <v>7</v>
      </c>
      <c r="G25" s="48">
        <v>9</v>
      </c>
      <c r="H25" s="48">
        <v>12</v>
      </c>
      <c r="I25" s="48">
        <v>10</v>
      </c>
      <c r="J25" s="48">
        <v>21</v>
      </c>
      <c r="K25" s="48">
        <v>21</v>
      </c>
      <c r="L25" s="48">
        <v>22</v>
      </c>
      <c r="M25" s="48">
        <v>15</v>
      </c>
      <c r="N25" s="48">
        <v>14</v>
      </c>
      <c r="P25" s="62"/>
      <c r="Q25" s="62"/>
      <c r="R25" s="47" t="s">
        <v>736</v>
      </c>
      <c r="S25" s="48"/>
      <c r="T25" s="48" t="s">
        <v>738</v>
      </c>
      <c r="U25" s="48" t="s">
        <v>738</v>
      </c>
      <c r="V25" s="48" t="s">
        <v>738</v>
      </c>
      <c r="W25" s="48" t="s">
        <v>738</v>
      </c>
      <c r="X25" s="48" t="s">
        <v>741</v>
      </c>
      <c r="Y25" s="48" t="s">
        <v>741</v>
      </c>
      <c r="Z25" s="48">
        <v>2</v>
      </c>
      <c r="AA25" s="48">
        <v>15</v>
      </c>
      <c r="AB25" s="48">
        <v>9</v>
      </c>
    </row>
    <row r="26" spans="1:28" ht="15" customHeight="1" x14ac:dyDescent="0.4">
      <c r="A26" s="44">
        <f t="shared" si="0"/>
        <v>6</v>
      </c>
      <c r="B26" s="62"/>
      <c r="C26" s="62"/>
      <c r="D26" s="49" t="s">
        <v>737</v>
      </c>
      <c r="E26" s="50">
        <v>0.1111111111111111</v>
      </c>
      <c r="F26" s="50">
        <v>0.17073170731707318</v>
      </c>
      <c r="G26" s="50">
        <v>0.28125</v>
      </c>
      <c r="H26" s="50">
        <v>0.32432432432432434</v>
      </c>
      <c r="I26" s="50">
        <v>0.29411764705882354</v>
      </c>
      <c r="J26" s="50">
        <v>0.40384615384615385</v>
      </c>
      <c r="K26" s="50">
        <v>0.53846153846153844</v>
      </c>
      <c r="L26" s="50">
        <v>0.45833333333333331</v>
      </c>
      <c r="M26" s="51">
        <v>0.41666666666666669</v>
      </c>
      <c r="N26" s="50">
        <f t="shared" ref="N26" si="11">IFERROR(N25/(N24+N25),"")</f>
        <v>0.48275862068965519</v>
      </c>
      <c r="P26" s="62"/>
      <c r="Q26" s="62"/>
      <c r="R26" s="49" t="s">
        <v>737</v>
      </c>
      <c r="S26" s="50" t="s">
        <v>738</v>
      </c>
      <c r="T26" s="50" t="s">
        <v>738</v>
      </c>
      <c r="U26" s="50" t="s">
        <v>738</v>
      </c>
      <c r="V26" s="50" t="s">
        <v>738</v>
      </c>
      <c r="W26" s="50" t="s">
        <v>738</v>
      </c>
      <c r="X26" s="50" t="s">
        <v>738</v>
      </c>
      <c r="Y26" s="50" t="s">
        <v>738</v>
      </c>
      <c r="Z26" s="50">
        <v>7.1428571428571425E-2</v>
      </c>
      <c r="AA26" s="50">
        <v>0.625</v>
      </c>
      <c r="AB26" s="50">
        <f t="shared" ref="AB26" si="12">IFERROR(AB25/(AB24+AB25),"")</f>
        <v>0.40909090909090912</v>
      </c>
    </row>
    <row r="27" spans="1:28" ht="15" customHeight="1" x14ac:dyDescent="0.4">
      <c r="A27" s="44">
        <f t="shared" si="0"/>
        <v>7</v>
      </c>
      <c r="B27" s="62" t="s">
        <v>750</v>
      </c>
      <c r="C27" s="62">
        <v>7</v>
      </c>
      <c r="D27" s="45" t="s">
        <v>733</v>
      </c>
      <c r="E27" s="46"/>
      <c r="F27" s="46">
        <v>93</v>
      </c>
      <c r="G27" s="46">
        <v>53</v>
      </c>
      <c r="H27" s="46">
        <v>75</v>
      </c>
      <c r="I27" s="46">
        <v>57</v>
      </c>
      <c r="J27" s="46">
        <v>34</v>
      </c>
      <c r="K27" s="46">
        <v>91</v>
      </c>
      <c r="L27" s="46">
        <v>97</v>
      </c>
      <c r="M27" s="46">
        <v>61</v>
      </c>
      <c r="N27" s="46">
        <v>77</v>
      </c>
      <c r="P27" s="63" t="s">
        <v>751</v>
      </c>
      <c r="Q27" s="62">
        <v>33</v>
      </c>
      <c r="R27" s="45" t="s">
        <v>733</v>
      </c>
      <c r="S27" s="46"/>
      <c r="T27" s="46"/>
      <c r="U27" s="46"/>
      <c r="V27" s="46"/>
      <c r="W27" s="46"/>
      <c r="X27" s="46"/>
      <c r="Y27" s="46"/>
      <c r="Z27" s="46"/>
      <c r="AA27" s="46"/>
      <c r="AB27" s="46">
        <v>48</v>
      </c>
    </row>
    <row r="28" spans="1:28" ht="15" customHeight="1" x14ac:dyDescent="0.4">
      <c r="A28" s="44">
        <f t="shared" si="0"/>
        <v>7</v>
      </c>
      <c r="B28" s="62"/>
      <c r="C28" s="62"/>
      <c r="D28" s="47" t="s">
        <v>735</v>
      </c>
      <c r="E28" s="48"/>
      <c r="F28" s="48">
        <v>28</v>
      </c>
      <c r="G28" s="48">
        <v>12</v>
      </c>
      <c r="H28" s="48">
        <v>12</v>
      </c>
      <c r="I28" s="48">
        <v>7</v>
      </c>
      <c r="J28" s="48">
        <v>5</v>
      </c>
      <c r="K28" s="48">
        <v>4</v>
      </c>
      <c r="L28" s="48">
        <v>12</v>
      </c>
      <c r="M28" s="48">
        <v>6</v>
      </c>
      <c r="N28" s="48">
        <v>5</v>
      </c>
      <c r="P28" s="64"/>
      <c r="Q28" s="62"/>
      <c r="R28" s="47" t="s">
        <v>735</v>
      </c>
      <c r="S28" s="48"/>
      <c r="T28" s="48"/>
      <c r="U28" s="48"/>
      <c r="V28" s="48"/>
      <c r="W28" s="48"/>
      <c r="X28" s="48"/>
      <c r="Y28" s="48"/>
      <c r="Z28" s="48"/>
      <c r="AA28" s="48"/>
      <c r="AB28" s="48">
        <v>19</v>
      </c>
    </row>
    <row r="29" spans="1:28" ht="15" customHeight="1" x14ac:dyDescent="0.4">
      <c r="A29" s="44">
        <f t="shared" si="0"/>
        <v>7</v>
      </c>
      <c r="B29" s="62"/>
      <c r="C29" s="62"/>
      <c r="D29" s="47" t="s">
        <v>736</v>
      </c>
      <c r="E29" s="48"/>
      <c r="F29" s="48">
        <v>5</v>
      </c>
      <c r="G29" s="48">
        <v>7</v>
      </c>
      <c r="H29" s="48">
        <v>12</v>
      </c>
      <c r="I29" s="48">
        <v>16</v>
      </c>
      <c r="J29" s="48">
        <v>4</v>
      </c>
      <c r="K29" s="48">
        <v>24</v>
      </c>
      <c r="L29" s="48">
        <v>22</v>
      </c>
      <c r="M29" s="48">
        <v>16</v>
      </c>
      <c r="N29" s="48">
        <v>19</v>
      </c>
      <c r="P29" s="64"/>
      <c r="Q29" s="62"/>
      <c r="R29" s="47" t="s">
        <v>736</v>
      </c>
      <c r="S29" s="48"/>
      <c r="T29" s="48"/>
      <c r="U29" s="48"/>
      <c r="V29" s="48"/>
      <c r="W29" s="48"/>
      <c r="X29" s="48"/>
      <c r="Y29" s="48"/>
      <c r="Z29" s="48"/>
      <c r="AA29" s="48"/>
      <c r="AB29" s="48" t="s">
        <v>741</v>
      </c>
    </row>
    <row r="30" spans="1:28" ht="15" customHeight="1" x14ac:dyDescent="0.4">
      <c r="A30" s="44">
        <f t="shared" si="0"/>
        <v>7</v>
      </c>
      <c r="B30" s="62"/>
      <c r="C30" s="62"/>
      <c r="D30" s="49" t="s">
        <v>737</v>
      </c>
      <c r="E30" s="50" t="s">
        <v>738</v>
      </c>
      <c r="F30" s="50">
        <v>0.15151515151515152</v>
      </c>
      <c r="G30" s="50">
        <v>0.36842105263157893</v>
      </c>
      <c r="H30" s="50">
        <v>0.5</v>
      </c>
      <c r="I30" s="50">
        <v>0.69565217391304346</v>
      </c>
      <c r="J30" s="50">
        <v>0.44444444444444442</v>
      </c>
      <c r="K30" s="50">
        <v>0.8571428571428571</v>
      </c>
      <c r="L30" s="50">
        <v>0.6470588235294118</v>
      </c>
      <c r="M30" s="50">
        <v>0.72727272727272729</v>
      </c>
      <c r="N30" s="50">
        <f t="shared" ref="N30" si="13">IFERROR(N29/(N28+N29),"")</f>
        <v>0.79166666666666663</v>
      </c>
      <c r="P30" s="65"/>
      <c r="Q30" s="62"/>
      <c r="R30" s="49" t="s">
        <v>737</v>
      </c>
      <c r="S30" s="50" t="s">
        <v>738</v>
      </c>
      <c r="T30" s="50" t="s">
        <v>738</v>
      </c>
      <c r="U30" s="50" t="s">
        <v>738</v>
      </c>
      <c r="V30" s="50" t="s">
        <v>738</v>
      </c>
      <c r="W30" s="50" t="s">
        <v>738</v>
      </c>
      <c r="X30" s="50" t="s">
        <v>738</v>
      </c>
      <c r="Y30" s="50" t="s">
        <v>738</v>
      </c>
      <c r="Z30" s="50" t="s">
        <v>738</v>
      </c>
      <c r="AA30" s="50" t="s">
        <v>738</v>
      </c>
      <c r="AB30" s="50" t="str">
        <f t="shared" ref="AB30" si="14">IFERROR(AB29/(AB28+AB29),"")</f>
        <v/>
      </c>
    </row>
    <row r="31" spans="1:28" ht="15" customHeight="1" x14ac:dyDescent="0.4">
      <c r="A31" s="44">
        <f t="shared" si="0"/>
        <v>8</v>
      </c>
      <c r="B31" s="62" t="s">
        <v>752</v>
      </c>
      <c r="C31" s="62">
        <v>8</v>
      </c>
      <c r="D31" s="45" t="s">
        <v>733</v>
      </c>
      <c r="E31" s="46">
        <v>20</v>
      </c>
      <c r="F31" s="46">
        <v>104</v>
      </c>
      <c r="G31" s="46">
        <v>68</v>
      </c>
      <c r="H31" s="46">
        <v>76</v>
      </c>
      <c r="I31" s="46">
        <v>81</v>
      </c>
      <c r="J31" s="46">
        <v>52</v>
      </c>
      <c r="K31" s="46">
        <v>89</v>
      </c>
      <c r="L31" s="46">
        <v>86</v>
      </c>
      <c r="M31" s="46">
        <v>79</v>
      </c>
      <c r="N31" s="46">
        <v>100</v>
      </c>
    </row>
    <row r="32" spans="1:28" ht="15" customHeight="1" x14ac:dyDescent="0.4">
      <c r="A32" s="44">
        <f t="shared" si="0"/>
        <v>8</v>
      </c>
      <c r="B32" s="62"/>
      <c r="C32" s="62"/>
      <c r="D32" s="47" t="s">
        <v>735</v>
      </c>
      <c r="E32" s="48">
        <v>4</v>
      </c>
      <c r="F32" s="48">
        <v>22</v>
      </c>
      <c r="G32" s="48">
        <v>18</v>
      </c>
      <c r="H32" s="48">
        <v>15</v>
      </c>
      <c r="I32" s="48">
        <v>9</v>
      </c>
      <c r="J32" s="48">
        <v>8</v>
      </c>
      <c r="K32" s="48">
        <v>7</v>
      </c>
      <c r="L32" s="48">
        <v>10</v>
      </c>
      <c r="M32" s="48">
        <v>6</v>
      </c>
      <c r="N32" s="48">
        <v>6</v>
      </c>
      <c r="P32" s="66" t="s">
        <v>753</v>
      </c>
      <c r="Q32" s="67"/>
      <c r="R32" s="42">
        <v>46144</v>
      </c>
      <c r="S32" s="43" t="s">
        <v>723</v>
      </c>
      <c r="T32" s="43" t="s">
        <v>724</v>
      </c>
      <c r="U32" s="43" t="s">
        <v>725</v>
      </c>
      <c r="V32" s="43" t="s">
        <v>726</v>
      </c>
      <c r="W32" s="43" t="s">
        <v>727</v>
      </c>
      <c r="X32" s="43" t="s">
        <v>728</v>
      </c>
      <c r="Y32" s="43" t="s">
        <v>729</v>
      </c>
      <c r="Z32" s="43" t="s">
        <v>730</v>
      </c>
      <c r="AA32" s="43" t="s">
        <v>731</v>
      </c>
    </row>
    <row r="33" spans="1:27" ht="15" customHeight="1" x14ac:dyDescent="0.4">
      <c r="A33" s="44">
        <f t="shared" si="0"/>
        <v>8</v>
      </c>
      <c r="B33" s="62"/>
      <c r="C33" s="62"/>
      <c r="D33" s="47" t="s">
        <v>736</v>
      </c>
      <c r="E33" s="48">
        <v>1</v>
      </c>
      <c r="F33" s="48">
        <v>5</v>
      </c>
      <c r="G33" s="48">
        <v>4</v>
      </c>
      <c r="H33" s="48">
        <v>7</v>
      </c>
      <c r="I33" s="48">
        <v>9</v>
      </c>
      <c r="J33" s="48">
        <v>8</v>
      </c>
      <c r="K33" s="48">
        <v>15</v>
      </c>
      <c r="L33" s="48">
        <v>8</v>
      </c>
      <c r="M33" s="48">
        <v>13</v>
      </c>
      <c r="N33" s="48">
        <v>27</v>
      </c>
      <c r="P33" s="62" t="s">
        <v>732</v>
      </c>
      <c r="Q33" s="45" t="s">
        <v>733</v>
      </c>
      <c r="R33" s="46">
        <v>14</v>
      </c>
      <c r="S33" s="46">
        <v>131</v>
      </c>
      <c r="T33" s="46">
        <v>80</v>
      </c>
      <c r="U33" s="46">
        <v>76</v>
      </c>
      <c r="V33" s="46">
        <v>81</v>
      </c>
      <c r="W33" s="46">
        <v>119</v>
      </c>
      <c r="X33" s="46">
        <v>98</v>
      </c>
      <c r="Y33" s="46">
        <v>97</v>
      </c>
      <c r="Z33" s="46">
        <v>106</v>
      </c>
      <c r="AA33" s="46">
        <v>101</v>
      </c>
    </row>
    <row r="34" spans="1:27" ht="15" customHeight="1" x14ac:dyDescent="0.4">
      <c r="A34" s="44">
        <f t="shared" si="0"/>
        <v>8</v>
      </c>
      <c r="B34" s="62"/>
      <c r="C34" s="62"/>
      <c r="D34" s="49" t="s">
        <v>737</v>
      </c>
      <c r="E34" s="50">
        <v>0.2</v>
      </c>
      <c r="F34" s="50">
        <v>0.18518518518518517</v>
      </c>
      <c r="G34" s="50">
        <v>0.18181818181818182</v>
      </c>
      <c r="H34" s="50">
        <v>0.31818181818181818</v>
      </c>
      <c r="I34" s="50">
        <v>0.5</v>
      </c>
      <c r="J34" s="50">
        <v>0.5</v>
      </c>
      <c r="K34" s="50">
        <v>0.68181818181818177</v>
      </c>
      <c r="L34" s="50">
        <v>0.44444444444444442</v>
      </c>
      <c r="M34" s="50">
        <v>0.68421052631578949</v>
      </c>
      <c r="N34" s="50">
        <f t="shared" ref="N34" si="15">IFERROR(N33/(N32+N33),"")</f>
        <v>0.81818181818181823</v>
      </c>
      <c r="P34" s="62"/>
      <c r="Q34" s="47" t="s">
        <v>735</v>
      </c>
      <c r="R34" s="48">
        <v>5</v>
      </c>
      <c r="S34" s="48">
        <v>25</v>
      </c>
      <c r="T34" s="48">
        <v>18</v>
      </c>
      <c r="U34" s="48">
        <v>18</v>
      </c>
      <c r="V34" s="48">
        <v>13</v>
      </c>
      <c r="W34" s="48">
        <v>12</v>
      </c>
      <c r="X34" s="48">
        <v>8</v>
      </c>
      <c r="Y34" s="48">
        <v>11</v>
      </c>
      <c r="Z34" s="48">
        <v>12</v>
      </c>
      <c r="AA34" s="48">
        <v>10</v>
      </c>
    </row>
    <row r="35" spans="1:27" ht="15" customHeight="1" x14ac:dyDescent="0.4">
      <c r="A35" s="44">
        <f t="shared" si="0"/>
        <v>9</v>
      </c>
      <c r="B35" s="62" t="s">
        <v>754</v>
      </c>
      <c r="C35" s="62">
        <v>9</v>
      </c>
      <c r="D35" s="45" t="s">
        <v>733</v>
      </c>
      <c r="E35" s="46"/>
      <c r="F35" s="46">
        <v>129</v>
      </c>
      <c r="G35" s="46">
        <v>92</v>
      </c>
      <c r="H35" s="46">
        <v>78</v>
      </c>
      <c r="I35" s="46">
        <v>51</v>
      </c>
      <c r="J35" s="46">
        <v>73</v>
      </c>
      <c r="K35" s="46">
        <v>91</v>
      </c>
      <c r="L35" s="46">
        <v>93</v>
      </c>
      <c r="M35" s="46">
        <v>70</v>
      </c>
      <c r="N35" s="46">
        <v>96</v>
      </c>
      <c r="P35" s="62"/>
      <c r="Q35" s="47" t="s">
        <v>736</v>
      </c>
      <c r="R35" s="48">
        <v>0</v>
      </c>
      <c r="S35" s="48">
        <v>10</v>
      </c>
      <c r="T35" s="48">
        <v>5</v>
      </c>
      <c r="U35" s="48">
        <v>5</v>
      </c>
      <c r="V35" s="48">
        <v>8</v>
      </c>
      <c r="W35" s="48">
        <v>17</v>
      </c>
      <c r="X35" s="48">
        <v>8</v>
      </c>
      <c r="Y35" s="48">
        <v>14</v>
      </c>
      <c r="Z35" s="48">
        <v>12</v>
      </c>
      <c r="AA35" s="48">
        <v>18</v>
      </c>
    </row>
    <row r="36" spans="1:27" ht="15" customHeight="1" x14ac:dyDescent="0.4">
      <c r="A36" s="44">
        <f t="shared" si="0"/>
        <v>9</v>
      </c>
      <c r="B36" s="62"/>
      <c r="C36" s="62"/>
      <c r="D36" s="47" t="s">
        <v>735</v>
      </c>
      <c r="E36" s="48"/>
      <c r="F36" s="48">
        <v>55</v>
      </c>
      <c r="G36" s="48">
        <v>32</v>
      </c>
      <c r="H36" s="48">
        <v>31</v>
      </c>
      <c r="I36" s="48">
        <v>17</v>
      </c>
      <c r="J36" s="48">
        <v>18</v>
      </c>
      <c r="K36" s="48">
        <v>6</v>
      </c>
      <c r="L36" s="48">
        <v>5</v>
      </c>
      <c r="M36" s="48">
        <v>3</v>
      </c>
      <c r="N36" s="48">
        <v>4</v>
      </c>
      <c r="P36" s="62"/>
      <c r="Q36" s="49" t="s">
        <v>737</v>
      </c>
      <c r="R36" s="50">
        <v>0</v>
      </c>
      <c r="S36" s="50">
        <v>0.2857142857142857</v>
      </c>
      <c r="T36" s="50">
        <v>0.21739130434782608</v>
      </c>
      <c r="U36" s="50">
        <v>0.21739130434782608</v>
      </c>
      <c r="V36" s="50">
        <v>0.38095238095238093</v>
      </c>
      <c r="W36" s="50">
        <v>0.58620689655172409</v>
      </c>
      <c r="X36" s="50">
        <v>0.5</v>
      </c>
      <c r="Y36" s="50">
        <v>0.56000000000000005</v>
      </c>
      <c r="Z36" s="50">
        <v>0.5</v>
      </c>
      <c r="AA36" s="50">
        <v>0.6428571428571429</v>
      </c>
    </row>
    <row r="37" spans="1:27" ht="15" customHeight="1" x14ac:dyDescent="0.4">
      <c r="A37" s="44">
        <f t="shared" si="0"/>
        <v>9</v>
      </c>
      <c r="B37" s="62"/>
      <c r="C37" s="62"/>
      <c r="D37" s="47" t="s">
        <v>736</v>
      </c>
      <c r="E37" s="48"/>
      <c r="F37" s="48">
        <v>0</v>
      </c>
      <c r="G37" s="48">
        <v>0</v>
      </c>
      <c r="H37" s="48">
        <v>0</v>
      </c>
      <c r="I37" s="48">
        <v>2</v>
      </c>
      <c r="J37" s="48">
        <v>7</v>
      </c>
      <c r="K37" s="48">
        <v>25</v>
      </c>
      <c r="L37" s="48">
        <v>17</v>
      </c>
      <c r="M37" s="48">
        <v>18</v>
      </c>
      <c r="N37" s="48">
        <v>26</v>
      </c>
      <c r="P37" s="68" t="s">
        <v>742</v>
      </c>
      <c r="Q37" s="45" t="s">
        <v>733</v>
      </c>
      <c r="R37" s="46">
        <v>28</v>
      </c>
      <c r="S37" s="46">
        <v>125</v>
      </c>
      <c r="T37" s="46">
        <v>107</v>
      </c>
      <c r="U37" s="46">
        <v>89</v>
      </c>
      <c r="V37" s="46">
        <v>99</v>
      </c>
      <c r="W37" s="46">
        <v>148</v>
      </c>
      <c r="X37" s="46">
        <v>108</v>
      </c>
      <c r="Y37" s="46">
        <v>113</v>
      </c>
      <c r="Z37" s="46">
        <v>139</v>
      </c>
      <c r="AA37" s="46">
        <v>122</v>
      </c>
    </row>
    <row r="38" spans="1:27" ht="15" customHeight="1" x14ac:dyDescent="0.4">
      <c r="A38" s="44">
        <f t="shared" si="0"/>
        <v>9</v>
      </c>
      <c r="B38" s="62"/>
      <c r="C38" s="62"/>
      <c r="D38" s="49" t="s">
        <v>737</v>
      </c>
      <c r="E38" s="50" t="s">
        <v>738</v>
      </c>
      <c r="F38" s="50">
        <v>0</v>
      </c>
      <c r="G38" s="50">
        <v>0</v>
      </c>
      <c r="H38" s="50">
        <v>0</v>
      </c>
      <c r="I38" s="50">
        <v>0.10526315789473684</v>
      </c>
      <c r="J38" s="50">
        <v>0.28000000000000003</v>
      </c>
      <c r="K38" s="50">
        <v>0.80645161290322576</v>
      </c>
      <c r="L38" s="50">
        <v>0.77272727272727271</v>
      </c>
      <c r="M38" s="50">
        <v>0.8571428571428571</v>
      </c>
      <c r="N38" s="50">
        <f t="shared" ref="N38" si="16">IFERROR(N37/(N36+N37),"")</f>
        <v>0.8666666666666667</v>
      </c>
      <c r="P38" s="68"/>
      <c r="Q38" s="47" t="s">
        <v>735</v>
      </c>
      <c r="R38" s="48">
        <v>9</v>
      </c>
      <c r="S38" s="48">
        <v>42</v>
      </c>
      <c r="T38" s="48">
        <v>35</v>
      </c>
      <c r="U38" s="48">
        <v>34</v>
      </c>
      <c r="V38" s="48">
        <v>37</v>
      </c>
      <c r="W38" s="48">
        <v>20</v>
      </c>
      <c r="X38" s="48">
        <v>18</v>
      </c>
      <c r="Y38" s="48">
        <v>27</v>
      </c>
      <c r="Z38" s="48">
        <v>25</v>
      </c>
      <c r="AA38" s="48">
        <v>25</v>
      </c>
    </row>
    <row r="39" spans="1:27" ht="15" customHeight="1" x14ac:dyDescent="0.4">
      <c r="A39" s="44">
        <f t="shared" si="0"/>
        <v>10</v>
      </c>
      <c r="B39" s="62" t="s">
        <v>755</v>
      </c>
      <c r="C39" s="62">
        <v>10</v>
      </c>
      <c r="D39" s="45" t="s">
        <v>733</v>
      </c>
      <c r="E39" s="46"/>
      <c r="F39" s="46">
        <v>103</v>
      </c>
      <c r="G39" s="46">
        <v>75</v>
      </c>
      <c r="H39" s="46">
        <v>78</v>
      </c>
      <c r="I39" s="46">
        <v>85</v>
      </c>
      <c r="J39" s="46">
        <v>60</v>
      </c>
      <c r="K39" s="46">
        <v>109</v>
      </c>
      <c r="L39" s="46">
        <v>96</v>
      </c>
      <c r="M39" s="46">
        <v>84</v>
      </c>
      <c r="N39" s="46">
        <v>100</v>
      </c>
      <c r="P39" s="68"/>
      <c r="Q39" s="47" t="s">
        <v>736</v>
      </c>
      <c r="R39" s="48">
        <v>6</v>
      </c>
      <c r="S39" s="48">
        <v>12</v>
      </c>
      <c r="T39" s="48">
        <v>10</v>
      </c>
      <c r="U39" s="48">
        <v>15</v>
      </c>
      <c r="V39" s="48">
        <v>6</v>
      </c>
      <c r="W39" s="48">
        <v>19</v>
      </c>
      <c r="X39" s="48">
        <v>26</v>
      </c>
      <c r="Y39" s="48">
        <v>17</v>
      </c>
      <c r="Z39" s="48">
        <v>19</v>
      </c>
      <c r="AA39" s="48">
        <v>18</v>
      </c>
    </row>
    <row r="40" spans="1:27" ht="15" customHeight="1" x14ac:dyDescent="0.4">
      <c r="A40" s="44">
        <f t="shared" si="0"/>
        <v>10</v>
      </c>
      <c r="B40" s="62"/>
      <c r="C40" s="62"/>
      <c r="D40" s="47" t="s">
        <v>735</v>
      </c>
      <c r="E40" s="48"/>
      <c r="F40" s="48">
        <v>15</v>
      </c>
      <c r="G40" s="48">
        <v>13</v>
      </c>
      <c r="H40" s="48">
        <v>24</v>
      </c>
      <c r="I40" s="48">
        <v>18</v>
      </c>
      <c r="J40" s="48">
        <v>14</v>
      </c>
      <c r="K40" s="48">
        <v>6</v>
      </c>
      <c r="L40" s="48">
        <v>7</v>
      </c>
      <c r="M40" s="48">
        <v>8</v>
      </c>
      <c r="N40" s="48">
        <v>3</v>
      </c>
      <c r="P40" s="68"/>
      <c r="Q40" s="49" t="s">
        <v>737</v>
      </c>
      <c r="R40" s="50">
        <v>0.4</v>
      </c>
      <c r="S40" s="50">
        <v>0.22222222222222221</v>
      </c>
      <c r="T40" s="50">
        <v>0.22222222222222221</v>
      </c>
      <c r="U40" s="50">
        <v>0.30612244897959184</v>
      </c>
      <c r="V40" s="50">
        <v>0.13953488372093023</v>
      </c>
      <c r="W40" s="50">
        <v>0.48717948717948717</v>
      </c>
      <c r="X40" s="50">
        <v>0.59090909090909094</v>
      </c>
      <c r="Y40" s="50">
        <v>0.38636363636363635</v>
      </c>
      <c r="Z40" s="50">
        <v>0.43181818181818182</v>
      </c>
      <c r="AA40" s="50">
        <v>0.41860465116279072</v>
      </c>
    </row>
    <row r="41" spans="1:27" ht="15" customHeight="1" x14ac:dyDescent="0.4">
      <c r="A41" s="44">
        <f t="shared" si="0"/>
        <v>10</v>
      </c>
      <c r="B41" s="62"/>
      <c r="C41" s="62"/>
      <c r="D41" s="47" t="s">
        <v>736</v>
      </c>
      <c r="E41" s="48"/>
      <c r="F41" s="48">
        <v>2</v>
      </c>
      <c r="G41" s="48">
        <v>1</v>
      </c>
      <c r="H41" s="48">
        <v>1</v>
      </c>
      <c r="I41" s="48">
        <v>1</v>
      </c>
      <c r="J41" s="48">
        <v>5</v>
      </c>
      <c r="K41" s="48">
        <v>22</v>
      </c>
      <c r="L41" s="48">
        <v>14</v>
      </c>
      <c r="M41" s="48">
        <v>18</v>
      </c>
      <c r="N41" s="48">
        <v>19</v>
      </c>
      <c r="P41" s="62" t="s">
        <v>748</v>
      </c>
      <c r="Q41" s="45" t="s">
        <v>733</v>
      </c>
      <c r="R41" s="46">
        <v>20</v>
      </c>
      <c r="S41" s="46">
        <v>100</v>
      </c>
      <c r="T41" s="46">
        <v>74</v>
      </c>
      <c r="U41" s="46">
        <v>90</v>
      </c>
      <c r="V41" s="46">
        <v>76</v>
      </c>
      <c r="W41" s="46">
        <v>109</v>
      </c>
      <c r="X41" s="46">
        <v>101</v>
      </c>
      <c r="Y41" s="46">
        <v>105</v>
      </c>
      <c r="Z41" s="46">
        <v>95</v>
      </c>
      <c r="AA41" s="46">
        <v>79</v>
      </c>
    </row>
    <row r="42" spans="1:27" ht="15" customHeight="1" x14ac:dyDescent="0.4">
      <c r="A42" s="44">
        <f t="shared" si="0"/>
        <v>10</v>
      </c>
      <c r="B42" s="62"/>
      <c r="C42" s="62"/>
      <c r="D42" s="49" t="s">
        <v>737</v>
      </c>
      <c r="E42" s="50" t="s">
        <v>738</v>
      </c>
      <c r="F42" s="50">
        <v>0.11764705882352941</v>
      </c>
      <c r="G42" s="50">
        <v>7.1428571428571425E-2</v>
      </c>
      <c r="H42" s="50">
        <v>0.04</v>
      </c>
      <c r="I42" s="50">
        <v>5.2631578947368418E-2</v>
      </c>
      <c r="J42" s="50">
        <v>0.26315789473684209</v>
      </c>
      <c r="K42" s="50">
        <v>0.7857142857142857</v>
      </c>
      <c r="L42" s="50">
        <v>0.66666666666666663</v>
      </c>
      <c r="M42" s="50">
        <v>0.69230769230769229</v>
      </c>
      <c r="N42" s="50">
        <f t="shared" ref="N42" si="17">IFERROR(N41/(N40+N41),"")</f>
        <v>0.86363636363636365</v>
      </c>
      <c r="P42" s="62"/>
      <c r="Q42" s="47" t="s">
        <v>735</v>
      </c>
      <c r="R42" s="48">
        <v>8</v>
      </c>
      <c r="S42" s="48">
        <v>34</v>
      </c>
      <c r="T42" s="48">
        <v>23</v>
      </c>
      <c r="U42" s="48">
        <v>25</v>
      </c>
      <c r="V42" s="48">
        <v>24</v>
      </c>
      <c r="W42" s="48">
        <v>31</v>
      </c>
      <c r="X42" s="48">
        <v>18</v>
      </c>
      <c r="Y42" s="48">
        <v>26</v>
      </c>
      <c r="Z42" s="48">
        <v>21</v>
      </c>
      <c r="AA42" s="48">
        <v>15</v>
      </c>
    </row>
    <row r="43" spans="1:27" ht="15" customHeight="1" x14ac:dyDescent="0.4">
      <c r="A43" s="44">
        <f t="shared" si="0"/>
        <v>11</v>
      </c>
      <c r="B43" s="62" t="s">
        <v>756</v>
      </c>
      <c r="C43" s="62">
        <v>11</v>
      </c>
      <c r="D43" s="45" t="s">
        <v>733</v>
      </c>
      <c r="E43" s="46"/>
      <c r="F43" s="46">
        <v>75</v>
      </c>
      <c r="G43" s="46">
        <v>64</v>
      </c>
      <c r="H43" s="46">
        <v>47</v>
      </c>
      <c r="I43" s="46">
        <v>52</v>
      </c>
      <c r="J43" s="46">
        <v>62</v>
      </c>
      <c r="K43" s="46">
        <v>65</v>
      </c>
      <c r="L43" s="46">
        <v>61</v>
      </c>
      <c r="M43" s="46">
        <v>39</v>
      </c>
      <c r="N43" s="46">
        <v>31</v>
      </c>
      <c r="P43" s="62"/>
      <c r="Q43" s="47" t="s">
        <v>736</v>
      </c>
      <c r="R43" s="48">
        <v>1</v>
      </c>
      <c r="S43" s="48">
        <v>7</v>
      </c>
      <c r="T43" s="48">
        <v>9</v>
      </c>
      <c r="U43" s="48">
        <v>12</v>
      </c>
      <c r="V43" s="48">
        <v>10</v>
      </c>
      <c r="W43" s="48">
        <v>21</v>
      </c>
      <c r="X43" s="48">
        <v>21</v>
      </c>
      <c r="Y43" s="48">
        <v>22</v>
      </c>
      <c r="Z43" s="48">
        <v>15</v>
      </c>
      <c r="AA43" s="48">
        <v>14</v>
      </c>
    </row>
    <row r="44" spans="1:27" ht="15" customHeight="1" x14ac:dyDescent="0.4">
      <c r="A44" s="44">
        <f t="shared" si="0"/>
        <v>11</v>
      </c>
      <c r="B44" s="62"/>
      <c r="C44" s="62"/>
      <c r="D44" s="47" t="s">
        <v>735</v>
      </c>
      <c r="E44" s="48"/>
      <c r="F44" s="48">
        <v>11</v>
      </c>
      <c r="G44" s="48">
        <v>17</v>
      </c>
      <c r="H44" s="48">
        <v>4</v>
      </c>
      <c r="I44" s="48">
        <v>6</v>
      </c>
      <c r="J44" s="48">
        <v>6</v>
      </c>
      <c r="K44" s="48">
        <v>1</v>
      </c>
      <c r="L44" s="48">
        <v>2</v>
      </c>
      <c r="M44" s="48">
        <v>3</v>
      </c>
      <c r="N44" s="48">
        <v>3</v>
      </c>
      <c r="P44" s="62"/>
      <c r="Q44" s="49" t="s">
        <v>737</v>
      </c>
      <c r="R44" s="50">
        <v>0.1111111111111111</v>
      </c>
      <c r="S44" s="50">
        <v>0.17073170731707318</v>
      </c>
      <c r="T44" s="50">
        <v>0.28125</v>
      </c>
      <c r="U44" s="50">
        <v>0.32432432432432434</v>
      </c>
      <c r="V44" s="50">
        <v>0.29411764705882354</v>
      </c>
      <c r="W44" s="50">
        <v>0.40384615384615385</v>
      </c>
      <c r="X44" s="50">
        <v>0.53846153846153844</v>
      </c>
      <c r="Y44" s="50">
        <v>0.45833333333333331</v>
      </c>
      <c r="Z44" s="51">
        <v>0.41666666666666669</v>
      </c>
      <c r="AA44" s="50">
        <v>0.48275862068965519</v>
      </c>
    </row>
    <row r="45" spans="1:27" ht="15" customHeight="1" x14ac:dyDescent="0.4">
      <c r="A45" s="44">
        <f t="shared" si="0"/>
        <v>11</v>
      </c>
      <c r="B45" s="62"/>
      <c r="C45" s="62"/>
      <c r="D45" s="47" t="s">
        <v>736</v>
      </c>
      <c r="E45" s="48"/>
      <c r="F45" s="48">
        <v>9</v>
      </c>
      <c r="G45" s="48">
        <v>5</v>
      </c>
      <c r="H45" s="48">
        <v>8</v>
      </c>
      <c r="I45" s="48">
        <v>4</v>
      </c>
      <c r="J45" s="48">
        <v>14</v>
      </c>
      <c r="K45" s="48">
        <v>14</v>
      </c>
      <c r="L45" s="48">
        <v>15</v>
      </c>
      <c r="M45" s="48">
        <v>8</v>
      </c>
      <c r="N45" s="48">
        <v>14</v>
      </c>
      <c r="P45" s="62" t="s">
        <v>757</v>
      </c>
      <c r="Q45" s="45" t="s">
        <v>733</v>
      </c>
      <c r="R45" s="46"/>
      <c r="S45" s="46">
        <v>58</v>
      </c>
      <c r="T45" s="46">
        <v>82</v>
      </c>
      <c r="U45" s="46">
        <v>61</v>
      </c>
      <c r="V45" s="46">
        <v>70</v>
      </c>
      <c r="W45" s="46">
        <v>77</v>
      </c>
      <c r="X45" s="46">
        <v>91</v>
      </c>
      <c r="Y45" s="46">
        <v>68</v>
      </c>
      <c r="Z45" s="46">
        <v>64</v>
      </c>
      <c r="AA45" s="46">
        <v>69</v>
      </c>
    </row>
    <row r="46" spans="1:27" ht="15" customHeight="1" x14ac:dyDescent="0.4">
      <c r="A46" s="44">
        <f t="shared" si="0"/>
        <v>11</v>
      </c>
      <c r="B46" s="62"/>
      <c r="C46" s="62"/>
      <c r="D46" s="49" t="s">
        <v>737</v>
      </c>
      <c r="E46" s="50" t="s">
        <v>738</v>
      </c>
      <c r="F46" s="50">
        <v>0.45</v>
      </c>
      <c r="G46" s="50">
        <v>0.22727272727272727</v>
      </c>
      <c r="H46" s="50">
        <v>0.66666666666666663</v>
      </c>
      <c r="I46" s="50">
        <v>0.4</v>
      </c>
      <c r="J46" s="50">
        <v>0.7</v>
      </c>
      <c r="K46" s="50">
        <v>0.93333333333333335</v>
      </c>
      <c r="L46" s="50">
        <v>0.88235294117647056</v>
      </c>
      <c r="M46" s="50">
        <v>0.72727272727272729</v>
      </c>
      <c r="N46" s="50">
        <f t="shared" ref="N46" si="18">IFERROR(N45/(N44+N45),"")</f>
        <v>0.82352941176470584</v>
      </c>
      <c r="P46" s="62"/>
      <c r="Q46" s="47" t="s">
        <v>735</v>
      </c>
      <c r="R46" s="48"/>
      <c r="S46" s="48">
        <v>0</v>
      </c>
      <c r="T46" s="48">
        <v>0</v>
      </c>
      <c r="U46" s="48">
        <v>0</v>
      </c>
      <c r="V46" s="48">
        <v>0</v>
      </c>
      <c r="W46" s="48">
        <v>2</v>
      </c>
      <c r="X46" s="48">
        <v>7</v>
      </c>
      <c r="Y46" s="48">
        <v>7</v>
      </c>
      <c r="Z46" s="48">
        <v>9</v>
      </c>
      <c r="AA46" s="48">
        <v>5</v>
      </c>
    </row>
    <row r="47" spans="1:27" ht="15" customHeight="1" x14ac:dyDescent="0.4">
      <c r="A47" s="44">
        <f t="shared" si="0"/>
        <v>12</v>
      </c>
      <c r="B47" s="62" t="s">
        <v>758</v>
      </c>
      <c r="C47" s="62">
        <v>12</v>
      </c>
      <c r="D47" s="45" t="s">
        <v>733</v>
      </c>
      <c r="E47" s="46">
        <v>16</v>
      </c>
      <c r="F47" s="46">
        <v>101</v>
      </c>
      <c r="G47" s="46">
        <v>93</v>
      </c>
      <c r="H47" s="46">
        <v>76</v>
      </c>
      <c r="I47" s="46">
        <v>81</v>
      </c>
      <c r="J47" s="46">
        <v>77</v>
      </c>
      <c r="K47" s="46">
        <v>97</v>
      </c>
      <c r="L47" s="46">
        <v>104</v>
      </c>
      <c r="M47" s="46">
        <v>96</v>
      </c>
      <c r="N47" s="46">
        <v>82</v>
      </c>
      <c r="P47" s="62"/>
      <c r="Q47" s="47" t="s">
        <v>736</v>
      </c>
      <c r="R47" s="48"/>
      <c r="S47" s="48">
        <v>0</v>
      </c>
      <c r="T47" s="48">
        <v>0</v>
      </c>
      <c r="U47" s="48">
        <v>0</v>
      </c>
      <c r="V47" s="48">
        <v>0</v>
      </c>
      <c r="W47" s="48">
        <v>0</v>
      </c>
      <c r="X47" s="48">
        <v>10</v>
      </c>
      <c r="Y47" s="48">
        <v>5</v>
      </c>
      <c r="Z47" s="48">
        <v>8</v>
      </c>
      <c r="AA47" s="48">
        <v>4</v>
      </c>
    </row>
    <row r="48" spans="1:27" ht="15" customHeight="1" x14ac:dyDescent="0.4">
      <c r="A48" s="44">
        <f t="shared" si="0"/>
        <v>12</v>
      </c>
      <c r="B48" s="62"/>
      <c r="C48" s="62"/>
      <c r="D48" s="47" t="s">
        <v>735</v>
      </c>
      <c r="E48" s="48">
        <v>4</v>
      </c>
      <c r="F48" s="48">
        <v>27</v>
      </c>
      <c r="G48" s="48">
        <v>25</v>
      </c>
      <c r="H48" s="48">
        <v>16</v>
      </c>
      <c r="I48" s="48">
        <v>20</v>
      </c>
      <c r="J48" s="48">
        <v>3</v>
      </c>
      <c r="K48" s="48">
        <v>0</v>
      </c>
      <c r="L48" s="48">
        <v>7</v>
      </c>
      <c r="M48" s="48">
        <v>11</v>
      </c>
      <c r="N48" s="48">
        <v>4</v>
      </c>
      <c r="P48" s="62"/>
      <c r="Q48" s="49" t="s">
        <v>737</v>
      </c>
      <c r="R48" s="50" t="s">
        <v>738</v>
      </c>
      <c r="S48" s="50" t="s">
        <v>738</v>
      </c>
      <c r="T48" s="50" t="s">
        <v>738</v>
      </c>
      <c r="U48" s="50" t="s">
        <v>738</v>
      </c>
      <c r="V48" s="50" t="s">
        <v>738</v>
      </c>
      <c r="W48" s="50">
        <v>0</v>
      </c>
      <c r="X48" s="50">
        <v>0.58823529411764708</v>
      </c>
      <c r="Y48" s="50">
        <v>0.41666666666666669</v>
      </c>
      <c r="Z48" s="50">
        <v>0.47058823529411764</v>
      </c>
      <c r="AA48" s="50">
        <v>0.44444444444444442</v>
      </c>
    </row>
    <row r="49" spans="1:27" ht="15" customHeight="1" x14ac:dyDescent="0.4">
      <c r="A49" s="44">
        <f t="shared" si="0"/>
        <v>12</v>
      </c>
      <c r="B49" s="62"/>
      <c r="C49" s="62"/>
      <c r="D49" s="47" t="s">
        <v>736</v>
      </c>
      <c r="E49" s="48">
        <v>0</v>
      </c>
      <c r="F49" s="48">
        <v>2</v>
      </c>
      <c r="G49" s="48">
        <v>4</v>
      </c>
      <c r="H49" s="48">
        <v>6</v>
      </c>
      <c r="I49" s="48">
        <v>9</v>
      </c>
      <c r="J49" s="48">
        <v>17</v>
      </c>
      <c r="K49" s="48">
        <v>30</v>
      </c>
      <c r="L49" s="48">
        <v>31</v>
      </c>
      <c r="M49" s="48">
        <v>24</v>
      </c>
      <c r="N49" s="48">
        <v>9</v>
      </c>
      <c r="P49" s="62" t="s">
        <v>749</v>
      </c>
      <c r="Q49" s="45" t="s">
        <v>733</v>
      </c>
      <c r="R49" s="46"/>
      <c r="S49" s="46" t="s">
        <v>738</v>
      </c>
      <c r="T49" s="46" t="s">
        <v>738</v>
      </c>
      <c r="U49" s="46" t="s">
        <v>738</v>
      </c>
      <c r="V49" s="46" t="s">
        <v>738</v>
      </c>
      <c r="W49" s="46">
        <v>43</v>
      </c>
      <c r="X49" s="46">
        <v>53</v>
      </c>
      <c r="Y49" s="46">
        <v>57</v>
      </c>
      <c r="Z49" s="46">
        <v>59</v>
      </c>
      <c r="AA49" s="46">
        <v>57</v>
      </c>
    </row>
    <row r="50" spans="1:27" ht="15" customHeight="1" x14ac:dyDescent="0.4">
      <c r="A50" s="44">
        <f t="shared" si="0"/>
        <v>12</v>
      </c>
      <c r="B50" s="62"/>
      <c r="C50" s="62"/>
      <c r="D50" s="49" t="s">
        <v>737</v>
      </c>
      <c r="E50" s="50">
        <v>0</v>
      </c>
      <c r="F50" s="50">
        <v>6.8965517241379309E-2</v>
      </c>
      <c r="G50" s="50">
        <v>0.13793103448275862</v>
      </c>
      <c r="H50" s="50">
        <v>0.27272727272727271</v>
      </c>
      <c r="I50" s="50">
        <v>0.31034482758620691</v>
      </c>
      <c r="J50" s="50">
        <v>0.85</v>
      </c>
      <c r="K50" s="50">
        <v>1</v>
      </c>
      <c r="L50" s="50">
        <v>0.81578947368421051</v>
      </c>
      <c r="M50" s="50">
        <v>0.68571428571428572</v>
      </c>
      <c r="N50" s="50">
        <f t="shared" ref="N50" si="19">IFERROR(N49/(N48+N49),"")</f>
        <v>0.69230769230769229</v>
      </c>
      <c r="P50" s="62"/>
      <c r="Q50" s="47" t="s">
        <v>735</v>
      </c>
      <c r="R50" s="48"/>
      <c r="S50" s="48" t="s">
        <v>738</v>
      </c>
      <c r="T50" s="48" t="s">
        <v>738</v>
      </c>
      <c r="U50" s="48" t="s">
        <v>738</v>
      </c>
      <c r="V50" s="48" t="s">
        <v>738</v>
      </c>
      <c r="W50" s="48">
        <v>22</v>
      </c>
      <c r="X50" s="48">
        <v>20</v>
      </c>
      <c r="Y50" s="48">
        <v>26</v>
      </c>
      <c r="Z50" s="48">
        <v>9</v>
      </c>
      <c r="AA50" s="48">
        <v>13</v>
      </c>
    </row>
    <row r="51" spans="1:27" ht="15" customHeight="1" x14ac:dyDescent="0.4">
      <c r="A51" s="44">
        <f t="shared" si="0"/>
        <v>13</v>
      </c>
      <c r="B51" s="62" t="s">
        <v>759</v>
      </c>
      <c r="C51" s="62">
        <v>13</v>
      </c>
      <c r="D51" s="45" t="s">
        <v>733</v>
      </c>
      <c r="E51" s="46">
        <v>19</v>
      </c>
      <c r="F51" s="46">
        <v>93</v>
      </c>
      <c r="G51" s="46">
        <v>57</v>
      </c>
      <c r="H51" s="46">
        <v>76</v>
      </c>
      <c r="I51" s="46">
        <v>67</v>
      </c>
      <c r="J51" s="46">
        <v>96</v>
      </c>
      <c r="K51" s="46">
        <v>98</v>
      </c>
      <c r="L51" s="46">
        <v>80</v>
      </c>
      <c r="M51" s="46">
        <v>79</v>
      </c>
      <c r="N51" s="46">
        <v>88</v>
      </c>
      <c r="P51" s="62"/>
      <c r="Q51" s="47" t="s">
        <v>736</v>
      </c>
      <c r="R51" s="48"/>
      <c r="S51" s="48" t="s">
        <v>738</v>
      </c>
      <c r="T51" s="48" t="s">
        <v>738</v>
      </c>
      <c r="U51" s="48" t="s">
        <v>738</v>
      </c>
      <c r="V51" s="48" t="s">
        <v>738</v>
      </c>
      <c r="W51" s="48" t="s">
        <v>741</v>
      </c>
      <c r="X51" s="48" t="s">
        <v>741</v>
      </c>
      <c r="Y51" s="48">
        <v>2</v>
      </c>
      <c r="Z51" s="48">
        <v>15</v>
      </c>
      <c r="AA51" s="48">
        <v>9</v>
      </c>
    </row>
    <row r="52" spans="1:27" ht="15" customHeight="1" x14ac:dyDescent="0.4">
      <c r="A52" s="44">
        <f t="shared" si="0"/>
        <v>13</v>
      </c>
      <c r="B52" s="62"/>
      <c r="C52" s="62"/>
      <c r="D52" s="47" t="s">
        <v>735</v>
      </c>
      <c r="E52" s="48">
        <v>4</v>
      </c>
      <c r="F52" s="48">
        <v>22</v>
      </c>
      <c r="G52" s="48">
        <v>10</v>
      </c>
      <c r="H52" s="48">
        <v>12</v>
      </c>
      <c r="I52" s="48">
        <v>4</v>
      </c>
      <c r="J52" s="48">
        <v>6</v>
      </c>
      <c r="K52" s="48">
        <v>5</v>
      </c>
      <c r="L52" s="48">
        <v>7</v>
      </c>
      <c r="M52" s="48">
        <v>6</v>
      </c>
      <c r="N52" s="48">
        <v>4</v>
      </c>
      <c r="P52" s="62"/>
      <c r="Q52" s="49" t="s">
        <v>737</v>
      </c>
      <c r="R52" s="50" t="s">
        <v>738</v>
      </c>
      <c r="S52" s="50" t="s">
        <v>738</v>
      </c>
      <c r="T52" s="50" t="s">
        <v>738</v>
      </c>
      <c r="U52" s="50" t="s">
        <v>738</v>
      </c>
      <c r="V52" s="50" t="s">
        <v>738</v>
      </c>
      <c r="W52" s="50" t="s">
        <v>738</v>
      </c>
      <c r="X52" s="50" t="s">
        <v>738</v>
      </c>
      <c r="Y52" s="50">
        <v>7.1428571428571425E-2</v>
      </c>
      <c r="Z52" s="50">
        <v>0.625</v>
      </c>
      <c r="AA52" s="50">
        <v>0.40909090909090912</v>
      </c>
    </row>
    <row r="53" spans="1:27" ht="15" customHeight="1" x14ac:dyDescent="0.4">
      <c r="A53" s="44">
        <f t="shared" si="0"/>
        <v>13</v>
      </c>
      <c r="B53" s="62"/>
      <c r="C53" s="62"/>
      <c r="D53" s="47" t="s">
        <v>736</v>
      </c>
      <c r="E53" s="48">
        <v>0</v>
      </c>
      <c r="F53" s="48">
        <v>0</v>
      </c>
      <c r="G53" s="48">
        <v>0</v>
      </c>
      <c r="H53" s="48">
        <v>5</v>
      </c>
      <c r="I53" s="48">
        <v>7</v>
      </c>
      <c r="J53" s="48">
        <v>13</v>
      </c>
      <c r="K53" s="48">
        <v>22</v>
      </c>
      <c r="L53" s="48">
        <v>14</v>
      </c>
      <c r="M53" s="48">
        <v>13</v>
      </c>
      <c r="N53" s="48">
        <v>18</v>
      </c>
    </row>
    <row r="54" spans="1:27" ht="15" customHeight="1" x14ac:dyDescent="0.4">
      <c r="A54" s="44">
        <f t="shared" si="0"/>
        <v>13</v>
      </c>
      <c r="B54" s="62"/>
      <c r="C54" s="62"/>
      <c r="D54" s="49" t="s">
        <v>737</v>
      </c>
      <c r="E54" s="50">
        <v>0</v>
      </c>
      <c r="F54" s="50">
        <v>0</v>
      </c>
      <c r="G54" s="50">
        <v>0</v>
      </c>
      <c r="H54" s="50">
        <v>0.29411764705882354</v>
      </c>
      <c r="I54" s="50">
        <v>0.63636363636363635</v>
      </c>
      <c r="J54" s="50">
        <v>0.68421052631578949</v>
      </c>
      <c r="K54" s="50">
        <v>0.81481481481481477</v>
      </c>
      <c r="L54" s="50">
        <v>0.66666666666666663</v>
      </c>
      <c r="M54" s="50">
        <v>0.68421052631578949</v>
      </c>
      <c r="N54" s="50">
        <f t="shared" ref="N54" si="20">IFERROR(N53/(N52+N53),"")</f>
        <v>0.81818181818181823</v>
      </c>
      <c r="P54" s="66" t="s">
        <v>760</v>
      </c>
      <c r="Q54" s="67"/>
      <c r="R54" s="42">
        <v>46144</v>
      </c>
      <c r="S54" s="43" t="s">
        <v>723</v>
      </c>
      <c r="T54" s="43" t="s">
        <v>724</v>
      </c>
      <c r="U54" s="43" t="s">
        <v>725</v>
      </c>
      <c r="V54" s="43" t="s">
        <v>726</v>
      </c>
      <c r="W54" s="43" t="s">
        <v>727</v>
      </c>
      <c r="X54" s="43" t="s">
        <v>728</v>
      </c>
      <c r="Y54" s="43" t="s">
        <v>729</v>
      </c>
      <c r="Z54" s="43" t="s">
        <v>730</v>
      </c>
      <c r="AA54" s="43" t="s">
        <v>731</v>
      </c>
    </row>
    <row r="55" spans="1:27" ht="15" customHeight="1" x14ac:dyDescent="0.4">
      <c r="A55" s="44">
        <f t="shared" si="0"/>
        <v>14</v>
      </c>
      <c r="B55" s="62" t="s">
        <v>757</v>
      </c>
      <c r="C55" s="62">
        <v>14</v>
      </c>
      <c r="D55" s="45" t="s">
        <v>733</v>
      </c>
      <c r="E55" s="46"/>
      <c r="F55" s="46">
        <v>58</v>
      </c>
      <c r="G55" s="46">
        <v>82</v>
      </c>
      <c r="H55" s="46">
        <v>61</v>
      </c>
      <c r="I55" s="46">
        <v>70</v>
      </c>
      <c r="J55" s="46">
        <v>77</v>
      </c>
      <c r="K55" s="46">
        <v>91</v>
      </c>
      <c r="L55" s="46">
        <v>68</v>
      </c>
      <c r="M55" s="46">
        <v>64</v>
      </c>
      <c r="N55" s="46">
        <v>69</v>
      </c>
      <c r="P55" s="62" t="s">
        <v>761</v>
      </c>
      <c r="Q55" s="45" t="s">
        <v>733</v>
      </c>
      <c r="R55" s="46">
        <v>17</v>
      </c>
      <c r="S55" s="46">
        <v>45</v>
      </c>
      <c r="T55" s="46">
        <v>66</v>
      </c>
      <c r="U55" s="46">
        <v>73</v>
      </c>
      <c r="V55" s="46">
        <v>49</v>
      </c>
      <c r="W55" s="46">
        <v>6</v>
      </c>
      <c r="X55" s="46">
        <v>49</v>
      </c>
      <c r="Y55" s="46">
        <v>64</v>
      </c>
      <c r="Z55" s="46">
        <v>75</v>
      </c>
      <c r="AA55" s="46">
        <v>27</v>
      </c>
    </row>
    <row r="56" spans="1:27" ht="15" customHeight="1" x14ac:dyDescent="0.4">
      <c r="A56" s="44">
        <f t="shared" si="0"/>
        <v>14</v>
      </c>
      <c r="B56" s="62"/>
      <c r="C56" s="62"/>
      <c r="D56" s="47" t="s">
        <v>735</v>
      </c>
      <c r="E56" s="48"/>
      <c r="F56" s="48">
        <v>0</v>
      </c>
      <c r="G56" s="48">
        <v>0</v>
      </c>
      <c r="H56" s="48">
        <v>0</v>
      </c>
      <c r="I56" s="48">
        <v>0</v>
      </c>
      <c r="J56" s="48">
        <v>2</v>
      </c>
      <c r="K56" s="48">
        <v>7</v>
      </c>
      <c r="L56" s="48">
        <v>7</v>
      </c>
      <c r="M56" s="48">
        <v>9</v>
      </c>
      <c r="N56" s="48">
        <v>5</v>
      </c>
      <c r="P56" s="62"/>
      <c r="Q56" s="47" t="s">
        <v>735</v>
      </c>
      <c r="R56" s="48">
        <v>5</v>
      </c>
      <c r="S56" s="48">
        <v>18</v>
      </c>
      <c r="T56" s="48">
        <v>26</v>
      </c>
      <c r="U56" s="48">
        <v>17</v>
      </c>
      <c r="V56" s="48">
        <v>7</v>
      </c>
      <c r="W56" s="48">
        <v>1</v>
      </c>
      <c r="X56" s="48">
        <v>3</v>
      </c>
      <c r="Y56" s="48">
        <v>3</v>
      </c>
      <c r="Z56" s="48">
        <v>3</v>
      </c>
      <c r="AA56" s="48"/>
    </row>
    <row r="57" spans="1:27" ht="15" customHeight="1" x14ac:dyDescent="0.4">
      <c r="A57" s="44">
        <f t="shared" si="0"/>
        <v>14</v>
      </c>
      <c r="B57" s="62"/>
      <c r="C57" s="62"/>
      <c r="D57" s="47" t="s">
        <v>736</v>
      </c>
      <c r="E57" s="48"/>
      <c r="F57" s="48">
        <v>0</v>
      </c>
      <c r="G57" s="48">
        <v>0</v>
      </c>
      <c r="H57" s="48">
        <v>0</v>
      </c>
      <c r="I57" s="48">
        <v>0</v>
      </c>
      <c r="J57" s="48">
        <v>0</v>
      </c>
      <c r="K57" s="48">
        <v>10</v>
      </c>
      <c r="L57" s="48">
        <v>5</v>
      </c>
      <c r="M57" s="48">
        <v>8</v>
      </c>
      <c r="N57" s="48">
        <v>4</v>
      </c>
      <c r="P57" s="62"/>
      <c r="Q57" s="47" t="s">
        <v>736</v>
      </c>
      <c r="R57" s="48">
        <v>0</v>
      </c>
      <c r="S57" s="48">
        <v>2</v>
      </c>
      <c r="T57" s="48">
        <v>1</v>
      </c>
      <c r="U57" s="48">
        <v>9</v>
      </c>
      <c r="V57" s="48">
        <v>4</v>
      </c>
      <c r="W57" s="48">
        <v>0</v>
      </c>
      <c r="X57" s="48">
        <v>10</v>
      </c>
      <c r="Y57" s="48">
        <v>18</v>
      </c>
      <c r="Z57" s="48">
        <v>18</v>
      </c>
      <c r="AA57" s="48">
        <v>8</v>
      </c>
    </row>
    <row r="58" spans="1:27" ht="15" customHeight="1" x14ac:dyDescent="0.4">
      <c r="A58" s="44">
        <f t="shared" si="0"/>
        <v>14</v>
      </c>
      <c r="B58" s="62"/>
      <c r="C58" s="62"/>
      <c r="D58" s="49" t="s">
        <v>737</v>
      </c>
      <c r="E58" s="50" t="s">
        <v>738</v>
      </c>
      <c r="F58" s="50" t="s">
        <v>738</v>
      </c>
      <c r="G58" s="50" t="s">
        <v>738</v>
      </c>
      <c r="H58" s="50" t="s">
        <v>738</v>
      </c>
      <c r="I58" s="50" t="s">
        <v>738</v>
      </c>
      <c r="J58" s="50">
        <v>0</v>
      </c>
      <c r="K58" s="50">
        <v>0.58823529411764708</v>
      </c>
      <c r="L58" s="50">
        <v>0.41666666666666669</v>
      </c>
      <c r="M58" s="50">
        <v>0.47058823529411764</v>
      </c>
      <c r="N58" s="50">
        <f t="shared" ref="N58" si="21">IFERROR(N57/(N56+N57),"")</f>
        <v>0.44444444444444442</v>
      </c>
      <c r="P58" s="62"/>
      <c r="Q58" s="49" t="s">
        <v>737</v>
      </c>
      <c r="R58" s="50">
        <v>0</v>
      </c>
      <c r="S58" s="50">
        <v>0.1</v>
      </c>
      <c r="T58" s="50">
        <v>3.7037037037037035E-2</v>
      </c>
      <c r="U58" s="50">
        <v>0.34615384615384615</v>
      </c>
      <c r="V58" s="50">
        <v>0.36363636363636365</v>
      </c>
      <c r="W58" s="50">
        <v>0</v>
      </c>
      <c r="X58" s="50">
        <v>0.76923076923076927</v>
      </c>
      <c r="Y58" s="50">
        <v>0.8571428571428571</v>
      </c>
      <c r="Z58" s="50">
        <v>0.8571428571428571</v>
      </c>
      <c r="AA58" s="50">
        <v>1</v>
      </c>
    </row>
    <row r="59" spans="1:27" ht="15" customHeight="1" x14ac:dyDescent="0.4">
      <c r="A59" s="44">
        <f t="shared" si="0"/>
        <v>15</v>
      </c>
      <c r="B59" s="62" t="s">
        <v>761</v>
      </c>
      <c r="C59" s="62">
        <v>15</v>
      </c>
      <c r="D59" s="45" t="s">
        <v>733</v>
      </c>
      <c r="E59" s="46">
        <v>17</v>
      </c>
      <c r="F59" s="46">
        <v>45</v>
      </c>
      <c r="G59" s="46">
        <v>66</v>
      </c>
      <c r="H59" s="46">
        <v>73</v>
      </c>
      <c r="I59" s="46">
        <v>49</v>
      </c>
      <c r="J59" s="46">
        <v>6</v>
      </c>
      <c r="K59" s="46">
        <v>49</v>
      </c>
      <c r="L59" s="46">
        <v>64</v>
      </c>
      <c r="M59" s="46">
        <v>75</v>
      </c>
      <c r="N59" s="46">
        <v>27</v>
      </c>
      <c r="P59" s="62" t="s">
        <v>762</v>
      </c>
      <c r="Q59" s="45" t="s">
        <v>733</v>
      </c>
      <c r="R59" s="46"/>
      <c r="S59" s="46">
        <v>61</v>
      </c>
      <c r="T59" s="46">
        <v>55</v>
      </c>
      <c r="U59" s="46">
        <v>78</v>
      </c>
      <c r="V59" s="46">
        <v>71</v>
      </c>
      <c r="W59" s="46">
        <v>75</v>
      </c>
      <c r="X59" s="46">
        <v>24</v>
      </c>
      <c r="Y59" s="46">
        <v>72</v>
      </c>
      <c r="Z59" s="46">
        <v>84</v>
      </c>
      <c r="AA59" s="46">
        <v>84</v>
      </c>
    </row>
    <row r="60" spans="1:27" ht="15" customHeight="1" x14ac:dyDescent="0.4">
      <c r="A60" s="44">
        <f t="shared" si="0"/>
        <v>15</v>
      </c>
      <c r="B60" s="62"/>
      <c r="C60" s="62"/>
      <c r="D60" s="47" t="s">
        <v>735</v>
      </c>
      <c r="E60" s="48">
        <v>5</v>
      </c>
      <c r="F60" s="48">
        <v>18</v>
      </c>
      <c r="G60" s="48">
        <v>26</v>
      </c>
      <c r="H60" s="48">
        <v>17</v>
      </c>
      <c r="I60" s="48">
        <v>7</v>
      </c>
      <c r="J60" s="48">
        <v>1</v>
      </c>
      <c r="K60" s="48">
        <v>3</v>
      </c>
      <c r="L60" s="48">
        <v>3</v>
      </c>
      <c r="M60" s="48">
        <v>3</v>
      </c>
      <c r="N60" s="48"/>
      <c r="P60" s="62"/>
      <c r="Q60" s="47" t="s">
        <v>735</v>
      </c>
      <c r="R60" s="48"/>
      <c r="S60" s="48">
        <v>18</v>
      </c>
      <c r="T60" s="48">
        <v>8</v>
      </c>
      <c r="U60" s="48">
        <v>13</v>
      </c>
      <c r="V60" s="48">
        <v>11</v>
      </c>
      <c r="W60" s="48">
        <v>3</v>
      </c>
      <c r="X60" s="48">
        <v>2</v>
      </c>
      <c r="Y60" s="48">
        <v>4</v>
      </c>
      <c r="Z60" s="48">
        <v>5</v>
      </c>
      <c r="AA60" s="48">
        <v>1</v>
      </c>
    </row>
    <row r="61" spans="1:27" ht="15" customHeight="1" x14ac:dyDescent="0.4">
      <c r="A61" s="44">
        <f t="shared" si="0"/>
        <v>15</v>
      </c>
      <c r="B61" s="62"/>
      <c r="C61" s="62"/>
      <c r="D61" s="47" t="s">
        <v>736</v>
      </c>
      <c r="E61" s="48">
        <v>0</v>
      </c>
      <c r="F61" s="48">
        <v>2</v>
      </c>
      <c r="G61" s="48">
        <v>1</v>
      </c>
      <c r="H61" s="48">
        <v>9</v>
      </c>
      <c r="I61" s="48">
        <v>4</v>
      </c>
      <c r="J61" s="48">
        <v>0</v>
      </c>
      <c r="K61" s="48">
        <v>10</v>
      </c>
      <c r="L61" s="48">
        <v>18</v>
      </c>
      <c r="M61" s="48">
        <v>18</v>
      </c>
      <c r="N61" s="48">
        <v>8</v>
      </c>
      <c r="P61" s="62"/>
      <c r="Q61" s="47" t="s">
        <v>736</v>
      </c>
      <c r="R61" s="48"/>
      <c r="S61" s="48">
        <v>8</v>
      </c>
      <c r="T61" s="48">
        <v>11</v>
      </c>
      <c r="U61" s="48">
        <v>14</v>
      </c>
      <c r="V61" s="48">
        <v>14</v>
      </c>
      <c r="W61" s="48">
        <v>23</v>
      </c>
      <c r="X61" s="48">
        <v>4</v>
      </c>
      <c r="Y61" s="48">
        <v>17</v>
      </c>
      <c r="Z61" s="48">
        <v>22</v>
      </c>
      <c r="AA61" s="48">
        <v>28</v>
      </c>
    </row>
    <row r="62" spans="1:27" ht="15" customHeight="1" x14ac:dyDescent="0.4">
      <c r="A62" s="44">
        <f t="shared" si="0"/>
        <v>15</v>
      </c>
      <c r="B62" s="62"/>
      <c r="C62" s="62"/>
      <c r="D62" s="49" t="s">
        <v>737</v>
      </c>
      <c r="E62" s="50">
        <v>0</v>
      </c>
      <c r="F62" s="50">
        <v>0.1</v>
      </c>
      <c r="G62" s="50">
        <v>3.7037037037037035E-2</v>
      </c>
      <c r="H62" s="50">
        <v>0.34615384615384615</v>
      </c>
      <c r="I62" s="50">
        <v>0.36363636363636365</v>
      </c>
      <c r="J62" s="50">
        <v>0</v>
      </c>
      <c r="K62" s="50">
        <v>0.76923076923076927</v>
      </c>
      <c r="L62" s="50">
        <v>0.8571428571428571</v>
      </c>
      <c r="M62" s="50">
        <v>0.8571428571428571</v>
      </c>
      <c r="N62" s="50">
        <f t="shared" ref="N62" si="22">IFERROR(N61/(N60+N61),"")</f>
        <v>1</v>
      </c>
      <c r="P62" s="62"/>
      <c r="Q62" s="49" t="s">
        <v>737</v>
      </c>
      <c r="R62" s="50" t="s">
        <v>738</v>
      </c>
      <c r="S62" s="50">
        <v>0.30769230769230771</v>
      </c>
      <c r="T62" s="50">
        <v>0.57894736842105265</v>
      </c>
      <c r="U62" s="50">
        <v>0.51851851851851849</v>
      </c>
      <c r="V62" s="50">
        <v>0.56000000000000005</v>
      </c>
      <c r="W62" s="50">
        <v>0.88461538461538458</v>
      </c>
      <c r="X62" s="50">
        <v>0.66666666666666663</v>
      </c>
      <c r="Y62" s="50">
        <v>0.80952380952380953</v>
      </c>
      <c r="Z62" s="50">
        <v>0.81481481481481477</v>
      </c>
      <c r="AA62" s="50">
        <v>0.96551724137931039</v>
      </c>
    </row>
    <row r="63" spans="1:27" ht="15" customHeight="1" x14ac:dyDescent="0.4">
      <c r="A63" s="44">
        <f t="shared" si="0"/>
        <v>16</v>
      </c>
      <c r="B63" s="62" t="s">
        <v>763</v>
      </c>
      <c r="C63" s="62">
        <v>16</v>
      </c>
      <c r="D63" s="45" t="s">
        <v>733</v>
      </c>
      <c r="E63" s="46"/>
      <c r="F63" s="46">
        <v>119</v>
      </c>
      <c r="G63" s="46">
        <v>53</v>
      </c>
      <c r="H63" s="46">
        <v>69</v>
      </c>
      <c r="I63" s="46">
        <v>24</v>
      </c>
      <c r="J63" s="46">
        <v>23</v>
      </c>
      <c r="K63" s="46">
        <v>86</v>
      </c>
      <c r="L63" s="46">
        <v>79</v>
      </c>
      <c r="M63" s="46">
        <v>77</v>
      </c>
      <c r="N63" s="46">
        <v>72</v>
      </c>
      <c r="P63" s="62" t="s">
        <v>764</v>
      </c>
      <c r="Q63" s="45" t="s">
        <v>733</v>
      </c>
      <c r="R63" s="46">
        <v>18</v>
      </c>
      <c r="S63" s="46">
        <v>89</v>
      </c>
      <c r="T63" s="46">
        <v>61</v>
      </c>
      <c r="U63" s="46">
        <v>88</v>
      </c>
      <c r="V63" s="46">
        <v>56</v>
      </c>
      <c r="W63" s="46">
        <v>72</v>
      </c>
      <c r="X63" s="46">
        <v>82</v>
      </c>
      <c r="Y63" s="46">
        <v>84</v>
      </c>
      <c r="Z63" s="46">
        <v>92</v>
      </c>
      <c r="AA63" s="46">
        <v>78</v>
      </c>
    </row>
    <row r="64" spans="1:27" ht="15" customHeight="1" x14ac:dyDescent="0.4">
      <c r="A64" s="44">
        <f t="shared" si="0"/>
        <v>16</v>
      </c>
      <c r="B64" s="62"/>
      <c r="C64" s="62"/>
      <c r="D64" s="47" t="s">
        <v>735</v>
      </c>
      <c r="E64" s="48"/>
      <c r="F64" s="48">
        <v>36</v>
      </c>
      <c r="G64" s="48">
        <v>8</v>
      </c>
      <c r="H64" s="48">
        <v>25</v>
      </c>
      <c r="I64" s="48">
        <v>6</v>
      </c>
      <c r="J64" s="48">
        <v>5</v>
      </c>
      <c r="K64" s="48">
        <v>5</v>
      </c>
      <c r="L64" s="48">
        <v>4</v>
      </c>
      <c r="M64" s="48">
        <v>6</v>
      </c>
      <c r="N64" s="48">
        <v>3</v>
      </c>
      <c r="P64" s="62"/>
      <c r="Q64" s="47" t="s">
        <v>735</v>
      </c>
      <c r="R64" s="48">
        <v>7</v>
      </c>
      <c r="S64" s="48">
        <v>32</v>
      </c>
      <c r="T64" s="48">
        <v>24</v>
      </c>
      <c r="U64" s="48">
        <v>18</v>
      </c>
      <c r="V64" s="48">
        <v>10</v>
      </c>
      <c r="W64" s="48">
        <v>3</v>
      </c>
      <c r="X64" s="48">
        <v>4</v>
      </c>
      <c r="Y64" s="48">
        <v>4</v>
      </c>
      <c r="Z64" s="48">
        <v>6</v>
      </c>
      <c r="AA64" s="48">
        <v>1</v>
      </c>
    </row>
    <row r="65" spans="1:27" ht="15" customHeight="1" x14ac:dyDescent="0.4">
      <c r="A65" s="44">
        <f t="shared" si="0"/>
        <v>16</v>
      </c>
      <c r="B65" s="62"/>
      <c r="C65" s="62"/>
      <c r="D65" s="47" t="s">
        <v>736</v>
      </c>
      <c r="E65" s="48"/>
      <c r="F65" s="48">
        <v>5</v>
      </c>
      <c r="G65" s="48">
        <v>3</v>
      </c>
      <c r="H65" s="48">
        <v>6</v>
      </c>
      <c r="I65" s="48">
        <v>4</v>
      </c>
      <c r="J65" s="48">
        <v>5</v>
      </c>
      <c r="K65" s="48">
        <v>15</v>
      </c>
      <c r="L65" s="48">
        <v>16</v>
      </c>
      <c r="M65" s="48">
        <v>12</v>
      </c>
      <c r="N65" s="48">
        <v>17</v>
      </c>
      <c r="P65" s="62"/>
      <c r="Q65" s="47" t="s">
        <v>736</v>
      </c>
      <c r="R65" s="48">
        <v>0</v>
      </c>
      <c r="S65" s="48">
        <v>1</v>
      </c>
      <c r="T65" s="48">
        <v>0</v>
      </c>
      <c r="U65" s="48">
        <v>1</v>
      </c>
      <c r="V65" s="48">
        <v>10</v>
      </c>
      <c r="W65" s="48">
        <v>17</v>
      </c>
      <c r="X65" s="48">
        <v>25</v>
      </c>
      <c r="Y65" s="48">
        <v>20</v>
      </c>
      <c r="Z65" s="48">
        <v>29</v>
      </c>
      <c r="AA65" s="48">
        <v>30</v>
      </c>
    </row>
    <row r="66" spans="1:27" ht="15" customHeight="1" x14ac:dyDescent="0.4">
      <c r="A66" s="44">
        <f t="shared" si="0"/>
        <v>16</v>
      </c>
      <c r="B66" s="62"/>
      <c r="C66" s="62"/>
      <c r="D66" s="49" t="s">
        <v>737</v>
      </c>
      <c r="E66" s="50" t="s">
        <v>738</v>
      </c>
      <c r="F66" s="50">
        <v>0.12195121951219512</v>
      </c>
      <c r="G66" s="50">
        <v>0.27272727272727271</v>
      </c>
      <c r="H66" s="50">
        <v>0.19354838709677419</v>
      </c>
      <c r="I66" s="50">
        <v>0.4</v>
      </c>
      <c r="J66" s="50">
        <v>0.5</v>
      </c>
      <c r="K66" s="50">
        <v>0.75</v>
      </c>
      <c r="L66" s="50">
        <v>0.8</v>
      </c>
      <c r="M66" s="50">
        <v>0.66666666666666663</v>
      </c>
      <c r="N66" s="50">
        <f t="shared" ref="N66" si="23">IFERROR(N65/(N64+N65),"")</f>
        <v>0.85</v>
      </c>
      <c r="P66" s="62"/>
      <c r="Q66" s="49" t="s">
        <v>737</v>
      </c>
      <c r="R66" s="50">
        <v>0</v>
      </c>
      <c r="S66" s="50">
        <v>3.0303030303030304E-2</v>
      </c>
      <c r="T66" s="50">
        <v>0</v>
      </c>
      <c r="U66" s="50">
        <v>5.2631578947368418E-2</v>
      </c>
      <c r="V66" s="50">
        <v>0.5</v>
      </c>
      <c r="W66" s="50">
        <v>0.85</v>
      </c>
      <c r="X66" s="50">
        <v>0.86206896551724133</v>
      </c>
      <c r="Y66" s="50">
        <v>0.83333333333333337</v>
      </c>
      <c r="Z66" s="50">
        <v>0.82857142857142863</v>
      </c>
      <c r="AA66" s="50">
        <v>0.967741935483871</v>
      </c>
    </row>
    <row r="67" spans="1:27" ht="15" customHeight="1" x14ac:dyDescent="0.4">
      <c r="A67" s="44">
        <f t="shared" si="0"/>
        <v>17</v>
      </c>
      <c r="B67" s="62" t="s">
        <v>765</v>
      </c>
      <c r="C67" s="62">
        <v>17</v>
      </c>
      <c r="D67" s="45" t="s">
        <v>733</v>
      </c>
      <c r="E67" s="46"/>
      <c r="F67" s="46">
        <v>69</v>
      </c>
      <c r="G67" s="46">
        <v>57</v>
      </c>
      <c r="H67" s="46">
        <v>59</v>
      </c>
      <c r="I67" s="46">
        <v>58</v>
      </c>
      <c r="J67" s="46">
        <v>61</v>
      </c>
      <c r="K67" s="46">
        <v>65</v>
      </c>
      <c r="L67" s="46">
        <v>73</v>
      </c>
      <c r="M67" s="46">
        <v>80</v>
      </c>
      <c r="N67" s="46">
        <v>71</v>
      </c>
      <c r="P67" s="62" t="s">
        <v>734</v>
      </c>
      <c r="Q67" s="45" t="s">
        <v>733</v>
      </c>
      <c r="R67" s="46"/>
      <c r="S67" s="46">
        <v>32</v>
      </c>
      <c r="T67" s="46">
        <v>55</v>
      </c>
      <c r="U67" s="46">
        <v>77</v>
      </c>
      <c r="V67" s="46">
        <v>81</v>
      </c>
      <c r="W67" s="46">
        <v>62</v>
      </c>
      <c r="X67" s="46">
        <v>63</v>
      </c>
      <c r="Y67" s="46">
        <v>69</v>
      </c>
      <c r="Z67" s="46">
        <v>78</v>
      </c>
      <c r="AA67" s="46">
        <v>76</v>
      </c>
    </row>
    <row r="68" spans="1:27" ht="15" customHeight="1" x14ac:dyDescent="0.4">
      <c r="A68" s="44">
        <f t="shared" ref="A68:A131" si="24">INT((ROW()-ROW($A$3))/4)+1</f>
        <v>17</v>
      </c>
      <c r="B68" s="62"/>
      <c r="C68" s="62"/>
      <c r="D68" s="47" t="s">
        <v>735</v>
      </c>
      <c r="E68" s="48"/>
      <c r="F68" s="48">
        <v>23</v>
      </c>
      <c r="G68" s="48">
        <v>24</v>
      </c>
      <c r="H68" s="48">
        <v>27</v>
      </c>
      <c r="I68" s="48">
        <v>18</v>
      </c>
      <c r="J68" s="48">
        <v>15</v>
      </c>
      <c r="K68" s="48">
        <v>9</v>
      </c>
      <c r="L68" s="48">
        <v>18</v>
      </c>
      <c r="M68" s="48">
        <v>5</v>
      </c>
      <c r="N68" s="48">
        <v>2</v>
      </c>
      <c r="P68" s="62"/>
      <c r="Q68" s="47" t="s">
        <v>735</v>
      </c>
      <c r="R68" s="48"/>
      <c r="S68" s="48">
        <v>7</v>
      </c>
      <c r="T68" s="48">
        <v>14</v>
      </c>
      <c r="U68" s="48">
        <v>11</v>
      </c>
      <c r="V68" s="48">
        <v>8</v>
      </c>
      <c r="W68" s="48">
        <v>6</v>
      </c>
      <c r="X68" s="48">
        <v>2</v>
      </c>
      <c r="Y68" s="48">
        <v>5</v>
      </c>
      <c r="Z68" s="48">
        <v>6</v>
      </c>
      <c r="AA68" s="48">
        <v>1</v>
      </c>
    </row>
    <row r="69" spans="1:27" ht="15" customHeight="1" x14ac:dyDescent="0.4">
      <c r="A69" s="44">
        <f t="shared" si="24"/>
        <v>17</v>
      </c>
      <c r="B69" s="62"/>
      <c r="C69" s="62"/>
      <c r="D69" s="47" t="s">
        <v>736</v>
      </c>
      <c r="E69" s="48"/>
      <c r="F69" s="48">
        <v>1</v>
      </c>
      <c r="G69" s="48">
        <v>3</v>
      </c>
      <c r="H69" s="48">
        <v>0</v>
      </c>
      <c r="I69" s="48">
        <v>5</v>
      </c>
      <c r="J69" s="48">
        <v>7</v>
      </c>
      <c r="K69" s="48">
        <v>15</v>
      </c>
      <c r="L69" s="48">
        <v>17</v>
      </c>
      <c r="M69" s="48">
        <v>28</v>
      </c>
      <c r="N69" s="48">
        <v>24</v>
      </c>
      <c r="P69" s="62"/>
      <c r="Q69" s="47" t="s">
        <v>736</v>
      </c>
      <c r="R69" s="48"/>
      <c r="S69" s="48">
        <v>7</v>
      </c>
      <c r="T69" s="48">
        <v>6</v>
      </c>
      <c r="U69" s="48">
        <v>13</v>
      </c>
      <c r="V69" s="48">
        <v>21</v>
      </c>
      <c r="W69" s="48">
        <v>23</v>
      </c>
      <c r="X69" s="48">
        <v>24</v>
      </c>
      <c r="Y69" s="48">
        <v>28</v>
      </c>
      <c r="Z69" s="48">
        <v>26</v>
      </c>
      <c r="AA69" s="48">
        <v>23</v>
      </c>
    </row>
    <row r="70" spans="1:27" ht="15" customHeight="1" x14ac:dyDescent="0.4">
      <c r="A70" s="44">
        <f t="shared" si="24"/>
        <v>17</v>
      </c>
      <c r="B70" s="62"/>
      <c r="C70" s="62"/>
      <c r="D70" s="49" t="s">
        <v>737</v>
      </c>
      <c r="E70" s="50" t="s">
        <v>738</v>
      </c>
      <c r="F70" s="50">
        <v>4.1666666666666664E-2</v>
      </c>
      <c r="G70" s="50">
        <v>0.1111111111111111</v>
      </c>
      <c r="H70" s="50">
        <v>0</v>
      </c>
      <c r="I70" s="50">
        <v>0.21739130434782608</v>
      </c>
      <c r="J70" s="50">
        <v>0.31818181818181818</v>
      </c>
      <c r="K70" s="50">
        <v>0.625</v>
      </c>
      <c r="L70" s="50">
        <v>0.48571428571428571</v>
      </c>
      <c r="M70" s="50">
        <v>0.84848484848484851</v>
      </c>
      <c r="N70" s="50">
        <f t="shared" ref="N70" si="25">IFERROR(N69/(N68+N69),"")</f>
        <v>0.92307692307692313</v>
      </c>
      <c r="P70" s="62"/>
      <c r="Q70" s="49" t="s">
        <v>737</v>
      </c>
      <c r="R70" s="50" t="s">
        <v>738</v>
      </c>
      <c r="S70" s="50">
        <v>0.5</v>
      </c>
      <c r="T70" s="50">
        <v>0.3</v>
      </c>
      <c r="U70" s="50">
        <v>0.54166666666666663</v>
      </c>
      <c r="V70" s="50">
        <v>0.72413793103448276</v>
      </c>
      <c r="W70" s="50">
        <v>0.7931034482758621</v>
      </c>
      <c r="X70" s="50">
        <v>0.92307692307692313</v>
      </c>
      <c r="Y70" s="50">
        <v>0.84848484848484851</v>
      </c>
      <c r="Z70" s="50">
        <v>0.8125</v>
      </c>
      <c r="AA70" s="50">
        <v>0.95833333333333337</v>
      </c>
    </row>
    <row r="71" spans="1:27" ht="15" customHeight="1" x14ac:dyDescent="0.4">
      <c r="A71" s="44">
        <f t="shared" si="24"/>
        <v>18</v>
      </c>
      <c r="B71" s="62" t="s">
        <v>762</v>
      </c>
      <c r="C71" s="62">
        <v>18</v>
      </c>
      <c r="D71" s="45" t="s">
        <v>733</v>
      </c>
      <c r="E71" s="46"/>
      <c r="F71" s="46">
        <v>61</v>
      </c>
      <c r="G71" s="46">
        <v>55</v>
      </c>
      <c r="H71" s="46">
        <v>78</v>
      </c>
      <c r="I71" s="46">
        <v>71</v>
      </c>
      <c r="J71" s="46">
        <v>75</v>
      </c>
      <c r="K71" s="46">
        <v>24</v>
      </c>
      <c r="L71" s="46">
        <v>72</v>
      </c>
      <c r="M71" s="46">
        <v>84</v>
      </c>
      <c r="N71" s="46">
        <v>84</v>
      </c>
      <c r="P71" s="62" t="s">
        <v>740</v>
      </c>
      <c r="Q71" s="45" t="s">
        <v>733</v>
      </c>
      <c r="R71" s="46"/>
      <c r="S71" s="46" t="s">
        <v>738</v>
      </c>
      <c r="T71" s="46" t="s">
        <v>738</v>
      </c>
      <c r="U71" s="46">
        <v>58</v>
      </c>
      <c r="V71" s="46">
        <v>47</v>
      </c>
      <c r="W71" s="46">
        <v>46</v>
      </c>
      <c r="X71" s="46">
        <v>61</v>
      </c>
      <c r="Y71" s="46">
        <v>57</v>
      </c>
      <c r="Z71" s="46">
        <v>60</v>
      </c>
      <c r="AA71" s="46">
        <v>75</v>
      </c>
    </row>
    <row r="72" spans="1:27" ht="15" customHeight="1" x14ac:dyDescent="0.4">
      <c r="A72" s="44">
        <f t="shared" si="24"/>
        <v>18</v>
      </c>
      <c r="B72" s="62"/>
      <c r="C72" s="62"/>
      <c r="D72" s="47" t="s">
        <v>735</v>
      </c>
      <c r="E72" s="48"/>
      <c r="F72" s="48">
        <v>18</v>
      </c>
      <c r="G72" s="48">
        <v>8</v>
      </c>
      <c r="H72" s="48">
        <v>13</v>
      </c>
      <c r="I72" s="48">
        <v>11</v>
      </c>
      <c r="J72" s="48">
        <v>3</v>
      </c>
      <c r="K72" s="48">
        <v>2</v>
      </c>
      <c r="L72" s="48">
        <v>4</v>
      </c>
      <c r="M72" s="48">
        <v>5</v>
      </c>
      <c r="N72" s="48">
        <v>1</v>
      </c>
      <c r="P72" s="62"/>
      <c r="Q72" s="47" t="s">
        <v>735</v>
      </c>
      <c r="R72" s="48"/>
      <c r="S72" s="48" t="s">
        <v>738</v>
      </c>
      <c r="T72" s="48" t="s">
        <v>738</v>
      </c>
      <c r="U72" s="48">
        <v>21</v>
      </c>
      <c r="V72" s="48">
        <v>22</v>
      </c>
      <c r="W72" s="48">
        <v>17</v>
      </c>
      <c r="X72" s="48">
        <v>2</v>
      </c>
      <c r="Y72" s="48">
        <v>4</v>
      </c>
      <c r="Z72" s="48">
        <v>3</v>
      </c>
      <c r="AA72" s="48">
        <v>1</v>
      </c>
    </row>
    <row r="73" spans="1:27" ht="15" customHeight="1" x14ac:dyDescent="0.4">
      <c r="A73" s="44">
        <f t="shared" si="24"/>
        <v>18</v>
      </c>
      <c r="B73" s="62"/>
      <c r="C73" s="62"/>
      <c r="D73" s="47" t="s">
        <v>736</v>
      </c>
      <c r="E73" s="48"/>
      <c r="F73" s="48">
        <v>8</v>
      </c>
      <c r="G73" s="48">
        <v>11</v>
      </c>
      <c r="H73" s="48">
        <v>14</v>
      </c>
      <c r="I73" s="48">
        <v>14</v>
      </c>
      <c r="J73" s="48">
        <v>23</v>
      </c>
      <c r="K73" s="48">
        <v>4</v>
      </c>
      <c r="L73" s="48">
        <v>17</v>
      </c>
      <c r="M73" s="48">
        <v>22</v>
      </c>
      <c r="N73" s="48">
        <v>28</v>
      </c>
      <c r="P73" s="62"/>
      <c r="Q73" s="47" t="s">
        <v>736</v>
      </c>
      <c r="R73" s="48"/>
      <c r="S73" s="48" t="s">
        <v>738</v>
      </c>
      <c r="T73" s="48" t="s">
        <v>738</v>
      </c>
      <c r="U73" s="48" t="s">
        <v>741</v>
      </c>
      <c r="V73" s="48" t="s">
        <v>741</v>
      </c>
      <c r="W73" s="48" t="s">
        <v>741</v>
      </c>
      <c r="X73" s="48">
        <v>17</v>
      </c>
      <c r="Y73" s="48">
        <v>12</v>
      </c>
      <c r="Z73" s="48">
        <v>16</v>
      </c>
      <c r="AA73" s="48">
        <v>19</v>
      </c>
    </row>
    <row r="74" spans="1:27" ht="15" customHeight="1" x14ac:dyDescent="0.4">
      <c r="A74" s="44">
        <f t="shared" si="24"/>
        <v>18</v>
      </c>
      <c r="B74" s="62"/>
      <c r="C74" s="62"/>
      <c r="D74" s="49" t="s">
        <v>737</v>
      </c>
      <c r="E74" s="50" t="s">
        <v>738</v>
      </c>
      <c r="F74" s="50">
        <v>0.30769230769230771</v>
      </c>
      <c r="G74" s="50">
        <v>0.57894736842105265</v>
      </c>
      <c r="H74" s="50">
        <v>0.51851851851851849</v>
      </c>
      <c r="I74" s="50">
        <v>0.56000000000000005</v>
      </c>
      <c r="J74" s="50">
        <v>0.88461538461538458</v>
      </c>
      <c r="K74" s="50">
        <v>0.66666666666666663</v>
      </c>
      <c r="L74" s="50">
        <v>0.80952380952380953</v>
      </c>
      <c r="M74" s="50">
        <v>0.81481481481481477</v>
      </c>
      <c r="N74" s="50">
        <f t="shared" ref="N74" si="26">IFERROR(N73/(N72+N73),"")</f>
        <v>0.96551724137931039</v>
      </c>
      <c r="P74" s="62"/>
      <c r="Q74" s="49" t="s">
        <v>737</v>
      </c>
      <c r="R74" s="50" t="s">
        <v>738</v>
      </c>
      <c r="S74" s="50" t="s">
        <v>738</v>
      </c>
      <c r="T74" s="50" t="s">
        <v>738</v>
      </c>
      <c r="U74" s="50" t="s">
        <v>738</v>
      </c>
      <c r="V74" s="50" t="s">
        <v>738</v>
      </c>
      <c r="W74" s="50" t="s">
        <v>738</v>
      </c>
      <c r="X74" s="50">
        <v>0.89473684210526316</v>
      </c>
      <c r="Y74" s="50">
        <v>0.75</v>
      </c>
      <c r="Z74" s="50">
        <v>0.84210526315789469</v>
      </c>
      <c r="AA74" s="50">
        <v>0.95</v>
      </c>
    </row>
    <row r="75" spans="1:27" ht="15" customHeight="1" x14ac:dyDescent="0.4">
      <c r="A75" s="44">
        <f t="shared" si="24"/>
        <v>19</v>
      </c>
      <c r="B75" s="62" t="s">
        <v>766</v>
      </c>
      <c r="C75" s="62">
        <v>19</v>
      </c>
      <c r="D75" s="45" t="s">
        <v>733</v>
      </c>
      <c r="E75" s="46"/>
      <c r="F75" s="46">
        <v>75</v>
      </c>
      <c r="G75" s="46">
        <v>53</v>
      </c>
      <c r="H75" s="46">
        <v>40</v>
      </c>
      <c r="I75" s="46">
        <v>35</v>
      </c>
      <c r="J75" s="46">
        <v>52</v>
      </c>
      <c r="K75" s="46">
        <v>52</v>
      </c>
      <c r="L75" s="46">
        <v>64</v>
      </c>
      <c r="M75" s="46">
        <v>31</v>
      </c>
      <c r="N75" s="46">
        <v>29</v>
      </c>
    </row>
    <row r="76" spans="1:27" ht="15" customHeight="1" x14ac:dyDescent="0.4">
      <c r="A76" s="44">
        <f t="shared" si="24"/>
        <v>19</v>
      </c>
      <c r="B76" s="62"/>
      <c r="C76" s="62"/>
      <c r="D76" s="47" t="s">
        <v>735</v>
      </c>
      <c r="E76" s="48"/>
      <c r="F76" s="48">
        <v>19</v>
      </c>
      <c r="G76" s="48">
        <v>13</v>
      </c>
      <c r="H76" s="48">
        <v>8</v>
      </c>
      <c r="I76" s="48">
        <v>3</v>
      </c>
      <c r="J76" s="48">
        <v>1</v>
      </c>
      <c r="K76" s="48">
        <v>4</v>
      </c>
      <c r="L76" s="48">
        <v>5</v>
      </c>
      <c r="M76" s="48">
        <v>3</v>
      </c>
      <c r="N76" s="48">
        <v>3</v>
      </c>
    </row>
    <row r="77" spans="1:27" ht="15" customHeight="1" x14ac:dyDescent="0.4">
      <c r="A77" s="44">
        <f t="shared" si="24"/>
        <v>19</v>
      </c>
      <c r="B77" s="62"/>
      <c r="C77" s="62"/>
      <c r="D77" s="47" t="s">
        <v>736</v>
      </c>
      <c r="E77" s="48"/>
      <c r="F77" s="48">
        <v>20</v>
      </c>
      <c r="G77" s="48">
        <v>13</v>
      </c>
      <c r="H77" s="48">
        <v>6</v>
      </c>
      <c r="I77" s="48">
        <v>5</v>
      </c>
      <c r="J77" s="48">
        <v>14</v>
      </c>
      <c r="K77" s="48">
        <v>13</v>
      </c>
      <c r="L77" s="48">
        <v>26</v>
      </c>
      <c r="M77" s="48">
        <v>7</v>
      </c>
      <c r="N77" s="48">
        <v>7</v>
      </c>
    </row>
    <row r="78" spans="1:27" ht="15" customHeight="1" x14ac:dyDescent="0.4">
      <c r="A78" s="44">
        <f t="shared" si="24"/>
        <v>19</v>
      </c>
      <c r="B78" s="62"/>
      <c r="C78" s="62"/>
      <c r="D78" s="49" t="s">
        <v>737</v>
      </c>
      <c r="E78" s="50" t="s">
        <v>738</v>
      </c>
      <c r="F78" s="50">
        <v>0.51282051282051277</v>
      </c>
      <c r="G78" s="50">
        <v>0.5</v>
      </c>
      <c r="H78" s="50">
        <v>0.42857142857142855</v>
      </c>
      <c r="I78" s="50">
        <v>0.625</v>
      </c>
      <c r="J78" s="50">
        <v>0.93333333333333335</v>
      </c>
      <c r="K78" s="50">
        <v>0.76470588235294112</v>
      </c>
      <c r="L78" s="50">
        <v>0.83870967741935487</v>
      </c>
      <c r="M78" s="50">
        <v>0.7</v>
      </c>
      <c r="N78" s="50">
        <f t="shared" ref="N78" si="27">IFERROR(N77/(N76+N77),"")</f>
        <v>0.7</v>
      </c>
    </row>
    <row r="79" spans="1:27" ht="15" customHeight="1" x14ac:dyDescent="0.4">
      <c r="A79" s="44">
        <f t="shared" si="24"/>
        <v>20</v>
      </c>
      <c r="B79" s="62" t="s">
        <v>764</v>
      </c>
      <c r="C79" s="62">
        <v>20</v>
      </c>
      <c r="D79" s="45" t="s">
        <v>733</v>
      </c>
      <c r="E79" s="46">
        <v>18</v>
      </c>
      <c r="F79" s="46">
        <v>89</v>
      </c>
      <c r="G79" s="46">
        <v>61</v>
      </c>
      <c r="H79" s="46">
        <v>88</v>
      </c>
      <c r="I79" s="46">
        <v>56</v>
      </c>
      <c r="J79" s="46">
        <v>72</v>
      </c>
      <c r="K79" s="46">
        <v>82</v>
      </c>
      <c r="L79" s="46">
        <v>84</v>
      </c>
      <c r="M79" s="46">
        <v>92</v>
      </c>
      <c r="N79" s="46">
        <v>78</v>
      </c>
    </row>
    <row r="80" spans="1:27" ht="15" customHeight="1" x14ac:dyDescent="0.4">
      <c r="A80" s="44">
        <f t="shared" si="24"/>
        <v>20</v>
      </c>
      <c r="B80" s="62"/>
      <c r="C80" s="62"/>
      <c r="D80" s="47" t="s">
        <v>735</v>
      </c>
      <c r="E80" s="48">
        <v>7</v>
      </c>
      <c r="F80" s="48">
        <v>32</v>
      </c>
      <c r="G80" s="48">
        <v>24</v>
      </c>
      <c r="H80" s="48">
        <v>18</v>
      </c>
      <c r="I80" s="48">
        <v>10</v>
      </c>
      <c r="J80" s="48">
        <v>3</v>
      </c>
      <c r="K80" s="48">
        <v>4</v>
      </c>
      <c r="L80" s="48">
        <v>4</v>
      </c>
      <c r="M80" s="48">
        <v>6</v>
      </c>
      <c r="N80" s="48">
        <v>1</v>
      </c>
    </row>
    <row r="81" spans="1:14" ht="15" customHeight="1" x14ac:dyDescent="0.4">
      <c r="A81" s="44">
        <f t="shared" si="24"/>
        <v>20</v>
      </c>
      <c r="B81" s="62"/>
      <c r="C81" s="62"/>
      <c r="D81" s="47" t="s">
        <v>736</v>
      </c>
      <c r="E81" s="48">
        <v>0</v>
      </c>
      <c r="F81" s="48">
        <v>1</v>
      </c>
      <c r="G81" s="48">
        <v>0</v>
      </c>
      <c r="H81" s="48">
        <v>1</v>
      </c>
      <c r="I81" s="48">
        <v>10</v>
      </c>
      <c r="J81" s="48">
        <v>17</v>
      </c>
      <c r="K81" s="48">
        <v>25</v>
      </c>
      <c r="L81" s="48">
        <v>20</v>
      </c>
      <c r="M81" s="48">
        <v>29</v>
      </c>
      <c r="N81" s="48">
        <v>30</v>
      </c>
    </row>
    <row r="82" spans="1:14" ht="15" customHeight="1" x14ac:dyDescent="0.4">
      <c r="A82" s="44">
        <f t="shared" si="24"/>
        <v>20</v>
      </c>
      <c r="B82" s="62"/>
      <c r="C82" s="62"/>
      <c r="D82" s="49" t="s">
        <v>737</v>
      </c>
      <c r="E82" s="50">
        <v>0</v>
      </c>
      <c r="F82" s="50">
        <v>3.0303030303030304E-2</v>
      </c>
      <c r="G82" s="50">
        <v>0</v>
      </c>
      <c r="H82" s="50">
        <v>5.2631578947368418E-2</v>
      </c>
      <c r="I82" s="50">
        <v>0.5</v>
      </c>
      <c r="J82" s="50">
        <v>0.85</v>
      </c>
      <c r="K82" s="50">
        <v>0.86206896551724133</v>
      </c>
      <c r="L82" s="50">
        <v>0.83333333333333337</v>
      </c>
      <c r="M82" s="50">
        <v>0.82857142857142863</v>
      </c>
      <c r="N82" s="50">
        <f t="shared" ref="N82" si="28">IFERROR(N81/(N80+N81),"")</f>
        <v>0.967741935483871</v>
      </c>
    </row>
    <row r="83" spans="1:14" ht="15" customHeight="1" x14ac:dyDescent="0.4">
      <c r="A83" s="44">
        <f t="shared" si="24"/>
        <v>21</v>
      </c>
      <c r="B83" s="62" t="s">
        <v>767</v>
      </c>
      <c r="C83" s="62">
        <v>21</v>
      </c>
      <c r="D83" s="45" t="s">
        <v>733</v>
      </c>
      <c r="E83" s="46">
        <v>21</v>
      </c>
      <c r="F83" s="46">
        <v>125</v>
      </c>
      <c r="G83" s="46">
        <v>106</v>
      </c>
      <c r="H83" s="46">
        <v>87</v>
      </c>
      <c r="I83" s="46">
        <v>61</v>
      </c>
      <c r="J83" s="46">
        <v>54</v>
      </c>
      <c r="K83" s="46">
        <v>88</v>
      </c>
      <c r="L83" s="46">
        <v>96</v>
      </c>
      <c r="M83" s="46">
        <v>116</v>
      </c>
      <c r="N83" s="46">
        <v>105</v>
      </c>
    </row>
    <row r="84" spans="1:14" ht="15" customHeight="1" x14ac:dyDescent="0.4">
      <c r="A84" s="44">
        <f t="shared" si="24"/>
        <v>21</v>
      </c>
      <c r="B84" s="62"/>
      <c r="C84" s="62"/>
      <c r="D84" s="47" t="s">
        <v>735</v>
      </c>
      <c r="E84" s="48">
        <v>10</v>
      </c>
      <c r="F84" s="48">
        <v>55</v>
      </c>
      <c r="G84" s="48">
        <v>49</v>
      </c>
      <c r="H84" s="48">
        <v>32</v>
      </c>
      <c r="I84" s="48">
        <v>17</v>
      </c>
      <c r="J84" s="48">
        <v>11</v>
      </c>
      <c r="K84" s="48">
        <v>7</v>
      </c>
      <c r="L84" s="48">
        <v>7</v>
      </c>
      <c r="M84" s="48">
        <v>8</v>
      </c>
      <c r="N84" s="48">
        <v>7</v>
      </c>
    </row>
    <row r="85" spans="1:14" ht="15" customHeight="1" x14ac:dyDescent="0.4">
      <c r="A85" s="44">
        <f t="shared" si="24"/>
        <v>21</v>
      </c>
      <c r="B85" s="62"/>
      <c r="C85" s="62"/>
      <c r="D85" s="47" t="s">
        <v>736</v>
      </c>
      <c r="E85" s="48">
        <v>0</v>
      </c>
      <c r="F85" s="48">
        <v>1</v>
      </c>
      <c r="G85" s="48">
        <v>0</v>
      </c>
      <c r="H85" s="48">
        <v>0</v>
      </c>
      <c r="I85" s="48">
        <v>6</v>
      </c>
      <c r="J85" s="48">
        <v>8</v>
      </c>
      <c r="K85" s="48">
        <v>20</v>
      </c>
      <c r="L85" s="48">
        <v>35</v>
      </c>
      <c r="M85" s="48">
        <v>38</v>
      </c>
      <c r="N85" s="48">
        <v>31</v>
      </c>
    </row>
    <row r="86" spans="1:14" ht="15" customHeight="1" x14ac:dyDescent="0.4">
      <c r="A86" s="44">
        <f t="shared" si="24"/>
        <v>21</v>
      </c>
      <c r="B86" s="62"/>
      <c r="C86" s="62"/>
      <c r="D86" s="49" t="s">
        <v>737</v>
      </c>
      <c r="E86" s="50">
        <v>0</v>
      </c>
      <c r="F86" s="50">
        <v>1.7857142857142856E-2</v>
      </c>
      <c r="G86" s="50">
        <v>0</v>
      </c>
      <c r="H86" s="50">
        <v>0</v>
      </c>
      <c r="I86" s="50">
        <v>0.2608695652173913</v>
      </c>
      <c r="J86" s="50">
        <v>0.42105263157894735</v>
      </c>
      <c r="K86" s="50">
        <v>0.7407407407407407</v>
      </c>
      <c r="L86" s="50">
        <v>0.83333333333333337</v>
      </c>
      <c r="M86" s="50">
        <v>0.82608695652173914</v>
      </c>
      <c r="N86" s="50">
        <f t="shared" ref="N86" si="29">IFERROR(N85/(N84+N85),"")</f>
        <v>0.81578947368421051</v>
      </c>
    </row>
    <row r="87" spans="1:14" ht="15" customHeight="1" x14ac:dyDescent="0.4">
      <c r="A87" s="44">
        <f t="shared" si="24"/>
        <v>22</v>
      </c>
      <c r="B87" s="62" t="s">
        <v>768</v>
      </c>
      <c r="C87" s="62">
        <v>22</v>
      </c>
      <c r="D87" s="45" t="s">
        <v>733</v>
      </c>
      <c r="E87" s="46">
        <v>12</v>
      </c>
      <c r="F87" s="46">
        <v>61</v>
      </c>
      <c r="G87" s="46">
        <v>64</v>
      </c>
      <c r="H87" s="46">
        <v>57</v>
      </c>
      <c r="I87" s="46">
        <v>51</v>
      </c>
      <c r="J87" s="46">
        <v>56</v>
      </c>
      <c r="K87" s="46">
        <v>64</v>
      </c>
      <c r="L87" s="46">
        <v>49</v>
      </c>
      <c r="M87" s="46">
        <v>63</v>
      </c>
      <c r="N87" s="46">
        <v>56</v>
      </c>
    </row>
    <row r="88" spans="1:14" ht="15" customHeight="1" x14ac:dyDescent="0.4">
      <c r="A88" s="44">
        <f t="shared" si="24"/>
        <v>22</v>
      </c>
      <c r="B88" s="62"/>
      <c r="C88" s="62"/>
      <c r="D88" s="47" t="s">
        <v>735</v>
      </c>
      <c r="E88" s="48">
        <v>4</v>
      </c>
      <c r="F88" s="48">
        <v>27</v>
      </c>
      <c r="G88" s="48">
        <v>28</v>
      </c>
      <c r="H88" s="48">
        <v>16</v>
      </c>
      <c r="I88" s="48">
        <v>6</v>
      </c>
      <c r="J88" s="48">
        <v>6</v>
      </c>
      <c r="K88" s="48">
        <v>5</v>
      </c>
      <c r="L88" s="48">
        <v>10</v>
      </c>
      <c r="M88" s="48">
        <v>8</v>
      </c>
      <c r="N88" s="48">
        <v>3</v>
      </c>
    </row>
    <row r="89" spans="1:14" ht="15" customHeight="1" x14ac:dyDescent="0.4">
      <c r="A89" s="44">
        <f t="shared" si="24"/>
        <v>22</v>
      </c>
      <c r="B89" s="62"/>
      <c r="C89" s="62"/>
      <c r="D89" s="47" t="s">
        <v>736</v>
      </c>
      <c r="E89" s="48">
        <v>0</v>
      </c>
      <c r="F89" s="48">
        <v>3</v>
      </c>
      <c r="G89" s="48">
        <v>4</v>
      </c>
      <c r="H89" s="48">
        <v>7</v>
      </c>
      <c r="I89" s="48">
        <v>14</v>
      </c>
      <c r="J89" s="48">
        <v>18</v>
      </c>
      <c r="K89" s="48">
        <v>21</v>
      </c>
      <c r="L89" s="48">
        <v>11</v>
      </c>
      <c r="M89" s="48">
        <v>14</v>
      </c>
      <c r="N89" s="48">
        <v>21</v>
      </c>
    </row>
    <row r="90" spans="1:14" ht="15" customHeight="1" x14ac:dyDescent="0.4">
      <c r="A90" s="44">
        <f t="shared" si="24"/>
        <v>22</v>
      </c>
      <c r="B90" s="62"/>
      <c r="C90" s="62"/>
      <c r="D90" s="49" t="s">
        <v>737</v>
      </c>
      <c r="E90" s="50">
        <v>0</v>
      </c>
      <c r="F90" s="50">
        <v>0.1</v>
      </c>
      <c r="G90" s="50">
        <v>0.125</v>
      </c>
      <c r="H90" s="50">
        <v>0.30434782608695654</v>
      </c>
      <c r="I90" s="50">
        <v>0.7</v>
      </c>
      <c r="J90" s="50">
        <v>0.75</v>
      </c>
      <c r="K90" s="50">
        <v>0.80769230769230771</v>
      </c>
      <c r="L90" s="50">
        <v>0.52380952380952384</v>
      </c>
      <c r="M90" s="50">
        <v>0.63636363636363635</v>
      </c>
      <c r="N90" s="50">
        <f t="shared" ref="N90" si="30">IFERROR(N89/(N88+N89),"")</f>
        <v>0.875</v>
      </c>
    </row>
    <row r="91" spans="1:14" ht="15" customHeight="1" x14ac:dyDescent="0.4">
      <c r="A91" s="44">
        <f t="shared" si="24"/>
        <v>23</v>
      </c>
      <c r="B91" s="62" t="s">
        <v>769</v>
      </c>
      <c r="C91" s="62">
        <v>23</v>
      </c>
      <c r="D91" s="45" t="s">
        <v>733</v>
      </c>
      <c r="E91" s="46">
        <v>19</v>
      </c>
      <c r="F91" s="46">
        <v>80</v>
      </c>
      <c r="G91" s="46">
        <v>66</v>
      </c>
      <c r="H91" s="46">
        <v>69</v>
      </c>
      <c r="I91" s="46">
        <v>61</v>
      </c>
      <c r="J91" s="46">
        <v>15</v>
      </c>
      <c r="K91" s="46">
        <v>77</v>
      </c>
      <c r="L91" s="46">
        <v>48</v>
      </c>
      <c r="M91" s="46">
        <v>94</v>
      </c>
      <c r="N91" s="46">
        <v>69</v>
      </c>
    </row>
    <row r="92" spans="1:14" ht="15" customHeight="1" x14ac:dyDescent="0.4">
      <c r="A92" s="44">
        <f t="shared" si="24"/>
        <v>23</v>
      </c>
      <c r="B92" s="62"/>
      <c r="C92" s="62"/>
      <c r="D92" s="47" t="s">
        <v>735</v>
      </c>
      <c r="E92" s="48">
        <v>6</v>
      </c>
      <c r="F92" s="48">
        <v>12</v>
      </c>
      <c r="G92" s="48">
        <v>10</v>
      </c>
      <c r="H92" s="48">
        <v>12</v>
      </c>
      <c r="I92" s="48">
        <v>6</v>
      </c>
      <c r="J92" s="48">
        <v>1</v>
      </c>
      <c r="K92" s="48">
        <v>0</v>
      </c>
      <c r="L92" s="48">
        <v>2</v>
      </c>
      <c r="M92" s="48">
        <v>2</v>
      </c>
      <c r="N92" s="48">
        <v>4</v>
      </c>
    </row>
    <row r="93" spans="1:14" ht="15" customHeight="1" x14ac:dyDescent="0.4">
      <c r="A93" s="44">
        <f t="shared" si="24"/>
        <v>23</v>
      </c>
      <c r="B93" s="62"/>
      <c r="C93" s="62"/>
      <c r="D93" s="47" t="s">
        <v>736</v>
      </c>
      <c r="E93" s="48">
        <v>0</v>
      </c>
      <c r="F93" s="48">
        <v>9</v>
      </c>
      <c r="G93" s="48">
        <v>14</v>
      </c>
      <c r="H93" s="48">
        <v>9</v>
      </c>
      <c r="I93" s="48">
        <v>10</v>
      </c>
      <c r="J93" s="48">
        <v>2</v>
      </c>
      <c r="K93" s="48">
        <v>10</v>
      </c>
      <c r="L93" s="48">
        <v>19</v>
      </c>
      <c r="M93" s="48">
        <v>32</v>
      </c>
      <c r="N93" s="48">
        <v>25</v>
      </c>
    </row>
    <row r="94" spans="1:14" ht="15" customHeight="1" x14ac:dyDescent="0.4">
      <c r="A94" s="44">
        <f t="shared" si="24"/>
        <v>23</v>
      </c>
      <c r="B94" s="62"/>
      <c r="C94" s="62"/>
      <c r="D94" s="49" t="s">
        <v>737</v>
      </c>
      <c r="E94" s="50">
        <v>0</v>
      </c>
      <c r="F94" s="50">
        <v>0.42857142857142855</v>
      </c>
      <c r="G94" s="50">
        <v>0.58333333333333337</v>
      </c>
      <c r="H94" s="50">
        <v>0.42857142857142855</v>
      </c>
      <c r="I94" s="50">
        <v>0.625</v>
      </c>
      <c r="J94" s="50">
        <v>0.66666666666666663</v>
      </c>
      <c r="K94" s="50">
        <v>1</v>
      </c>
      <c r="L94" s="50">
        <v>0.90476190476190477</v>
      </c>
      <c r="M94" s="50">
        <v>0.94117647058823528</v>
      </c>
      <c r="N94" s="50">
        <f t="shared" ref="N94" si="31">IFERROR(N93/(N92+N93),"")</f>
        <v>0.86206896551724133</v>
      </c>
    </row>
    <row r="95" spans="1:14" ht="15" customHeight="1" x14ac:dyDescent="0.4">
      <c r="A95" s="44">
        <f t="shared" si="24"/>
        <v>24</v>
      </c>
      <c r="B95" s="62" t="s">
        <v>770</v>
      </c>
      <c r="C95" s="62">
        <v>24</v>
      </c>
      <c r="D95" s="45" t="s">
        <v>733</v>
      </c>
      <c r="E95" s="46">
        <v>16</v>
      </c>
      <c r="F95" s="46">
        <v>60</v>
      </c>
      <c r="G95" s="46">
        <v>47</v>
      </c>
      <c r="H95" s="46">
        <v>56</v>
      </c>
      <c r="I95" s="46">
        <v>36</v>
      </c>
      <c r="J95" s="46">
        <v>77</v>
      </c>
      <c r="K95" s="46">
        <v>48</v>
      </c>
      <c r="L95" s="46">
        <v>75</v>
      </c>
      <c r="M95" s="46">
        <v>62</v>
      </c>
      <c r="N95" s="46">
        <v>56</v>
      </c>
    </row>
    <row r="96" spans="1:14" ht="15" customHeight="1" x14ac:dyDescent="0.4">
      <c r="A96" s="44">
        <f t="shared" si="24"/>
        <v>24</v>
      </c>
      <c r="B96" s="62"/>
      <c r="C96" s="62"/>
      <c r="D96" s="47" t="s">
        <v>735</v>
      </c>
      <c r="E96" s="48">
        <v>2</v>
      </c>
      <c r="F96" s="48">
        <v>12</v>
      </c>
      <c r="G96" s="48">
        <v>10</v>
      </c>
      <c r="H96" s="48">
        <v>10</v>
      </c>
      <c r="I96" s="48">
        <v>7</v>
      </c>
      <c r="J96" s="48">
        <v>9</v>
      </c>
      <c r="K96" s="48">
        <v>6</v>
      </c>
      <c r="L96" s="48">
        <v>6</v>
      </c>
      <c r="M96" s="48">
        <v>9</v>
      </c>
      <c r="N96" s="48">
        <v>2</v>
      </c>
    </row>
    <row r="97" spans="1:14" ht="15" customHeight="1" x14ac:dyDescent="0.4">
      <c r="A97" s="44">
        <f t="shared" si="24"/>
        <v>24</v>
      </c>
      <c r="B97" s="62"/>
      <c r="C97" s="62"/>
      <c r="D97" s="47" t="s">
        <v>736</v>
      </c>
      <c r="E97" s="48">
        <v>1</v>
      </c>
      <c r="F97" s="48">
        <v>11</v>
      </c>
      <c r="G97" s="48">
        <v>4</v>
      </c>
      <c r="H97" s="48">
        <v>8</v>
      </c>
      <c r="I97" s="48">
        <v>6</v>
      </c>
      <c r="J97" s="48">
        <v>18</v>
      </c>
      <c r="K97" s="48">
        <v>7</v>
      </c>
      <c r="L97" s="48">
        <v>18</v>
      </c>
      <c r="M97" s="48">
        <v>13</v>
      </c>
      <c r="N97" s="48">
        <v>10</v>
      </c>
    </row>
    <row r="98" spans="1:14" ht="15" customHeight="1" x14ac:dyDescent="0.4">
      <c r="A98" s="44">
        <f t="shared" si="24"/>
        <v>24</v>
      </c>
      <c r="B98" s="62"/>
      <c r="C98" s="62"/>
      <c r="D98" s="49" t="s">
        <v>737</v>
      </c>
      <c r="E98" s="50">
        <v>0.33333333333333331</v>
      </c>
      <c r="F98" s="50">
        <v>0.47826086956521741</v>
      </c>
      <c r="G98" s="50">
        <v>0.2857142857142857</v>
      </c>
      <c r="H98" s="50">
        <v>0.44444444444444442</v>
      </c>
      <c r="I98" s="50">
        <v>0.46153846153846156</v>
      </c>
      <c r="J98" s="50">
        <v>0.66666666666666663</v>
      </c>
      <c r="K98" s="50">
        <v>0.53846153846153844</v>
      </c>
      <c r="L98" s="50">
        <v>0.75</v>
      </c>
      <c r="M98" s="50">
        <v>0.59090909090909094</v>
      </c>
      <c r="N98" s="50">
        <f t="shared" ref="N98" si="32">IFERROR(N97/(N96+N97),"")</f>
        <v>0.83333333333333337</v>
      </c>
    </row>
    <row r="99" spans="1:14" ht="15" customHeight="1" x14ac:dyDescent="0.4">
      <c r="A99" s="44">
        <f t="shared" si="24"/>
        <v>25</v>
      </c>
      <c r="B99" s="62" t="s">
        <v>771</v>
      </c>
      <c r="C99" s="62">
        <v>25</v>
      </c>
      <c r="D99" s="45" t="s">
        <v>733</v>
      </c>
      <c r="E99" s="46"/>
      <c r="F99" s="46">
        <v>43</v>
      </c>
      <c r="G99" s="46">
        <v>92</v>
      </c>
      <c r="H99" s="46">
        <v>34</v>
      </c>
      <c r="I99" s="46">
        <v>30</v>
      </c>
      <c r="J99" s="46" t="s">
        <v>738</v>
      </c>
      <c r="K99" s="46">
        <v>65</v>
      </c>
      <c r="L99" s="46">
        <v>86</v>
      </c>
      <c r="M99" s="46">
        <v>73</v>
      </c>
      <c r="N99" s="46">
        <v>65</v>
      </c>
    </row>
    <row r="100" spans="1:14" ht="15" customHeight="1" x14ac:dyDescent="0.4">
      <c r="A100" s="44">
        <f t="shared" si="24"/>
        <v>25</v>
      </c>
      <c r="B100" s="62"/>
      <c r="C100" s="62"/>
      <c r="D100" s="47" t="s">
        <v>735</v>
      </c>
      <c r="E100" s="48"/>
      <c r="F100" s="48">
        <v>8</v>
      </c>
      <c r="G100" s="48">
        <v>21</v>
      </c>
      <c r="H100" s="48">
        <v>9</v>
      </c>
      <c r="I100" s="48">
        <v>2</v>
      </c>
      <c r="J100" s="48" t="s">
        <v>738</v>
      </c>
      <c r="K100" s="48">
        <v>3</v>
      </c>
      <c r="L100" s="48">
        <v>5</v>
      </c>
      <c r="M100" s="48">
        <v>1</v>
      </c>
      <c r="N100" s="48">
        <v>1</v>
      </c>
    </row>
    <row r="101" spans="1:14" ht="15" customHeight="1" x14ac:dyDescent="0.4">
      <c r="A101" s="44">
        <f t="shared" si="24"/>
        <v>25</v>
      </c>
      <c r="B101" s="62"/>
      <c r="C101" s="62"/>
      <c r="D101" s="47" t="s">
        <v>736</v>
      </c>
      <c r="E101" s="48"/>
      <c r="F101" s="48">
        <v>5</v>
      </c>
      <c r="G101" s="48">
        <v>12</v>
      </c>
      <c r="H101" s="48">
        <v>5</v>
      </c>
      <c r="I101" s="48">
        <v>9</v>
      </c>
      <c r="J101" s="48" t="s">
        <v>738</v>
      </c>
      <c r="K101" s="48">
        <v>10</v>
      </c>
      <c r="L101" s="48">
        <v>23</v>
      </c>
      <c r="M101" s="48">
        <v>16</v>
      </c>
      <c r="N101" s="48">
        <v>15</v>
      </c>
    </row>
    <row r="102" spans="1:14" ht="15" customHeight="1" x14ac:dyDescent="0.4">
      <c r="A102" s="44">
        <f t="shared" si="24"/>
        <v>25</v>
      </c>
      <c r="B102" s="62"/>
      <c r="C102" s="62"/>
      <c r="D102" s="49" t="s">
        <v>737</v>
      </c>
      <c r="E102" s="50" t="s">
        <v>738</v>
      </c>
      <c r="F102" s="50">
        <v>0.38461538461538464</v>
      </c>
      <c r="G102" s="50">
        <v>0.36363636363636365</v>
      </c>
      <c r="H102" s="50">
        <v>0.35714285714285715</v>
      </c>
      <c r="I102" s="50">
        <v>0.81818181818181823</v>
      </c>
      <c r="J102" s="50" t="s">
        <v>738</v>
      </c>
      <c r="K102" s="50">
        <v>0.76923076923076927</v>
      </c>
      <c r="L102" s="50">
        <v>0.8214285714285714</v>
      </c>
      <c r="M102" s="50">
        <v>0.94117647058823528</v>
      </c>
      <c r="N102" s="50">
        <f t="shared" ref="N102" si="33">IFERROR(N101/(N100+N101),"")</f>
        <v>0.9375</v>
      </c>
    </row>
    <row r="103" spans="1:14" ht="15" customHeight="1" x14ac:dyDescent="0.4">
      <c r="A103" s="44">
        <f t="shared" si="24"/>
        <v>26</v>
      </c>
      <c r="B103" s="62" t="s">
        <v>772</v>
      </c>
      <c r="C103" s="62">
        <v>26</v>
      </c>
      <c r="D103" s="45" t="s">
        <v>733</v>
      </c>
      <c r="E103" s="46"/>
      <c r="F103" s="46">
        <v>39</v>
      </c>
      <c r="G103" s="46">
        <v>64</v>
      </c>
      <c r="H103" s="46">
        <v>90</v>
      </c>
      <c r="I103" s="46">
        <v>92</v>
      </c>
      <c r="J103" s="46">
        <v>84</v>
      </c>
      <c r="K103" s="46">
        <v>92</v>
      </c>
      <c r="L103" s="46">
        <v>57</v>
      </c>
      <c r="M103" s="46">
        <v>88</v>
      </c>
      <c r="N103" s="46">
        <v>70</v>
      </c>
    </row>
    <row r="104" spans="1:14" ht="15" customHeight="1" x14ac:dyDescent="0.4">
      <c r="A104" s="44">
        <f t="shared" si="24"/>
        <v>26</v>
      </c>
      <c r="B104" s="62"/>
      <c r="C104" s="62"/>
      <c r="D104" s="47" t="s">
        <v>735</v>
      </c>
      <c r="E104" s="48"/>
      <c r="F104" s="48">
        <v>9</v>
      </c>
      <c r="G104" s="48">
        <v>27</v>
      </c>
      <c r="H104" s="48">
        <v>23</v>
      </c>
      <c r="I104" s="48">
        <v>18</v>
      </c>
      <c r="J104" s="48">
        <v>6</v>
      </c>
      <c r="K104" s="48">
        <v>2</v>
      </c>
      <c r="L104" s="48">
        <v>3</v>
      </c>
      <c r="M104" s="48">
        <v>4</v>
      </c>
      <c r="N104" s="48">
        <v>3</v>
      </c>
    </row>
    <row r="105" spans="1:14" ht="15" customHeight="1" x14ac:dyDescent="0.4">
      <c r="A105" s="44">
        <f t="shared" si="24"/>
        <v>26</v>
      </c>
      <c r="B105" s="62"/>
      <c r="C105" s="62"/>
      <c r="D105" s="47" t="s">
        <v>736</v>
      </c>
      <c r="E105" s="48"/>
      <c r="F105" s="48">
        <v>0</v>
      </c>
      <c r="G105" s="48">
        <v>0</v>
      </c>
      <c r="H105" s="48">
        <v>1</v>
      </c>
      <c r="I105" s="48">
        <v>8</v>
      </c>
      <c r="J105" s="48">
        <v>10</v>
      </c>
      <c r="K105" s="48">
        <v>20</v>
      </c>
      <c r="L105" s="48">
        <v>15</v>
      </c>
      <c r="M105" s="48">
        <v>27</v>
      </c>
      <c r="N105" s="48">
        <v>22</v>
      </c>
    </row>
    <row r="106" spans="1:14" ht="15" customHeight="1" x14ac:dyDescent="0.4">
      <c r="A106" s="44">
        <f t="shared" si="24"/>
        <v>26</v>
      </c>
      <c r="B106" s="62"/>
      <c r="C106" s="62"/>
      <c r="D106" s="49" t="s">
        <v>737</v>
      </c>
      <c r="E106" s="50" t="s">
        <v>738</v>
      </c>
      <c r="F106" s="50">
        <v>0</v>
      </c>
      <c r="G106" s="50">
        <v>0</v>
      </c>
      <c r="H106" s="50">
        <v>4.1666666666666664E-2</v>
      </c>
      <c r="I106" s="50">
        <v>0.30769230769230771</v>
      </c>
      <c r="J106" s="50">
        <v>0.625</v>
      </c>
      <c r="K106" s="50">
        <v>0.90909090909090906</v>
      </c>
      <c r="L106" s="50">
        <v>0.83333333333333337</v>
      </c>
      <c r="M106" s="50">
        <v>0.87096774193548387</v>
      </c>
      <c r="N106" s="50">
        <f t="shared" ref="N106" si="34">IFERROR(N105/(N104+N105),"")</f>
        <v>0.88</v>
      </c>
    </row>
    <row r="107" spans="1:14" ht="15" customHeight="1" x14ac:dyDescent="0.4">
      <c r="A107" s="44">
        <f t="shared" si="24"/>
        <v>27</v>
      </c>
      <c r="B107" s="62" t="s">
        <v>734</v>
      </c>
      <c r="C107" s="62">
        <v>27</v>
      </c>
      <c r="D107" s="45" t="s">
        <v>733</v>
      </c>
      <c r="E107" s="46"/>
      <c r="F107" s="46">
        <v>32</v>
      </c>
      <c r="G107" s="46">
        <v>55</v>
      </c>
      <c r="H107" s="46">
        <v>77</v>
      </c>
      <c r="I107" s="46">
        <v>81</v>
      </c>
      <c r="J107" s="46">
        <v>62</v>
      </c>
      <c r="K107" s="46">
        <v>63</v>
      </c>
      <c r="L107" s="46">
        <v>69</v>
      </c>
      <c r="M107" s="46">
        <v>78</v>
      </c>
      <c r="N107" s="46">
        <v>76</v>
      </c>
    </row>
    <row r="108" spans="1:14" ht="15" customHeight="1" x14ac:dyDescent="0.4">
      <c r="A108" s="44">
        <f t="shared" si="24"/>
        <v>27</v>
      </c>
      <c r="B108" s="62"/>
      <c r="C108" s="62"/>
      <c r="D108" s="47" t="s">
        <v>735</v>
      </c>
      <c r="E108" s="48"/>
      <c r="F108" s="48">
        <v>7</v>
      </c>
      <c r="G108" s="48">
        <v>14</v>
      </c>
      <c r="H108" s="48">
        <v>11</v>
      </c>
      <c r="I108" s="48">
        <v>8</v>
      </c>
      <c r="J108" s="48">
        <v>6</v>
      </c>
      <c r="K108" s="48">
        <v>2</v>
      </c>
      <c r="L108" s="48">
        <v>5</v>
      </c>
      <c r="M108" s="48">
        <v>6</v>
      </c>
      <c r="N108" s="48">
        <v>1</v>
      </c>
    </row>
    <row r="109" spans="1:14" ht="15" customHeight="1" x14ac:dyDescent="0.4">
      <c r="A109" s="44">
        <f t="shared" si="24"/>
        <v>27</v>
      </c>
      <c r="B109" s="62"/>
      <c r="C109" s="62"/>
      <c r="D109" s="47" t="s">
        <v>736</v>
      </c>
      <c r="E109" s="48"/>
      <c r="F109" s="48">
        <v>7</v>
      </c>
      <c r="G109" s="48">
        <v>6</v>
      </c>
      <c r="H109" s="48">
        <v>13</v>
      </c>
      <c r="I109" s="48">
        <v>21</v>
      </c>
      <c r="J109" s="48">
        <v>23</v>
      </c>
      <c r="K109" s="48">
        <v>24</v>
      </c>
      <c r="L109" s="48">
        <v>28</v>
      </c>
      <c r="M109" s="48">
        <v>26</v>
      </c>
      <c r="N109" s="48">
        <v>23</v>
      </c>
    </row>
    <row r="110" spans="1:14" ht="15" customHeight="1" x14ac:dyDescent="0.4">
      <c r="A110" s="44">
        <f t="shared" si="24"/>
        <v>27</v>
      </c>
      <c r="B110" s="62"/>
      <c r="C110" s="62"/>
      <c r="D110" s="49" t="s">
        <v>737</v>
      </c>
      <c r="E110" s="50" t="s">
        <v>738</v>
      </c>
      <c r="F110" s="50">
        <v>0.5</v>
      </c>
      <c r="G110" s="50">
        <v>0.3</v>
      </c>
      <c r="H110" s="50">
        <v>0.54166666666666663</v>
      </c>
      <c r="I110" s="50">
        <v>0.72413793103448276</v>
      </c>
      <c r="J110" s="50">
        <v>0.7931034482758621</v>
      </c>
      <c r="K110" s="50">
        <v>0.92307692307692313</v>
      </c>
      <c r="L110" s="50">
        <v>0.84848484848484851</v>
      </c>
      <c r="M110" s="50">
        <v>0.8125</v>
      </c>
      <c r="N110" s="50">
        <f t="shared" ref="N110" si="35">IFERROR(N109/(N108+N109),"")</f>
        <v>0.95833333333333337</v>
      </c>
    </row>
    <row r="111" spans="1:14" ht="15" customHeight="1" x14ac:dyDescent="0.4">
      <c r="A111" s="44">
        <f t="shared" si="24"/>
        <v>28</v>
      </c>
      <c r="B111" s="62" t="s">
        <v>740</v>
      </c>
      <c r="C111" s="62">
        <v>28</v>
      </c>
      <c r="D111" s="45" t="s">
        <v>733</v>
      </c>
      <c r="E111" s="46"/>
      <c r="F111" s="46" t="s">
        <v>738</v>
      </c>
      <c r="G111" s="46" t="s">
        <v>738</v>
      </c>
      <c r="H111" s="46">
        <v>58</v>
      </c>
      <c r="I111" s="46">
        <v>47</v>
      </c>
      <c r="J111" s="46">
        <v>46</v>
      </c>
      <c r="K111" s="46">
        <v>61</v>
      </c>
      <c r="L111" s="46">
        <v>57</v>
      </c>
      <c r="M111" s="46">
        <v>60</v>
      </c>
      <c r="N111" s="46">
        <v>75</v>
      </c>
    </row>
    <row r="112" spans="1:14" ht="15" customHeight="1" x14ac:dyDescent="0.4">
      <c r="A112" s="44">
        <f t="shared" si="24"/>
        <v>28</v>
      </c>
      <c r="B112" s="62"/>
      <c r="C112" s="62"/>
      <c r="D112" s="47" t="s">
        <v>735</v>
      </c>
      <c r="E112" s="48"/>
      <c r="F112" s="48" t="s">
        <v>738</v>
      </c>
      <c r="G112" s="48" t="s">
        <v>738</v>
      </c>
      <c r="H112" s="48">
        <v>21</v>
      </c>
      <c r="I112" s="48">
        <v>22</v>
      </c>
      <c r="J112" s="48">
        <v>17</v>
      </c>
      <c r="K112" s="48">
        <v>2</v>
      </c>
      <c r="L112" s="48">
        <v>4</v>
      </c>
      <c r="M112" s="48">
        <v>3</v>
      </c>
      <c r="N112" s="48">
        <v>1</v>
      </c>
    </row>
    <row r="113" spans="1:14" ht="15" customHeight="1" x14ac:dyDescent="0.4">
      <c r="A113" s="44">
        <f t="shared" si="24"/>
        <v>28</v>
      </c>
      <c r="B113" s="62"/>
      <c r="C113" s="62"/>
      <c r="D113" s="47" t="s">
        <v>736</v>
      </c>
      <c r="E113" s="48"/>
      <c r="F113" s="48" t="s">
        <v>738</v>
      </c>
      <c r="G113" s="48" t="s">
        <v>738</v>
      </c>
      <c r="H113" s="48" t="s">
        <v>741</v>
      </c>
      <c r="I113" s="48" t="s">
        <v>741</v>
      </c>
      <c r="J113" s="48" t="s">
        <v>741</v>
      </c>
      <c r="K113" s="48">
        <v>17</v>
      </c>
      <c r="L113" s="48">
        <v>12</v>
      </c>
      <c r="M113" s="48">
        <v>16</v>
      </c>
      <c r="N113" s="48">
        <v>19</v>
      </c>
    </row>
    <row r="114" spans="1:14" ht="15" customHeight="1" x14ac:dyDescent="0.4">
      <c r="A114" s="44">
        <f t="shared" si="24"/>
        <v>28</v>
      </c>
      <c r="B114" s="62"/>
      <c r="C114" s="62"/>
      <c r="D114" s="49" t="s">
        <v>737</v>
      </c>
      <c r="E114" s="50" t="s">
        <v>738</v>
      </c>
      <c r="F114" s="50" t="s">
        <v>738</v>
      </c>
      <c r="G114" s="50" t="s">
        <v>738</v>
      </c>
      <c r="H114" s="50" t="s">
        <v>738</v>
      </c>
      <c r="I114" s="50" t="s">
        <v>738</v>
      </c>
      <c r="J114" s="50" t="s">
        <v>738</v>
      </c>
      <c r="K114" s="50">
        <v>0.89473684210526316</v>
      </c>
      <c r="L114" s="50">
        <v>0.75</v>
      </c>
      <c r="M114" s="50">
        <v>0.84210526315789469</v>
      </c>
      <c r="N114" s="50">
        <f t="shared" ref="N114" si="36">IFERROR(N113/(N112+N113),"")</f>
        <v>0.95</v>
      </c>
    </row>
    <row r="115" spans="1:14" ht="15" customHeight="1" x14ac:dyDescent="0.4">
      <c r="A115" s="44">
        <f t="shared" si="24"/>
        <v>29</v>
      </c>
      <c r="B115" s="62" t="s">
        <v>743</v>
      </c>
      <c r="C115" s="62">
        <v>29</v>
      </c>
      <c r="D115" s="45" t="s">
        <v>733</v>
      </c>
      <c r="E115" s="46">
        <v>15</v>
      </c>
      <c r="F115" s="46">
        <v>73</v>
      </c>
      <c r="G115" s="46">
        <v>76</v>
      </c>
      <c r="H115" s="46">
        <v>52</v>
      </c>
      <c r="I115" s="46">
        <v>61</v>
      </c>
      <c r="J115" s="46">
        <v>51</v>
      </c>
      <c r="K115" s="46">
        <v>89</v>
      </c>
      <c r="L115" s="46">
        <v>97</v>
      </c>
      <c r="M115" s="46">
        <v>81</v>
      </c>
      <c r="N115" s="46">
        <v>84</v>
      </c>
    </row>
    <row r="116" spans="1:14" ht="15" customHeight="1" x14ac:dyDescent="0.4">
      <c r="A116" s="44">
        <f t="shared" si="24"/>
        <v>29</v>
      </c>
      <c r="B116" s="62"/>
      <c r="C116" s="62"/>
      <c r="D116" s="47" t="s">
        <v>735</v>
      </c>
      <c r="E116" s="48">
        <v>6</v>
      </c>
      <c r="F116" s="48">
        <v>37</v>
      </c>
      <c r="G116" s="48">
        <v>16</v>
      </c>
      <c r="H116" s="48">
        <v>8</v>
      </c>
      <c r="I116" s="48">
        <v>6</v>
      </c>
      <c r="J116" s="48">
        <v>3</v>
      </c>
      <c r="K116" s="48">
        <v>5</v>
      </c>
      <c r="L116" s="48">
        <v>3</v>
      </c>
      <c r="M116" s="48">
        <v>2</v>
      </c>
      <c r="N116" s="48">
        <v>3</v>
      </c>
    </row>
    <row r="117" spans="1:14" ht="15" customHeight="1" x14ac:dyDescent="0.4">
      <c r="A117" s="44">
        <f t="shared" si="24"/>
        <v>29</v>
      </c>
      <c r="B117" s="62"/>
      <c r="C117" s="62"/>
      <c r="D117" s="47" t="s">
        <v>736</v>
      </c>
      <c r="E117" s="48">
        <v>0</v>
      </c>
      <c r="F117" s="48">
        <v>6</v>
      </c>
      <c r="G117" s="48">
        <v>15</v>
      </c>
      <c r="H117" s="48">
        <v>14</v>
      </c>
      <c r="I117" s="48">
        <v>23</v>
      </c>
      <c r="J117" s="48">
        <v>15</v>
      </c>
      <c r="K117" s="48">
        <v>32</v>
      </c>
      <c r="L117" s="48">
        <v>31</v>
      </c>
      <c r="M117" s="48">
        <v>34</v>
      </c>
      <c r="N117" s="48">
        <v>29</v>
      </c>
    </row>
    <row r="118" spans="1:14" ht="15" customHeight="1" x14ac:dyDescent="0.4">
      <c r="A118" s="44">
        <f t="shared" si="24"/>
        <v>29</v>
      </c>
      <c r="B118" s="62"/>
      <c r="C118" s="62"/>
      <c r="D118" s="49" t="s">
        <v>737</v>
      </c>
      <c r="E118" s="50">
        <v>0</v>
      </c>
      <c r="F118" s="50">
        <v>0.13953488372093023</v>
      </c>
      <c r="G118" s="50">
        <v>0.4838709677419355</v>
      </c>
      <c r="H118" s="50">
        <v>0.63636363636363635</v>
      </c>
      <c r="I118" s="50">
        <v>0.7931034482758621</v>
      </c>
      <c r="J118" s="50">
        <v>0.83333333333333337</v>
      </c>
      <c r="K118" s="50">
        <v>0.86486486486486491</v>
      </c>
      <c r="L118" s="50">
        <v>0.91176470588235292</v>
      </c>
      <c r="M118" s="50">
        <v>0.94444444444444442</v>
      </c>
      <c r="N118" s="50">
        <f t="shared" ref="N118" si="37">IFERROR(N117/(N116+N117),"")</f>
        <v>0.90625</v>
      </c>
    </row>
    <row r="119" spans="1:14" ht="15" customHeight="1" x14ac:dyDescent="0.4">
      <c r="A119" s="44">
        <f t="shared" si="24"/>
        <v>30</v>
      </c>
      <c r="B119" s="62" t="s">
        <v>745</v>
      </c>
      <c r="C119" s="62">
        <v>30</v>
      </c>
      <c r="D119" s="45" t="s">
        <v>733</v>
      </c>
      <c r="E119" s="46"/>
      <c r="F119" s="46" t="s">
        <v>738</v>
      </c>
      <c r="G119" s="46" t="s">
        <v>738</v>
      </c>
      <c r="H119" s="46" t="s">
        <v>738</v>
      </c>
      <c r="I119" s="46">
        <v>80</v>
      </c>
      <c r="J119" s="46">
        <v>80</v>
      </c>
      <c r="K119" s="46">
        <v>78</v>
      </c>
      <c r="L119" s="46">
        <v>65</v>
      </c>
      <c r="M119" s="46">
        <v>86</v>
      </c>
      <c r="N119" s="46">
        <v>77</v>
      </c>
    </row>
    <row r="120" spans="1:14" ht="15" customHeight="1" x14ac:dyDescent="0.4">
      <c r="A120" s="44">
        <f t="shared" si="24"/>
        <v>30</v>
      </c>
      <c r="B120" s="62"/>
      <c r="C120" s="62"/>
      <c r="D120" s="47" t="s">
        <v>735</v>
      </c>
      <c r="E120" s="48"/>
      <c r="F120" s="48" t="s">
        <v>738</v>
      </c>
      <c r="G120" s="48" t="s">
        <v>738</v>
      </c>
      <c r="H120" s="48" t="s">
        <v>738</v>
      </c>
      <c r="I120" s="48">
        <v>28</v>
      </c>
      <c r="J120" s="48">
        <v>26</v>
      </c>
      <c r="K120" s="48">
        <v>4</v>
      </c>
      <c r="L120" s="48">
        <v>2</v>
      </c>
      <c r="M120" s="48">
        <v>7</v>
      </c>
      <c r="N120" s="48">
        <v>7</v>
      </c>
    </row>
    <row r="121" spans="1:14" ht="15" customHeight="1" x14ac:dyDescent="0.4">
      <c r="A121" s="44">
        <f t="shared" si="24"/>
        <v>30</v>
      </c>
      <c r="B121" s="62"/>
      <c r="C121" s="62"/>
      <c r="D121" s="47" t="s">
        <v>736</v>
      </c>
      <c r="E121" s="48"/>
      <c r="F121" s="48" t="s">
        <v>738</v>
      </c>
      <c r="G121" s="48" t="s">
        <v>738</v>
      </c>
      <c r="H121" s="48" t="s">
        <v>738</v>
      </c>
      <c r="I121" s="48" t="s">
        <v>741</v>
      </c>
      <c r="J121" s="48" t="s">
        <v>741</v>
      </c>
      <c r="K121" s="48">
        <v>16</v>
      </c>
      <c r="L121" s="48">
        <v>20</v>
      </c>
      <c r="M121" s="48">
        <v>28</v>
      </c>
      <c r="N121" s="48">
        <v>21</v>
      </c>
    </row>
    <row r="122" spans="1:14" ht="15" customHeight="1" x14ac:dyDescent="0.4">
      <c r="A122" s="44">
        <f t="shared" si="24"/>
        <v>30</v>
      </c>
      <c r="B122" s="62"/>
      <c r="C122" s="62"/>
      <c r="D122" s="49" t="s">
        <v>737</v>
      </c>
      <c r="E122" s="50" t="s">
        <v>738</v>
      </c>
      <c r="F122" s="50" t="s">
        <v>738</v>
      </c>
      <c r="G122" s="50" t="s">
        <v>738</v>
      </c>
      <c r="H122" s="50" t="s">
        <v>738</v>
      </c>
      <c r="I122" s="50" t="s">
        <v>738</v>
      </c>
      <c r="J122" s="50" t="s">
        <v>738</v>
      </c>
      <c r="K122" s="50">
        <v>0.8</v>
      </c>
      <c r="L122" s="50">
        <v>0.90909090909090906</v>
      </c>
      <c r="M122" s="50">
        <v>0.8</v>
      </c>
      <c r="N122" s="50">
        <f t="shared" ref="N122" si="38">IFERROR(N121/(N120+N121),"")</f>
        <v>0.75</v>
      </c>
    </row>
    <row r="123" spans="1:14" ht="15" customHeight="1" x14ac:dyDescent="0.4">
      <c r="A123" s="44">
        <f t="shared" si="24"/>
        <v>31</v>
      </c>
      <c r="B123" s="62" t="s">
        <v>747</v>
      </c>
      <c r="C123" s="62">
        <v>31</v>
      </c>
      <c r="D123" s="45" t="s">
        <v>733</v>
      </c>
      <c r="E123" s="46"/>
      <c r="F123" s="46" t="s">
        <v>738</v>
      </c>
      <c r="G123" s="46" t="s">
        <v>738</v>
      </c>
      <c r="H123" s="46" t="s">
        <v>738</v>
      </c>
      <c r="I123" s="46">
        <v>54</v>
      </c>
      <c r="J123" s="46">
        <v>78</v>
      </c>
      <c r="K123" s="46">
        <v>74</v>
      </c>
      <c r="L123" s="46">
        <v>72</v>
      </c>
      <c r="M123" s="46">
        <v>85</v>
      </c>
      <c r="N123" s="46">
        <v>77</v>
      </c>
    </row>
    <row r="124" spans="1:14" ht="15" customHeight="1" x14ac:dyDescent="0.4">
      <c r="A124" s="44">
        <f t="shared" si="24"/>
        <v>31</v>
      </c>
      <c r="B124" s="62"/>
      <c r="C124" s="62"/>
      <c r="D124" s="47" t="s">
        <v>735</v>
      </c>
      <c r="E124" s="48"/>
      <c r="F124" s="48" t="s">
        <v>738</v>
      </c>
      <c r="G124" s="48" t="s">
        <v>738</v>
      </c>
      <c r="H124" s="48" t="s">
        <v>738</v>
      </c>
      <c r="I124" s="48">
        <v>13</v>
      </c>
      <c r="J124" s="48">
        <v>22</v>
      </c>
      <c r="K124" s="48">
        <v>3</v>
      </c>
      <c r="L124" s="48">
        <v>2</v>
      </c>
      <c r="M124" s="48">
        <v>2</v>
      </c>
      <c r="N124" s="48">
        <v>4</v>
      </c>
    </row>
    <row r="125" spans="1:14" ht="15" customHeight="1" x14ac:dyDescent="0.4">
      <c r="A125" s="44">
        <f t="shared" si="24"/>
        <v>31</v>
      </c>
      <c r="B125" s="62"/>
      <c r="C125" s="62"/>
      <c r="D125" s="47" t="s">
        <v>736</v>
      </c>
      <c r="E125" s="48"/>
      <c r="F125" s="48" t="s">
        <v>738</v>
      </c>
      <c r="G125" s="48" t="s">
        <v>738</v>
      </c>
      <c r="H125" s="48" t="s">
        <v>738</v>
      </c>
      <c r="I125" s="48" t="s">
        <v>741</v>
      </c>
      <c r="J125" s="48" t="s">
        <v>741</v>
      </c>
      <c r="K125" s="48">
        <v>16</v>
      </c>
      <c r="L125" s="48">
        <v>17</v>
      </c>
      <c r="M125" s="48">
        <v>22</v>
      </c>
      <c r="N125" s="48">
        <v>18</v>
      </c>
    </row>
    <row r="126" spans="1:14" ht="15" customHeight="1" x14ac:dyDescent="0.4">
      <c r="A126" s="44">
        <f t="shared" si="24"/>
        <v>31</v>
      </c>
      <c r="B126" s="62"/>
      <c r="C126" s="62"/>
      <c r="D126" s="49" t="s">
        <v>737</v>
      </c>
      <c r="E126" s="50" t="s">
        <v>738</v>
      </c>
      <c r="F126" s="50" t="s">
        <v>738</v>
      </c>
      <c r="G126" s="50" t="s">
        <v>738</v>
      </c>
      <c r="H126" s="50" t="s">
        <v>738</v>
      </c>
      <c r="I126" s="50" t="s">
        <v>738</v>
      </c>
      <c r="J126" s="50" t="s">
        <v>738</v>
      </c>
      <c r="K126" s="50">
        <v>0.84210526315789469</v>
      </c>
      <c r="L126" s="50">
        <v>0.89473684210526316</v>
      </c>
      <c r="M126" s="50">
        <v>0.91666666666666663</v>
      </c>
      <c r="N126" s="50">
        <f t="shared" ref="N126" si="39">IFERROR(N125/(N124+N125),"")</f>
        <v>0.81818181818181823</v>
      </c>
    </row>
    <row r="127" spans="1:14" ht="15" customHeight="1" x14ac:dyDescent="0.4">
      <c r="A127" s="44">
        <f t="shared" si="24"/>
        <v>32</v>
      </c>
      <c r="B127" s="62" t="s">
        <v>749</v>
      </c>
      <c r="C127" s="62">
        <v>32</v>
      </c>
      <c r="D127" s="45" t="s">
        <v>733</v>
      </c>
      <c r="E127" s="46"/>
      <c r="F127" s="46" t="s">
        <v>738</v>
      </c>
      <c r="G127" s="46" t="s">
        <v>738</v>
      </c>
      <c r="H127" s="46" t="s">
        <v>738</v>
      </c>
      <c r="I127" s="46" t="s">
        <v>738</v>
      </c>
      <c r="J127" s="46">
        <v>43</v>
      </c>
      <c r="K127" s="46">
        <v>53</v>
      </c>
      <c r="L127" s="46">
        <v>57</v>
      </c>
      <c r="M127" s="46">
        <v>59</v>
      </c>
      <c r="N127" s="46">
        <v>57</v>
      </c>
    </row>
    <row r="128" spans="1:14" ht="15" customHeight="1" x14ac:dyDescent="0.4">
      <c r="A128" s="44">
        <f t="shared" si="24"/>
        <v>32</v>
      </c>
      <c r="B128" s="62"/>
      <c r="C128" s="62"/>
      <c r="D128" s="47" t="s">
        <v>735</v>
      </c>
      <c r="E128" s="48"/>
      <c r="F128" s="48" t="s">
        <v>738</v>
      </c>
      <c r="G128" s="48" t="s">
        <v>738</v>
      </c>
      <c r="H128" s="48" t="s">
        <v>738</v>
      </c>
      <c r="I128" s="48" t="s">
        <v>738</v>
      </c>
      <c r="J128" s="48">
        <v>22</v>
      </c>
      <c r="K128" s="48">
        <v>20</v>
      </c>
      <c r="L128" s="48">
        <v>26</v>
      </c>
      <c r="M128" s="48">
        <v>9</v>
      </c>
      <c r="N128" s="48">
        <v>13</v>
      </c>
    </row>
    <row r="129" spans="1:14" ht="15" customHeight="1" x14ac:dyDescent="0.4">
      <c r="A129" s="44">
        <f t="shared" si="24"/>
        <v>32</v>
      </c>
      <c r="B129" s="62"/>
      <c r="C129" s="62"/>
      <c r="D129" s="47" t="s">
        <v>736</v>
      </c>
      <c r="E129" s="48"/>
      <c r="F129" s="48" t="s">
        <v>738</v>
      </c>
      <c r="G129" s="48" t="s">
        <v>738</v>
      </c>
      <c r="H129" s="48" t="s">
        <v>738</v>
      </c>
      <c r="I129" s="48" t="s">
        <v>738</v>
      </c>
      <c r="J129" s="48" t="s">
        <v>741</v>
      </c>
      <c r="K129" s="48" t="s">
        <v>741</v>
      </c>
      <c r="L129" s="48">
        <v>2</v>
      </c>
      <c r="M129" s="48">
        <v>15</v>
      </c>
      <c r="N129" s="48">
        <v>9</v>
      </c>
    </row>
    <row r="130" spans="1:14" ht="15" customHeight="1" x14ac:dyDescent="0.4">
      <c r="A130" s="44">
        <f t="shared" si="24"/>
        <v>32</v>
      </c>
      <c r="B130" s="62"/>
      <c r="C130" s="62"/>
      <c r="D130" s="49" t="s">
        <v>737</v>
      </c>
      <c r="E130" s="50" t="s">
        <v>738</v>
      </c>
      <c r="F130" s="50" t="s">
        <v>738</v>
      </c>
      <c r="G130" s="50" t="s">
        <v>738</v>
      </c>
      <c r="H130" s="50" t="s">
        <v>738</v>
      </c>
      <c r="I130" s="50" t="s">
        <v>738</v>
      </c>
      <c r="J130" s="50" t="s">
        <v>738</v>
      </c>
      <c r="K130" s="50" t="s">
        <v>738</v>
      </c>
      <c r="L130" s="50">
        <v>7.1428571428571425E-2</v>
      </c>
      <c r="M130" s="50">
        <v>0.625</v>
      </c>
      <c r="N130" s="50">
        <f t="shared" ref="N130" si="40">IFERROR(N129/(N128+N129),"")</f>
        <v>0.40909090909090912</v>
      </c>
    </row>
    <row r="131" spans="1:14" ht="15" customHeight="1" x14ac:dyDescent="0.4">
      <c r="A131" s="44">
        <f t="shared" si="24"/>
        <v>33</v>
      </c>
      <c r="B131" s="63" t="s">
        <v>751</v>
      </c>
      <c r="C131" s="62">
        <v>33</v>
      </c>
      <c r="D131" s="45" t="s">
        <v>733</v>
      </c>
      <c r="E131" s="46"/>
      <c r="F131" s="46"/>
      <c r="G131" s="46"/>
      <c r="H131" s="46"/>
      <c r="I131" s="46"/>
      <c r="J131" s="46"/>
      <c r="K131" s="46"/>
      <c r="L131" s="46"/>
      <c r="M131" s="46"/>
      <c r="N131" s="46">
        <v>48</v>
      </c>
    </row>
    <row r="132" spans="1:14" ht="15" customHeight="1" x14ac:dyDescent="0.4">
      <c r="A132" s="44">
        <f t="shared" ref="A132:A134" si="41">INT((ROW()-ROW($A$3))/4)+1</f>
        <v>33</v>
      </c>
      <c r="B132" s="64"/>
      <c r="C132" s="62"/>
      <c r="D132" s="47" t="s">
        <v>735</v>
      </c>
      <c r="E132" s="48"/>
      <c r="F132" s="48"/>
      <c r="G132" s="48"/>
      <c r="H132" s="48"/>
      <c r="I132" s="48"/>
      <c r="J132" s="48"/>
      <c r="K132" s="48"/>
      <c r="L132" s="48"/>
      <c r="M132" s="48"/>
      <c r="N132" s="48">
        <v>19</v>
      </c>
    </row>
    <row r="133" spans="1:14" ht="15" customHeight="1" x14ac:dyDescent="0.4">
      <c r="A133" s="44">
        <f t="shared" si="41"/>
        <v>33</v>
      </c>
      <c r="B133" s="64"/>
      <c r="C133" s="62"/>
      <c r="D133" s="47" t="s">
        <v>736</v>
      </c>
      <c r="E133" s="48"/>
      <c r="F133" s="48"/>
      <c r="G133" s="48"/>
      <c r="H133" s="48"/>
      <c r="I133" s="48"/>
      <c r="J133" s="48"/>
      <c r="K133" s="48"/>
      <c r="L133" s="48"/>
      <c r="M133" s="48"/>
      <c r="N133" s="48" t="s">
        <v>741</v>
      </c>
    </row>
    <row r="134" spans="1:14" ht="15" customHeight="1" x14ac:dyDescent="0.4">
      <c r="A134" s="44">
        <f t="shared" si="41"/>
        <v>33</v>
      </c>
      <c r="B134" s="65"/>
      <c r="C134" s="62"/>
      <c r="D134" s="49" t="s">
        <v>737</v>
      </c>
      <c r="E134" s="50" t="s">
        <v>738</v>
      </c>
      <c r="F134" s="50" t="s">
        <v>738</v>
      </c>
      <c r="G134" s="50" t="s">
        <v>738</v>
      </c>
      <c r="H134" s="50" t="s">
        <v>738</v>
      </c>
      <c r="I134" s="50" t="s">
        <v>738</v>
      </c>
      <c r="J134" s="50" t="s">
        <v>738</v>
      </c>
      <c r="K134" s="50" t="s">
        <v>738</v>
      </c>
      <c r="L134" s="50" t="s">
        <v>738</v>
      </c>
      <c r="M134" s="50" t="s">
        <v>738</v>
      </c>
      <c r="N134" s="50" t="str">
        <f t="shared" ref="N134" si="42">IFERROR(N133/(N132+N133),"")</f>
        <v/>
      </c>
    </row>
    <row r="135" spans="1:14" ht="15" customHeight="1" x14ac:dyDescent="0.4">
      <c r="B135" s="62" t="s">
        <v>773</v>
      </c>
      <c r="C135" s="62"/>
      <c r="D135" s="45" t="s">
        <v>733</v>
      </c>
      <c r="E135" s="46">
        <f t="shared" ref="E135:M137" si="43">SUM(E3,E7,E11,E15,E19,E23,E27,E31,E35,E39,E43,E47,E51,E55,E59,E63,E67,E71,E75,E79,E83,E87,E91,E95,E99,E103,E107,E111,E115,E119,E123,E127,E131)</f>
        <v>292</v>
      </c>
      <c r="F135" s="46">
        <f t="shared" si="43"/>
        <v>2372</v>
      </c>
      <c r="G135" s="46">
        <f t="shared" si="43"/>
        <v>2003</v>
      </c>
      <c r="H135" s="46">
        <f t="shared" si="43"/>
        <v>2036</v>
      </c>
      <c r="I135" s="46">
        <f t="shared" si="43"/>
        <v>1921</v>
      </c>
      <c r="J135" s="46">
        <f t="shared" si="43"/>
        <v>2048</v>
      </c>
      <c r="K135" s="46">
        <f t="shared" si="43"/>
        <v>2492</v>
      </c>
      <c r="L135" s="46">
        <f t="shared" si="43"/>
        <v>2508</v>
      </c>
      <c r="M135" s="46">
        <f t="shared" si="43"/>
        <v>2530</v>
      </c>
      <c r="N135" s="46">
        <f>SUM(N3,N7,N11,N15,N19,N23,N27,N31,N35,N39,N43,N47,N51,N55,N59,N63,N67,N71,N75,N79,N83,N87,N91,N95,N99,N103,N107,N111,N115,N119,N123,N127,N131,N136,N136)</f>
        <v>2814</v>
      </c>
    </row>
    <row r="136" spans="1:14" ht="15" customHeight="1" x14ac:dyDescent="0.4">
      <c r="B136" s="62"/>
      <c r="C136" s="62"/>
      <c r="D136" s="47" t="s">
        <v>735</v>
      </c>
      <c r="E136" s="48">
        <f t="shared" si="43"/>
        <v>93</v>
      </c>
      <c r="F136" s="48">
        <f t="shared" si="43"/>
        <v>681</v>
      </c>
      <c r="G136" s="48">
        <f t="shared" si="43"/>
        <v>547</v>
      </c>
      <c r="H136" s="48">
        <f t="shared" si="43"/>
        <v>502</v>
      </c>
      <c r="I136" s="48">
        <f t="shared" si="43"/>
        <v>387</v>
      </c>
      <c r="J136" s="48">
        <f t="shared" si="43"/>
        <v>327</v>
      </c>
      <c r="K136" s="48">
        <f t="shared" si="43"/>
        <v>192</v>
      </c>
      <c r="L136" s="48">
        <f t="shared" si="43"/>
        <v>260</v>
      </c>
      <c r="M136" s="48">
        <f t="shared" si="43"/>
        <v>214</v>
      </c>
      <c r="N136" s="48">
        <f>SUM(N4,N8,N12,N16,N20,N24,N28,N32,N36,N40,N44,N48,N52,N56,N60,N64,N68,N72,N76,N80,N84,N88,N92,N96,N100,N104,N108,N112,N116,N120,N124,N128,N132)</f>
        <v>173</v>
      </c>
    </row>
    <row r="137" spans="1:14" ht="15" customHeight="1" x14ac:dyDescent="0.4">
      <c r="B137" s="62"/>
      <c r="C137" s="62"/>
      <c r="D137" s="47" t="s">
        <v>736</v>
      </c>
      <c r="E137" s="48">
        <f t="shared" si="43"/>
        <v>17</v>
      </c>
      <c r="F137" s="48">
        <f t="shared" si="43"/>
        <v>173</v>
      </c>
      <c r="G137" s="48">
        <f t="shared" si="43"/>
        <v>158</v>
      </c>
      <c r="H137" s="48">
        <f t="shared" si="43"/>
        <v>193</v>
      </c>
      <c r="I137" s="48">
        <f t="shared" si="43"/>
        <v>235</v>
      </c>
      <c r="J137" s="48">
        <f t="shared" si="43"/>
        <v>320</v>
      </c>
      <c r="K137" s="48">
        <f t="shared" si="43"/>
        <v>546</v>
      </c>
      <c r="L137" s="48">
        <f t="shared" si="43"/>
        <v>577</v>
      </c>
      <c r="M137" s="48">
        <f t="shared" si="43"/>
        <v>626</v>
      </c>
      <c r="N137" s="48">
        <f>SUM(N5,N9,N13,N17,N21,N25,N29,N33,N37,N41,N45,N49,N53,N57,N61,N65,N69,N73,N77,N81,N85,N89,N93,N97,N101,N105,N109,N113,N117,N121,N125,N129,N133)</f>
        <v>602</v>
      </c>
    </row>
    <row r="138" spans="1:14" ht="15" customHeight="1" x14ac:dyDescent="0.4">
      <c r="B138" s="62"/>
      <c r="C138" s="62"/>
      <c r="D138" s="49" t="s">
        <v>737</v>
      </c>
      <c r="E138" s="50">
        <f t="shared" ref="E138:L138" si="44">IFERROR(E137/(E136+E137),"")</f>
        <v>0.15454545454545454</v>
      </c>
      <c r="F138" s="50">
        <f t="shared" si="44"/>
        <v>0.20257611241217799</v>
      </c>
      <c r="G138" s="50">
        <f t="shared" si="44"/>
        <v>0.22411347517730495</v>
      </c>
      <c r="H138" s="50">
        <f t="shared" si="44"/>
        <v>0.27769784172661871</v>
      </c>
      <c r="I138" s="50">
        <f t="shared" si="44"/>
        <v>0.37781350482315113</v>
      </c>
      <c r="J138" s="50">
        <f t="shared" si="44"/>
        <v>0.49459041731066461</v>
      </c>
      <c r="K138" s="50">
        <f t="shared" si="44"/>
        <v>0.73983739837398377</v>
      </c>
      <c r="L138" s="50">
        <f t="shared" si="44"/>
        <v>0.68936678614097968</v>
      </c>
      <c r="M138" s="50">
        <f>IFERROR(M137/(M136+M137),"")</f>
        <v>0.74523809523809526</v>
      </c>
      <c r="N138" s="50">
        <f>IFERROR(N137/(N136+N137),"")</f>
        <v>0.77677419354838706</v>
      </c>
    </row>
    <row r="142" spans="1:14" ht="15" customHeight="1" x14ac:dyDescent="0.4">
      <c r="B142" s="41"/>
      <c r="C142" s="41"/>
      <c r="D142" s="41"/>
      <c r="E142" s="41"/>
    </row>
    <row r="143" spans="1:14" ht="15" customHeight="1" x14ac:dyDescent="0.4">
      <c r="D143" s="39" t="s">
        <v>722</v>
      </c>
      <c r="E143" s="39" t="s">
        <v>774</v>
      </c>
      <c r="F143" s="39" t="s">
        <v>775</v>
      </c>
      <c r="G143" s="39" t="s">
        <v>776</v>
      </c>
    </row>
    <row r="144" spans="1:14" ht="15" customHeight="1" x14ac:dyDescent="0.4">
      <c r="D144" s="52" t="s">
        <v>777</v>
      </c>
      <c r="E144" s="53">
        <v>0.15</v>
      </c>
      <c r="F144" s="53">
        <v>0.16</v>
      </c>
      <c r="G144" s="53">
        <v>0</v>
      </c>
    </row>
    <row r="145" spans="2:14" ht="15" customHeight="1" x14ac:dyDescent="0.4">
      <c r="D145" s="52" t="s">
        <v>778</v>
      </c>
      <c r="E145" s="53">
        <v>0.2</v>
      </c>
      <c r="F145" s="53">
        <v>0.2</v>
      </c>
      <c r="G145" s="53">
        <v>0.23</v>
      </c>
    </row>
    <row r="146" spans="2:14" ht="15" customHeight="1" x14ac:dyDescent="0.4">
      <c r="D146" s="52" t="s">
        <v>724</v>
      </c>
      <c r="E146" s="53">
        <v>0.22</v>
      </c>
      <c r="F146" s="53">
        <v>0.21</v>
      </c>
      <c r="G146" s="53">
        <v>0.41</v>
      </c>
    </row>
    <row r="147" spans="2:14" ht="15" customHeight="1" x14ac:dyDescent="0.4">
      <c r="D147" s="52" t="s">
        <v>725</v>
      </c>
      <c r="E147" s="53">
        <v>0.28000000000000003</v>
      </c>
      <c r="F147" s="53">
        <v>0.26</v>
      </c>
      <c r="G147" s="53">
        <v>0.4</v>
      </c>
    </row>
    <row r="148" spans="2:14" ht="15" customHeight="1" x14ac:dyDescent="0.4">
      <c r="D148" s="30" t="s">
        <v>779</v>
      </c>
      <c r="E148" s="54">
        <v>0.38</v>
      </c>
      <c r="F148" s="54">
        <v>0.28000000000000003</v>
      </c>
      <c r="G148" s="54">
        <v>0.36</v>
      </c>
    </row>
    <row r="149" spans="2:14" ht="15" customHeight="1" x14ac:dyDescent="0.4">
      <c r="D149" s="30" t="s">
        <v>780</v>
      </c>
      <c r="E149" s="54">
        <v>0.49</v>
      </c>
      <c r="F149" s="54">
        <v>0.55000000000000004</v>
      </c>
      <c r="G149" s="54">
        <v>0.28000000000000003</v>
      </c>
    </row>
    <row r="150" spans="2:14" ht="15" customHeight="1" x14ac:dyDescent="0.4">
      <c r="D150" s="30" t="s">
        <v>781</v>
      </c>
      <c r="E150" s="54">
        <v>0.74</v>
      </c>
      <c r="F150" s="54">
        <v>0.74</v>
      </c>
      <c r="G150" s="54">
        <v>0.74</v>
      </c>
    </row>
    <row r="151" spans="2:14" ht="15" customHeight="1" x14ac:dyDescent="0.4">
      <c r="D151" s="30" t="s">
        <v>782</v>
      </c>
      <c r="E151" s="54">
        <v>0.69</v>
      </c>
      <c r="F151" s="54">
        <v>0.68</v>
      </c>
      <c r="G151" s="54">
        <v>0.72</v>
      </c>
    </row>
    <row r="152" spans="2:14" ht="15" customHeight="1" x14ac:dyDescent="0.4">
      <c r="D152" s="30" t="s">
        <v>783</v>
      </c>
      <c r="E152" s="54">
        <v>0.75</v>
      </c>
      <c r="F152" s="54">
        <v>0.72</v>
      </c>
      <c r="G152" s="54">
        <v>0.83</v>
      </c>
    </row>
    <row r="153" spans="2:14" ht="15" customHeight="1" x14ac:dyDescent="0.4">
      <c r="D153" s="30" t="s">
        <v>784</v>
      </c>
      <c r="E153" s="54">
        <f>AVERAGE(N6,N10,N14,N18,N22,N26,N30,N34,N38,N42,N46,N50,N54,N58,N62,N66,N70,N74,N78,N82,N86,N90,N94,N98,N102,N106,N110,N114,N118,N122,N126,N130,N134)</f>
        <v>0.80020676032379179</v>
      </c>
      <c r="F153" s="54">
        <f>AVERAGE(N6,N10,N14,N18,N22,N26,N30,N34,N38,N42,N46,N50,N54,N58,N62,N66,N70,N74,N78,N82,N86,N90,N94,N98,N102,N106)</f>
        <v>0.80056770268289534</v>
      </c>
      <c r="G153" s="54">
        <f>AVERAGE(N110,N114,N118,N122,N126,N130)</f>
        <v>0.79864267676767675</v>
      </c>
    </row>
    <row r="154" spans="2:14" ht="15" customHeight="1" x14ac:dyDescent="0.4">
      <c r="C154" s="54"/>
      <c r="D154" s="54"/>
      <c r="E154" s="54"/>
    </row>
    <row r="155" spans="2:14" ht="15" customHeight="1" x14ac:dyDescent="0.4">
      <c r="C155" s="54"/>
      <c r="D155" s="54"/>
      <c r="E155" s="54"/>
    </row>
    <row r="157" spans="2:14" ht="15" customHeight="1" x14ac:dyDescent="0.4">
      <c r="E157" s="42">
        <v>46144</v>
      </c>
      <c r="F157" s="43" t="s">
        <v>723</v>
      </c>
      <c r="G157" s="43" t="s">
        <v>724</v>
      </c>
      <c r="H157" s="43" t="s">
        <v>725</v>
      </c>
      <c r="I157" s="43" t="s">
        <v>726</v>
      </c>
      <c r="J157" s="43" t="s">
        <v>727</v>
      </c>
      <c r="K157" s="43" t="s">
        <v>728</v>
      </c>
      <c r="L157" s="43" t="s">
        <v>729</v>
      </c>
      <c r="M157" s="43" t="s">
        <v>730</v>
      </c>
      <c r="N157" s="43" t="s">
        <v>731</v>
      </c>
    </row>
    <row r="158" spans="2:14" ht="15" customHeight="1" x14ac:dyDescent="0.4">
      <c r="B158" s="62" t="s">
        <v>773</v>
      </c>
      <c r="C158" s="62"/>
      <c r="D158" s="45" t="s">
        <v>733</v>
      </c>
      <c r="E158" s="46">
        <v>292</v>
      </c>
      <c r="F158" s="46">
        <v>2372</v>
      </c>
      <c r="G158" s="46">
        <v>2003</v>
      </c>
      <c r="H158" s="46">
        <v>2036</v>
      </c>
      <c r="I158" s="46">
        <v>1921</v>
      </c>
      <c r="J158" s="46">
        <v>2048</v>
      </c>
      <c r="K158" s="46">
        <v>2492</v>
      </c>
      <c r="L158" s="46">
        <v>2508</v>
      </c>
      <c r="M158" s="46">
        <v>2530</v>
      </c>
      <c r="N158" s="46">
        <v>2468</v>
      </c>
    </row>
    <row r="159" spans="2:14" ht="15" customHeight="1" x14ac:dyDescent="0.4">
      <c r="B159" s="62"/>
      <c r="C159" s="62"/>
      <c r="D159" s="47" t="s">
        <v>735</v>
      </c>
      <c r="E159" s="48">
        <v>93</v>
      </c>
      <c r="F159" s="48">
        <v>681</v>
      </c>
      <c r="G159" s="48">
        <v>547</v>
      </c>
      <c r="H159" s="48">
        <v>502</v>
      </c>
      <c r="I159" s="48">
        <v>387</v>
      </c>
      <c r="J159" s="48">
        <v>327</v>
      </c>
      <c r="K159" s="48">
        <v>192</v>
      </c>
      <c r="L159" s="48">
        <v>260</v>
      </c>
      <c r="M159" s="48">
        <v>214</v>
      </c>
      <c r="N159" s="48">
        <v>173</v>
      </c>
    </row>
    <row r="160" spans="2:14" ht="15" customHeight="1" x14ac:dyDescent="0.4">
      <c r="B160" s="62"/>
      <c r="C160" s="62"/>
      <c r="D160" s="47" t="s">
        <v>736</v>
      </c>
      <c r="E160" s="48">
        <v>17</v>
      </c>
      <c r="F160" s="48">
        <v>173</v>
      </c>
      <c r="G160" s="48">
        <v>158</v>
      </c>
      <c r="H160" s="48">
        <v>193</v>
      </c>
      <c r="I160" s="48">
        <v>235</v>
      </c>
      <c r="J160" s="48">
        <v>320</v>
      </c>
      <c r="K160" s="48">
        <v>546</v>
      </c>
      <c r="L160" s="48">
        <v>577</v>
      </c>
      <c r="M160" s="48">
        <v>626</v>
      </c>
      <c r="N160" s="48">
        <v>602</v>
      </c>
    </row>
    <row r="161" spans="2:14" ht="15" customHeight="1" x14ac:dyDescent="0.4">
      <c r="B161" s="62"/>
      <c r="C161" s="62"/>
      <c r="D161" s="49" t="s">
        <v>737</v>
      </c>
      <c r="E161" s="50">
        <v>0.15454545454545454</v>
      </c>
      <c r="F161" s="50">
        <v>0.20257611241217799</v>
      </c>
      <c r="G161" s="50">
        <v>0.22411347517730495</v>
      </c>
      <c r="H161" s="50">
        <v>0.27769784172661871</v>
      </c>
      <c r="I161" s="50">
        <v>0.37781350482315113</v>
      </c>
      <c r="J161" s="50">
        <v>0.49459041731066461</v>
      </c>
      <c r="K161" s="50">
        <v>0.73983739837398377</v>
      </c>
      <c r="L161" s="50">
        <v>0.68936678614097968</v>
      </c>
      <c r="M161" s="50">
        <v>0.74523809523809526</v>
      </c>
      <c r="N161" s="50">
        <v>0.77677419354838706</v>
      </c>
    </row>
  </sheetData>
  <mergeCells count="96">
    <mergeCell ref="B3:B6"/>
    <mergeCell ref="C3:C6"/>
    <mergeCell ref="P3:P6"/>
    <mergeCell ref="Q3:Q6"/>
    <mergeCell ref="B7:B10"/>
    <mergeCell ref="C7:C10"/>
    <mergeCell ref="P7:P10"/>
    <mergeCell ref="Q7:Q10"/>
    <mergeCell ref="B11:B14"/>
    <mergeCell ref="C11:C14"/>
    <mergeCell ref="P11:P14"/>
    <mergeCell ref="Q11:Q14"/>
    <mergeCell ref="B15:B18"/>
    <mergeCell ref="C15:C18"/>
    <mergeCell ref="P15:P18"/>
    <mergeCell ref="Q15:Q18"/>
    <mergeCell ref="B19:B22"/>
    <mergeCell ref="C19:C22"/>
    <mergeCell ref="P19:P22"/>
    <mergeCell ref="Q19:Q22"/>
    <mergeCell ref="B23:B26"/>
    <mergeCell ref="C23:C26"/>
    <mergeCell ref="P23:P26"/>
    <mergeCell ref="Q23:Q26"/>
    <mergeCell ref="B27:B30"/>
    <mergeCell ref="C27:C30"/>
    <mergeCell ref="P27:P30"/>
    <mergeCell ref="Q27:Q30"/>
    <mergeCell ref="B31:B34"/>
    <mergeCell ref="C31:C34"/>
    <mergeCell ref="P32:Q32"/>
    <mergeCell ref="P33:P36"/>
    <mergeCell ref="B35:B38"/>
    <mergeCell ref="C35:C38"/>
    <mergeCell ref="P37:P40"/>
    <mergeCell ref="B39:B42"/>
    <mergeCell ref="C39:C42"/>
    <mergeCell ref="P41:P44"/>
    <mergeCell ref="B43:B46"/>
    <mergeCell ref="C43:C46"/>
    <mergeCell ref="P45:P48"/>
    <mergeCell ref="B47:B50"/>
    <mergeCell ref="C47:C50"/>
    <mergeCell ref="P49:P52"/>
    <mergeCell ref="B51:B54"/>
    <mergeCell ref="C51:C54"/>
    <mergeCell ref="P54:Q54"/>
    <mergeCell ref="B55:B58"/>
    <mergeCell ref="C55:C58"/>
    <mergeCell ref="P55:P58"/>
    <mergeCell ref="B59:B62"/>
    <mergeCell ref="C59:C62"/>
    <mergeCell ref="P59:P62"/>
    <mergeCell ref="B63:B66"/>
    <mergeCell ref="C63:C66"/>
    <mergeCell ref="P63:P66"/>
    <mergeCell ref="B67:B70"/>
    <mergeCell ref="C67:C70"/>
    <mergeCell ref="P67:P70"/>
    <mergeCell ref="B71:B74"/>
    <mergeCell ref="C71:C74"/>
    <mergeCell ref="P71:P74"/>
    <mergeCell ref="B75:B78"/>
    <mergeCell ref="C75:C78"/>
    <mergeCell ref="B79:B82"/>
    <mergeCell ref="C79:C82"/>
    <mergeCell ref="B83:B86"/>
    <mergeCell ref="C83:C86"/>
    <mergeCell ref="B87:B90"/>
    <mergeCell ref="C87:C90"/>
    <mergeCell ref="B91:B94"/>
    <mergeCell ref="C91:C94"/>
    <mergeCell ref="B95:B98"/>
    <mergeCell ref="C95:C98"/>
    <mergeCell ref="B99:B102"/>
    <mergeCell ref="C99:C102"/>
    <mergeCell ref="B103:B106"/>
    <mergeCell ref="C103:C106"/>
    <mergeCell ref="B107:B110"/>
    <mergeCell ref="C107:C110"/>
    <mergeCell ref="B111:B114"/>
    <mergeCell ref="C111:C114"/>
    <mergeCell ref="B115:B118"/>
    <mergeCell ref="C115:C118"/>
    <mergeCell ref="B119:B122"/>
    <mergeCell ref="C119:C122"/>
    <mergeCell ref="B135:B138"/>
    <mergeCell ref="C135:C138"/>
    <mergeCell ref="B158:B161"/>
    <mergeCell ref="C158:C161"/>
    <mergeCell ref="B123:B126"/>
    <mergeCell ref="C123:C126"/>
    <mergeCell ref="B127:B130"/>
    <mergeCell ref="C127:C130"/>
    <mergeCell ref="B131:B134"/>
    <mergeCell ref="C131:C134"/>
  </mergeCells>
  <phoneticPr fontId="5"/>
  <conditionalFormatting sqref="D3:N138">
    <cfRule type="expression" dxfId="14" priority="13">
      <formula>$D3="転送割合"</formula>
    </cfRule>
    <cfRule type="containsBlanks" dxfId="13" priority="14">
      <formula>LEN(TRIM(D3))=0</formula>
    </cfRule>
    <cfRule type="cellIs" dxfId="12" priority="15" operator="lessThan">
      <formula>0.5</formula>
    </cfRule>
  </conditionalFormatting>
  <conditionalFormatting sqref="Q33:AA52">
    <cfRule type="expression" dxfId="11" priority="10">
      <formula>$D3="転送割合"</formula>
    </cfRule>
    <cfRule type="containsBlanks" dxfId="10" priority="11">
      <formula>LEN(TRIM(Q33))=0</formula>
    </cfRule>
    <cfRule type="cellIs" dxfId="9" priority="12" operator="lessThan">
      <formula>0.5</formula>
    </cfRule>
  </conditionalFormatting>
  <conditionalFormatting sqref="Q55:AA74">
    <cfRule type="expression" dxfId="8" priority="7">
      <formula>$D3="転送割合"</formula>
    </cfRule>
    <cfRule type="containsBlanks" dxfId="7" priority="8">
      <formula>LEN(TRIM(Q55))=0</formula>
    </cfRule>
    <cfRule type="cellIs" dxfId="6" priority="9" operator="lessThan">
      <formula>0.5</formula>
    </cfRule>
  </conditionalFormatting>
  <conditionalFormatting sqref="D158:N161">
    <cfRule type="expression" dxfId="5" priority="4">
      <formula>$D158="転送割合"</formula>
    </cfRule>
    <cfRule type="containsBlanks" dxfId="4" priority="5">
      <formula>LEN(TRIM(D158))=0</formula>
    </cfRule>
    <cfRule type="cellIs" dxfId="3" priority="6" operator="lessThan">
      <formula>0.5</formula>
    </cfRule>
  </conditionalFormatting>
  <conditionalFormatting sqref="R3:AB30">
    <cfRule type="expression" dxfId="2" priority="1">
      <formula>$D3="転送割合"</formula>
    </cfRule>
    <cfRule type="containsBlanks" dxfId="1" priority="2">
      <formula>LEN(TRIM(R3))=0</formula>
    </cfRule>
    <cfRule type="cellIs" dxfId="0" priority="3" operator="lessThan">
      <formula>0.5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9F88-9222-495B-A9CF-FD476591D397}">
  <sheetPr published="0" codeName="Sheet0">
    <tabColor rgb="FF00B0F0"/>
  </sheetPr>
  <dimension ref="A1:R200"/>
  <sheetViews>
    <sheetView zoomScale="85" zoomScaleNormal="85" workbookViewId="0">
      <selection activeCell="J1" sqref="J1:J1048576"/>
    </sheetView>
  </sheetViews>
  <sheetFormatPr defaultRowHeight="20.100000000000001" customHeight="1" outlineLevelCol="1" x14ac:dyDescent="0.4"/>
  <cols>
    <col min="1" max="2" width="29.375" style="17" customWidth="1" outlineLevel="1"/>
    <col min="3" max="3" width="1.625" style="17" customWidth="1"/>
    <col min="4" max="4" width="10.625" style="17" customWidth="1"/>
    <col min="5" max="6" width="20.625" style="17" customWidth="1"/>
    <col min="7" max="7" width="1.625" style="17" customWidth="1"/>
    <col min="8" max="8" width="10.625" style="17" customWidth="1"/>
    <col min="9" max="10" width="20.625" style="17" customWidth="1"/>
    <col min="11" max="11" width="1.625" style="17" customWidth="1"/>
    <col min="12" max="12" width="10.625" style="17" customWidth="1"/>
    <col min="13" max="14" width="20.625" style="17" customWidth="1"/>
    <col min="15" max="15" width="1.625" style="17" customWidth="1"/>
    <col min="16" max="16" width="10.625" style="17" customWidth="1"/>
    <col min="17" max="18" width="20.625" style="17" customWidth="1"/>
    <col min="19" max="16384" width="9" style="17"/>
  </cols>
  <sheetData>
    <row r="1" spans="1:18" ht="20.100000000000001" customHeight="1" x14ac:dyDescent="0.4">
      <c r="A1" s="16" t="s">
        <v>599</v>
      </c>
      <c r="B1" s="16" t="s">
        <v>600</v>
      </c>
      <c r="D1" s="69"/>
      <c r="E1" s="69"/>
      <c r="F1" s="69"/>
    </row>
    <row r="2" spans="1:18" ht="20.100000000000001" customHeight="1" x14ac:dyDescent="0.25">
      <c r="A2" s="18" t="s">
        <v>603</v>
      </c>
      <c r="B2" s="18" t="s">
        <v>565</v>
      </c>
      <c r="D2" s="35" t="s">
        <v>601</v>
      </c>
      <c r="E2" s="19"/>
      <c r="F2" s="19"/>
      <c r="H2" s="69" t="s">
        <v>608</v>
      </c>
      <c r="I2" s="69"/>
      <c r="J2" s="69"/>
      <c r="L2" s="69" t="s">
        <v>606</v>
      </c>
      <c r="M2" s="69"/>
      <c r="N2" s="69"/>
      <c r="O2" s="20"/>
      <c r="P2" s="69" t="s">
        <v>607</v>
      </c>
      <c r="Q2" s="69"/>
      <c r="R2" s="69"/>
    </row>
    <row r="3" spans="1:18" ht="20.100000000000001" customHeight="1" x14ac:dyDescent="0.4">
      <c r="A3" s="18" t="s">
        <v>604</v>
      </c>
      <c r="B3" s="18" t="s">
        <v>569</v>
      </c>
      <c r="D3" s="19"/>
      <c r="E3" s="19"/>
      <c r="F3" s="19"/>
      <c r="H3" s="22" t="s">
        <v>610</v>
      </c>
      <c r="I3" s="23" t="s">
        <v>611</v>
      </c>
      <c r="J3" s="23" t="s">
        <v>612</v>
      </c>
      <c r="L3" s="22" t="s">
        <v>610</v>
      </c>
      <c r="M3" s="23" t="s">
        <v>611</v>
      </c>
      <c r="N3" s="23" t="s">
        <v>612</v>
      </c>
      <c r="O3" s="21"/>
      <c r="P3" s="22" t="s">
        <v>610</v>
      </c>
      <c r="Q3" s="23" t="s">
        <v>611</v>
      </c>
      <c r="R3" s="23" t="s">
        <v>612</v>
      </c>
    </row>
    <row r="4" spans="1:18" ht="20.100000000000001" customHeight="1" x14ac:dyDescent="0.4">
      <c r="A4" s="18" t="s">
        <v>605</v>
      </c>
      <c r="B4" s="18" t="s">
        <v>583</v>
      </c>
      <c r="D4" s="34" t="s">
        <v>602</v>
      </c>
      <c r="E4" s="34"/>
      <c r="F4" s="34"/>
      <c r="H4" s="17" t="s">
        <v>560</v>
      </c>
      <c r="I4" s="24" t="s">
        <v>684</v>
      </c>
      <c r="J4" s="24" t="s">
        <v>685</v>
      </c>
      <c r="L4" s="17" t="s">
        <v>556</v>
      </c>
      <c r="M4" s="24" t="s">
        <v>642</v>
      </c>
      <c r="N4" s="24" t="s">
        <v>643</v>
      </c>
      <c r="P4" s="17" t="s">
        <v>560</v>
      </c>
      <c r="Q4" s="24" t="s">
        <v>684</v>
      </c>
      <c r="R4" s="24" t="s">
        <v>685</v>
      </c>
    </row>
    <row r="5" spans="1:18" s="30" customFormat="1" ht="20.100000000000001" customHeight="1" x14ac:dyDescent="0.4">
      <c r="A5" s="36" t="s">
        <v>609</v>
      </c>
      <c r="B5" s="36" t="s">
        <v>578</v>
      </c>
      <c r="D5" s="31"/>
      <c r="E5" s="37"/>
      <c r="F5" s="37"/>
      <c r="H5" s="30" t="s">
        <v>556</v>
      </c>
      <c r="I5" s="29" t="s">
        <v>642</v>
      </c>
      <c r="J5" s="29" t="s">
        <v>643</v>
      </c>
      <c r="L5" s="30" t="s">
        <v>563</v>
      </c>
      <c r="M5" s="29" t="s">
        <v>644</v>
      </c>
      <c r="N5" s="29" t="s">
        <v>645</v>
      </c>
      <c r="P5" s="30" t="s">
        <v>558</v>
      </c>
      <c r="Q5" s="29" t="s">
        <v>686</v>
      </c>
      <c r="R5" s="29" t="s">
        <v>687</v>
      </c>
    </row>
    <row r="6" spans="1:18" s="30" customFormat="1" ht="20.100000000000001" customHeight="1" x14ac:dyDescent="0.4">
      <c r="A6" s="18" t="s">
        <v>613</v>
      </c>
      <c r="B6" s="18" t="s">
        <v>585</v>
      </c>
      <c r="C6" s="17"/>
      <c r="D6" s="24"/>
      <c r="E6" s="24"/>
      <c r="F6" s="24"/>
      <c r="G6" s="17"/>
      <c r="H6" s="29" t="s">
        <v>558</v>
      </c>
      <c r="I6" s="29" t="s">
        <v>686</v>
      </c>
      <c r="J6" s="29" t="s">
        <v>687</v>
      </c>
      <c r="L6" s="31" t="s">
        <v>572</v>
      </c>
      <c r="M6" s="29" t="s">
        <v>646</v>
      </c>
      <c r="N6" s="29" t="s">
        <v>647</v>
      </c>
      <c r="P6" s="30" t="s">
        <v>562</v>
      </c>
      <c r="Q6" s="29" t="s">
        <v>688</v>
      </c>
      <c r="R6" s="29" t="s">
        <v>689</v>
      </c>
    </row>
    <row r="7" spans="1:18" s="30" customFormat="1" ht="20.100000000000001" customHeight="1" x14ac:dyDescent="0.4">
      <c r="A7" s="18" t="s">
        <v>615</v>
      </c>
      <c r="B7" s="18" t="s">
        <v>557</v>
      </c>
      <c r="C7" s="17"/>
      <c r="D7" s="24"/>
      <c r="E7" s="24"/>
      <c r="F7" s="24"/>
      <c r="G7" s="17"/>
      <c r="H7" s="29" t="s">
        <v>562</v>
      </c>
      <c r="I7" s="29" t="s">
        <v>688</v>
      </c>
      <c r="J7" s="29" t="s">
        <v>689</v>
      </c>
      <c r="L7" s="29" t="s">
        <v>567</v>
      </c>
      <c r="M7" s="29" t="s">
        <v>648</v>
      </c>
      <c r="N7" s="29" t="s">
        <v>649</v>
      </c>
      <c r="P7" s="30" t="s">
        <v>576</v>
      </c>
      <c r="Q7" s="29" t="s">
        <v>690</v>
      </c>
      <c r="R7" s="29" t="s">
        <v>691</v>
      </c>
    </row>
    <row r="8" spans="1:18" s="30" customFormat="1" ht="20.100000000000001" customHeight="1" x14ac:dyDescent="0.4">
      <c r="A8" s="18" t="s">
        <v>617</v>
      </c>
      <c r="B8" s="18" t="s">
        <v>580</v>
      </c>
      <c r="C8" s="17"/>
      <c r="D8" s="24"/>
      <c r="E8" s="24"/>
      <c r="F8" s="24"/>
      <c r="G8" s="17"/>
      <c r="H8" s="29" t="s">
        <v>576</v>
      </c>
      <c r="I8" s="29" t="s">
        <v>690</v>
      </c>
      <c r="J8" s="29" t="s">
        <v>691</v>
      </c>
      <c r="L8" s="29" t="s">
        <v>568</v>
      </c>
      <c r="M8" s="29" t="s">
        <v>650</v>
      </c>
      <c r="N8" s="29" t="s">
        <v>651</v>
      </c>
      <c r="P8" s="30" t="s">
        <v>566</v>
      </c>
      <c r="Q8" s="29" t="s">
        <v>692</v>
      </c>
      <c r="R8" s="29" t="s">
        <v>693</v>
      </c>
    </row>
    <row r="9" spans="1:18" s="30" customFormat="1" ht="20.100000000000001" customHeight="1" x14ac:dyDescent="0.4">
      <c r="A9" s="18" t="s">
        <v>618</v>
      </c>
      <c r="B9" s="18" t="s">
        <v>559</v>
      </c>
      <c r="C9" s="17"/>
      <c r="D9" s="24"/>
      <c r="E9" s="24"/>
      <c r="F9" s="24"/>
      <c r="G9" s="17"/>
      <c r="H9" s="29" t="s">
        <v>563</v>
      </c>
      <c r="I9" s="29" t="s">
        <v>644</v>
      </c>
      <c r="J9" s="29" t="s">
        <v>645</v>
      </c>
      <c r="L9" s="29" t="s">
        <v>564</v>
      </c>
      <c r="M9" s="29" t="s">
        <v>652</v>
      </c>
      <c r="N9" s="29" t="s">
        <v>637</v>
      </c>
      <c r="P9" s="30" t="s">
        <v>570</v>
      </c>
      <c r="Q9" s="29" t="s">
        <v>694</v>
      </c>
      <c r="R9" s="29" t="s">
        <v>695</v>
      </c>
    </row>
    <row r="10" spans="1:18" s="30" customFormat="1" ht="20.100000000000001" customHeight="1" x14ac:dyDescent="0.4">
      <c r="A10" s="18" t="s">
        <v>620</v>
      </c>
      <c r="B10" s="18" t="s">
        <v>575</v>
      </c>
      <c r="C10" s="17"/>
      <c r="D10" s="24"/>
      <c r="E10" s="24"/>
      <c r="F10" s="24"/>
      <c r="G10" s="17"/>
      <c r="H10" s="29" t="s">
        <v>572</v>
      </c>
      <c r="I10" s="29" t="s">
        <v>646</v>
      </c>
      <c r="J10" s="29" t="s">
        <v>647</v>
      </c>
      <c r="L10" s="29" t="s">
        <v>574</v>
      </c>
      <c r="M10" s="29" t="s">
        <v>653</v>
      </c>
      <c r="N10" s="29" t="s">
        <v>654</v>
      </c>
      <c r="P10" s="30" t="s">
        <v>579</v>
      </c>
      <c r="Q10" s="29" t="s">
        <v>696</v>
      </c>
      <c r="R10" s="29" t="s">
        <v>697</v>
      </c>
    </row>
    <row r="11" spans="1:18" s="30" customFormat="1" ht="20.100000000000001" customHeight="1" x14ac:dyDescent="0.4">
      <c r="A11" s="18" t="s">
        <v>622</v>
      </c>
      <c r="B11" s="18" t="s">
        <v>623</v>
      </c>
      <c r="C11" s="17"/>
      <c r="D11" s="24"/>
      <c r="E11" s="24"/>
      <c r="F11" s="24"/>
      <c r="G11" s="17"/>
      <c r="H11" s="29" t="s">
        <v>567</v>
      </c>
      <c r="I11" s="29" t="s">
        <v>648</v>
      </c>
      <c r="J11" s="29" t="s">
        <v>649</v>
      </c>
      <c r="L11" s="29" t="s">
        <v>571</v>
      </c>
      <c r="M11" s="29" t="s">
        <v>655</v>
      </c>
      <c r="N11" s="29" t="s">
        <v>636</v>
      </c>
      <c r="P11" s="30" t="s">
        <v>584</v>
      </c>
      <c r="Q11" s="32" t="s">
        <v>698</v>
      </c>
      <c r="R11" s="32" t="s">
        <v>699</v>
      </c>
    </row>
    <row r="12" spans="1:18" s="30" customFormat="1" ht="20.100000000000001" customHeight="1" x14ac:dyDescent="0.4">
      <c r="A12" s="18" t="s">
        <v>616</v>
      </c>
      <c r="B12" s="18" t="s">
        <v>561</v>
      </c>
      <c r="C12" s="17"/>
      <c r="D12" s="24"/>
      <c r="E12" s="24"/>
      <c r="F12" s="24"/>
      <c r="G12" s="17"/>
      <c r="H12" s="29" t="s">
        <v>566</v>
      </c>
      <c r="I12" s="32" t="s">
        <v>692</v>
      </c>
      <c r="J12" s="32" t="s">
        <v>693</v>
      </c>
      <c r="L12" s="29" t="s">
        <v>577</v>
      </c>
      <c r="M12" s="29" t="s">
        <v>656</v>
      </c>
      <c r="N12" s="29" t="s">
        <v>657</v>
      </c>
      <c r="P12" s="30" t="s">
        <v>581</v>
      </c>
      <c r="Q12" s="29" t="s">
        <v>700</v>
      </c>
      <c r="R12" s="29" t="s">
        <v>701</v>
      </c>
    </row>
    <row r="13" spans="1:18" s="30" customFormat="1" ht="20.100000000000001" customHeight="1" x14ac:dyDescent="0.4">
      <c r="A13" s="18" t="s">
        <v>625</v>
      </c>
      <c r="B13" s="18"/>
      <c r="C13" s="17"/>
      <c r="D13" s="24"/>
      <c r="E13" s="24"/>
      <c r="F13" s="24"/>
      <c r="G13" s="17"/>
      <c r="H13" s="29" t="s">
        <v>568</v>
      </c>
      <c r="I13" s="32" t="s">
        <v>650</v>
      </c>
      <c r="J13" s="32" t="s">
        <v>651</v>
      </c>
      <c r="L13" s="29" t="s">
        <v>582</v>
      </c>
      <c r="M13" s="29" t="s">
        <v>658</v>
      </c>
      <c r="N13" s="29" t="s">
        <v>659</v>
      </c>
      <c r="P13" s="30" t="s">
        <v>586</v>
      </c>
      <c r="Q13" s="32" t="s">
        <v>702</v>
      </c>
      <c r="R13" s="32" t="s">
        <v>703</v>
      </c>
    </row>
    <row r="14" spans="1:18" s="30" customFormat="1" ht="20.100000000000001" customHeight="1" x14ac:dyDescent="0.4">
      <c r="A14" s="18" t="s">
        <v>627</v>
      </c>
      <c r="B14" s="18"/>
      <c r="C14" s="17"/>
      <c r="D14" s="24"/>
      <c r="E14" s="24"/>
      <c r="F14" s="24"/>
      <c r="G14" s="17"/>
      <c r="H14" s="29" t="s">
        <v>564</v>
      </c>
      <c r="I14" s="29" t="s">
        <v>652</v>
      </c>
      <c r="J14" s="29" t="s">
        <v>637</v>
      </c>
      <c r="L14" s="29" t="s">
        <v>587</v>
      </c>
      <c r="M14" s="29" t="s">
        <v>660</v>
      </c>
      <c r="N14" s="29" t="s">
        <v>661</v>
      </c>
      <c r="P14" s="30" t="s">
        <v>631</v>
      </c>
      <c r="Q14" s="33">
        <v>1.119212962962963E-2</v>
      </c>
      <c r="R14" s="33">
        <v>1.2847222222222223E-3</v>
      </c>
    </row>
    <row r="15" spans="1:18" s="30" customFormat="1" ht="20.100000000000001" customHeight="1" x14ac:dyDescent="0.4">
      <c r="A15" s="18" t="s">
        <v>629</v>
      </c>
      <c r="B15" s="18"/>
      <c r="C15" s="17"/>
      <c r="D15" s="24"/>
      <c r="E15" s="24"/>
      <c r="F15" s="24"/>
      <c r="G15" s="17"/>
      <c r="H15" s="29" t="s">
        <v>574</v>
      </c>
      <c r="I15" s="29" t="s">
        <v>653</v>
      </c>
      <c r="J15" s="29" t="s">
        <v>654</v>
      </c>
      <c r="L15" s="29" t="s">
        <v>588</v>
      </c>
      <c r="M15" s="29" t="s">
        <v>662</v>
      </c>
      <c r="N15" s="29" t="s">
        <v>663</v>
      </c>
    </row>
    <row r="16" spans="1:18" s="30" customFormat="1" ht="20.100000000000001" customHeight="1" x14ac:dyDescent="0.4">
      <c r="A16" s="18" t="s">
        <v>626</v>
      </c>
      <c r="B16" s="18"/>
      <c r="C16" s="17"/>
      <c r="D16" s="24"/>
      <c r="E16" s="24"/>
      <c r="F16" s="24"/>
      <c r="G16" s="17"/>
      <c r="H16" s="29" t="s">
        <v>570</v>
      </c>
      <c r="I16" s="32" t="s">
        <v>694</v>
      </c>
      <c r="J16" s="32" t="s">
        <v>695</v>
      </c>
      <c r="L16" s="29" t="s">
        <v>589</v>
      </c>
      <c r="M16" s="29" t="s">
        <v>664</v>
      </c>
      <c r="N16" s="29" t="s">
        <v>665</v>
      </c>
    </row>
    <row r="17" spans="1:14" s="30" customFormat="1" ht="20.100000000000001" customHeight="1" x14ac:dyDescent="0.4">
      <c r="A17" s="18" t="s">
        <v>628</v>
      </c>
      <c r="B17" s="18"/>
      <c r="C17" s="17"/>
      <c r="D17" s="24"/>
      <c r="E17" s="24"/>
      <c r="F17" s="24"/>
      <c r="G17" s="17"/>
      <c r="H17" s="29" t="s">
        <v>571</v>
      </c>
      <c r="I17" s="29" t="s">
        <v>655</v>
      </c>
      <c r="J17" s="29" t="s">
        <v>636</v>
      </c>
      <c r="L17" s="29" t="s">
        <v>590</v>
      </c>
      <c r="M17" s="29" t="s">
        <v>666</v>
      </c>
      <c r="N17" s="29" t="s">
        <v>667</v>
      </c>
    </row>
    <row r="18" spans="1:14" s="30" customFormat="1" ht="20.100000000000001" customHeight="1" x14ac:dyDescent="0.4">
      <c r="A18" s="18" t="s">
        <v>573</v>
      </c>
      <c r="B18" s="18"/>
      <c r="C18" s="17"/>
      <c r="D18" s="24"/>
      <c r="E18" s="24"/>
      <c r="F18" s="24"/>
      <c r="G18" s="17"/>
      <c r="H18" s="29" t="s">
        <v>638</v>
      </c>
      <c r="I18" s="29" t="s">
        <v>704</v>
      </c>
      <c r="J18" s="29" t="s">
        <v>705</v>
      </c>
      <c r="L18" s="29" t="s">
        <v>591</v>
      </c>
      <c r="M18" s="29" t="s">
        <v>668</v>
      </c>
      <c r="N18" s="29" t="s">
        <v>669</v>
      </c>
    </row>
    <row r="19" spans="1:14" s="30" customFormat="1" ht="20.100000000000001" customHeight="1" x14ac:dyDescent="0.4">
      <c r="A19" s="18" t="s">
        <v>621</v>
      </c>
      <c r="B19" s="18"/>
      <c r="C19" s="17"/>
      <c r="D19" s="24"/>
      <c r="E19" s="24"/>
      <c r="F19" s="24"/>
      <c r="G19" s="17"/>
      <c r="H19" s="29" t="s">
        <v>577</v>
      </c>
      <c r="I19" s="32" t="s">
        <v>656</v>
      </c>
      <c r="J19" s="32" t="s">
        <v>657</v>
      </c>
      <c r="L19" s="29" t="s">
        <v>592</v>
      </c>
      <c r="M19" s="29" t="s">
        <v>670</v>
      </c>
      <c r="N19" s="29" t="s">
        <v>671</v>
      </c>
    </row>
    <row r="20" spans="1:14" s="30" customFormat="1" ht="20.100000000000001" customHeight="1" x14ac:dyDescent="0.4">
      <c r="A20" s="18" t="s">
        <v>633</v>
      </c>
      <c r="B20" s="18"/>
      <c r="C20" s="17"/>
      <c r="D20" s="24"/>
      <c r="E20" s="24"/>
      <c r="F20" s="24"/>
      <c r="G20" s="17"/>
      <c r="H20" s="29" t="s">
        <v>579</v>
      </c>
      <c r="I20" s="29" t="s">
        <v>696</v>
      </c>
      <c r="J20" s="29" t="s">
        <v>697</v>
      </c>
      <c r="L20" s="29" t="s">
        <v>594</v>
      </c>
      <c r="M20" s="29" t="s">
        <v>672</v>
      </c>
      <c r="N20" s="29" t="s">
        <v>673</v>
      </c>
    </row>
    <row r="21" spans="1:14" s="30" customFormat="1" ht="20.100000000000001" customHeight="1" x14ac:dyDescent="0.4">
      <c r="A21" s="18" t="s">
        <v>624</v>
      </c>
      <c r="B21" s="18"/>
      <c r="C21" s="17"/>
      <c r="D21" s="24"/>
      <c r="E21" s="24"/>
      <c r="F21" s="24"/>
      <c r="G21" s="17"/>
      <c r="H21" s="29" t="s">
        <v>582</v>
      </c>
      <c r="I21" s="29" t="s">
        <v>658</v>
      </c>
      <c r="J21" s="29" t="s">
        <v>659</v>
      </c>
      <c r="L21" s="29" t="s">
        <v>593</v>
      </c>
      <c r="M21" s="29" t="s">
        <v>674</v>
      </c>
      <c r="N21" s="29" t="s">
        <v>675</v>
      </c>
    </row>
    <row r="22" spans="1:14" s="30" customFormat="1" ht="20.100000000000001" customHeight="1" x14ac:dyDescent="0.4">
      <c r="A22" s="18" t="s">
        <v>634</v>
      </c>
      <c r="B22" s="18"/>
      <c r="C22" s="17"/>
      <c r="D22" s="24"/>
      <c r="E22" s="24"/>
      <c r="F22" s="24"/>
      <c r="G22" s="17"/>
      <c r="H22" s="29" t="s">
        <v>584</v>
      </c>
      <c r="I22" s="29" t="s">
        <v>698</v>
      </c>
      <c r="J22" s="29" t="s">
        <v>699</v>
      </c>
      <c r="L22" s="29" t="s">
        <v>595</v>
      </c>
      <c r="M22" s="29" t="s">
        <v>676</v>
      </c>
      <c r="N22" s="29" t="s">
        <v>677</v>
      </c>
    </row>
    <row r="23" spans="1:14" s="30" customFormat="1" ht="20.100000000000001" customHeight="1" x14ac:dyDescent="0.4">
      <c r="A23" s="18" t="s">
        <v>619</v>
      </c>
      <c r="B23" s="18"/>
      <c r="C23" s="17"/>
      <c r="D23" s="24"/>
      <c r="E23" s="24"/>
      <c r="F23" s="24"/>
      <c r="G23" s="17"/>
      <c r="H23" s="29" t="s">
        <v>587</v>
      </c>
      <c r="I23" s="29" t="s">
        <v>660</v>
      </c>
      <c r="J23" s="29" t="s">
        <v>661</v>
      </c>
      <c r="L23" s="29" t="s">
        <v>597</v>
      </c>
      <c r="M23" s="29" t="s">
        <v>678</v>
      </c>
      <c r="N23" s="29" t="s">
        <v>679</v>
      </c>
    </row>
    <row r="24" spans="1:14" s="30" customFormat="1" ht="20.100000000000001" customHeight="1" x14ac:dyDescent="0.4">
      <c r="A24" s="18" t="s">
        <v>635</v>
      </c>
      <c r="B24" s="18"/>
      <c r="C24" s="17"/>
      <c r="D24" s="24"/>
      <c r="E24" s="24"/>
      <c r="F24" s="24"/>
      <c r="G24" s="17"/>
      <c r="H24" s="29" t="s">
        <v>581</v>
      </c>
      <c r="I24" s="29" t="s">
        <v>700</v>
      </c>
      <c r="J24" s="29" t="s">
        <v>701</v>
      </c>
      <c r="L24" s="29" t="s">
        <v>598</v>
      </c>
      <c r="M24" s="29" t="s">
        <v>680</v>
      </c>
      <c r="N24" s="29" t="s">
        <v>681</v>
      </c>
    </row>
    <row r="25" spans="1:14" s="30" customFormat="1" ht="20.100000000000001" customHeight="1" x14ac:dyDescent="0.4">
      <c r="A25" s="18" t="s">
        <v>614</v>
      </c>
      <c r="B25" s="18"/>
      <c r="C25" s="17"/>
      <c r="D25" s="24"/>
      <c r="E25" s="24"/>
      <c r="F25" s="24"/>
      <c r="G25" s="17"/>
      <c r="H25" s="29" t="s">
        <v>586</v>
      </c>
      <c r="I25" s="29" t="s">
        <v>702</v>
      </c>
      <c r="J25" s="29" t="s">
        <v>703</v>
      </c>
      <c r="L25" s="29" t="s">
        <v>596</v>
      </c>
      <c r="M25" s="29" t="s">
        <v>682</v>
      </c>
      <c r="N25" s="29" t="s">
        <v>683</v>
      </c>
    </row>
    <row r="26" spans="1:14" s="30" customFormat="1" ht="20.100000000000001" customHeight="1" x14ac:dyDescent="0.4">
      <c r="A26" s="18" t="s">
        <v>630</v>
      </c>
      <c r="B26" s="18"/>
      <c r="C26" s="17"/>
      <c r="D26" s="24"/>
      <c r="E26" s="24"/>
      <c r="F26" s="24"/>
      <c r="G26" s="17"/>
      <c r="H26" s="29" t="s">
        <v>640</v>
      </c>
      <c r="I26" s="29" t="s">
        <v>706</v>
      </c>
      <c r="J26" s="29" t="s">
        <v>707</v>
      </c>
      <c r="L26" s="29" t="s">
        <v>631</v>
      </c>
      <c r="M26" s="32">
        <v>8.9351851851851849E-3</v>
      </c>
      <c r="N26" s="32">
        <v>1.1921296296296296E-3</v>
      </c>
    </row>
    <row r="27" spans="1:14" s="30" customFormat="1" ht="20.100000000000001" customHeight="1" x14ac:dyDescent="0.4">
      <c r="A27" s="18" t="s">
        <v>632</v>
      </c>
      <c r="B27" s="18"/>
      <c r="C27" s="17"/>
      <c r="D27" s="24"/>
      <c r="E27" s="24"/>
      <c r="F27" s="24"/>
      <c r="G27" s="17"/>
      <c r="H27" s="29" t="s">
        <v>588</v>
      </c>
      <c r="I27" s="29" t="s">
        <v>662</v>
      </c>
      <c r="J27" s="29" t="s">
        <v>663</v>
      </c>
      <c r="L27" s="29"/>
      <c r="M27" s="29"/>
      <c r="N27" s="29"/>
    </row>
    <row r="28" spans="1:14" s="30" customFormat="1" ht="20.100000000000001" customHeight="1" x14ac:dyDescent="0.4">
      <c r="A28" s="18"/>
      <c r="B28" s="18"/>
      <c r="C28" s="17"/>
      <c r="D28" s="24"/>
      <c r="E28" s="24"/>
      <c r="F28" s="24"/>
      <c r="G28" s="17"/>
      <c r="H28" s="29" t="s">
        <v>639</v>
      </c>
      <c r="I28" s="29" t="s">
        <v>708</v>
      </c>
      <c r="J28" s="29" t="s">
        <v>709</v>
      </c>
      <c r="L28" s="29"/>
      <c r="M28" s="32"/>
      <c r="N28" s="32"/>
    </row>
    <row r="29" spans="1:14" s="30" customFormat="1" ht="20.100000000000001" customHeight="1" x14ac:dyDescent="0.4">
      <c r="A29" s="18"/>
      <c r="B29" s="18"/>
      <c r="C29" s="17"/>
      <c r="D29" s="24"/>
      <c r="E29" s="24"/>
      <c r="F29" s="24"/>
      <c r="G29" s="17"/>
      <c r="H29" s="29" t="s">
        <v>589</v>
      </c>
      <c r="I29" s="29" t="s">
        <v>664</v>
      </c>
      <c r="J29" s="29" t="s">
        <v>665</v>
      </c>
      <c r="L29" s="29"/>
      <c r="M29" s="29"/>
      <c r="N29" s="29"/>
    </row>
    <row r="30" spans="1:14" s="30" customFormat="1" ht="20.100000000000001" customHeight="1" x14ac:dyDescent="0.4">
      <c r="A30" s="18"/>
      <c r="B30" s="18"/>
      <c r="C30" s="17"/>
      <c r="D30" s="24"/>
      <c r="E30" s="24"/>
      <c r="F30" s="24"/>
      <c r="G30" s="17"/>
      <c r="H30" s="29" t="s">
        <v>590</v>
      </c>
      <c r="I30" s="29" t="s">
        <v>666</v>
      </c>
      <c r="J30" s="29" t="s">
        <v>667</v>
      </c>
      <c r="L30" s="29"/>
      <c r="M30" s="29"/>
      <c r="N30" s="29"/>
    </row>
    <row r="31" spans="1:14" s="30" customFormat="1" ht="20.100000000000001" customHeight="1" x14ac:dyDescent="0.4">
      <c r="A31" s="18"/>
      <c r="B31" s="18"/>
      <c r="C31" s="17"/>
      <c r="D31" s="24"/>
      <c r="E31" s="24"/>
      <c r="F31" s="24"/>
      <c r="G31" s="17"/>
      <c r="H31" s="29" t="s">
        <v>591</v>
      </c>
      <c r="I31" s="29" t="s">
        <v>668</v>
      </c>
      <c r="J31" s="29" t="s">
        <v>669</v>
      </c>
      <c r="L31" s="29"/>
      <c r="M31" s="29"/>
      <c r="N31" s="29"/>
    </row>
    <row r="32" spans="1:14" s="30" customFormat="1" ht="20.100000000000001" customHeight="1" x14ac:dyDescent="0.4">
      <c r="A32" s="18"/>
      <c r="B32" s="18"/>
      <c r="C32" s="17"/>
      <c r="D32" s="24"/>
      <c r="E32" s="24"/>
      <c r="F32" s="24"/>
      <c r="G32" s="17"/>
      <c r="H32" s="29" t="s">
        <v>592</v>
      </c>
      <c r="I32" s="29" t="s">
        <v>670</v>
      </c>
      <c r="J32" s="29" t="s">
        <v>671</v>
      </c>
      <c r="L32" s="29"/>
      <c r="M32" s="32"/>
      <c r="N32" s="32"/>
    </row>
    <row r="33" spans="1:17" s="30" customFormat="1" ht="20.100000000000001" customHeight="1" x14ac:dyDescent="0.4">
      <c r="A33" s="18"/>
      <c r="B33" s="18"/>
      <c r="C33" s="17"/>
      <c r="D33" s="24"/>
      <c r="E33" s="24"/>
      <c r="F33" s="24"/>
      <c r="G33" s="17"/>
      <c r="H33" s="29" t="s">
        <v>594</v>
      </c>
      <c r="I33" s="29" t="s">
        <v>672</v>
      </c>
      <c r="J33" s="29" t="s">
        <v>673</v>
      </c>
      <c r="L33" s="29"/>
      <c r="M33" s="29"/>
      <c r="N33" s="29"/>
    </row>
    <row r="34" spans="1:17" s="30" customFormat="1" ht="20.100000000000001" customHeight="1" x14ac:dyDescent="0.4">
      <c r="A34" s="18"/>
      <c r="B34" s="18"/>
      <c r="C34" s="17"/>
      <c r="D34" s="24"/>
      <c r="E34" s="24"/>
      <c r="F34" s="24"/>
      <c r="G34" s="17"/>
      <c r="H34" s="29" t="s">
        <v>593</v>
      </c>
      <c r="I34" s="29" t="s">
        <v>674</v>
      </c>
      <c r="J34" s="29" t="s">
        <v>675</v>
      </c>
      <c r="L34" s="29"/>
      <c r="M34" s="29"/>
      <c r="N34" s="29"/>
    </row>
    <row r="35" spans="1:17" s="30" customFormat="1" ht="20.100000000000001" customHeight="1" x14ac:dyDescent="0.4">
      <c r="A35" s="18"/>
      <c r="B35" s="18"/>
      <c r="C35" s="17"/>
      <c r="D35" s="24"/>
      <c r="E35" s="24"/>
      <c r="F35" s="24"/>
      <c r="G35" s="17"/>
      <c r="H35" s="29" t="s">
        <v>641</v>
      </c>
      <c r="I35" s="29" t="s">
        <v>710</v>
      </c>
      <c r="J35" s="29" t="s">
        <v>711</v>
      </c>
      <c r="L35" s="29"/>
      <c r="M35" s="32"/>
      <c r="N35" s="32"/>
    </row>
    <row r="36" spans="1:17" s="30" customFormat="1" ht="20.100000000000001" customHeight="1" x14ac:dyDescent="0.4">
      <c r="A36" s="18"/>
      <c r="B36" s="18"/>
      <c r="C36" s="17"/>
      <c r="D36" s="24"/>
      <c r="E36" s="24"/>
      <c r="F36" s="24"/>
      <c r="G36" s="17"/>
      <c r="H36" s="29" t="s">
        <v>595</v>
      </c>
      <c r="I36" s="29" t="s">
        <v>676</v>
      </c>
      <c r="J36" s="29" t="s">
        <v>677</v>
      </c>
      <c r="L36" s="29"/>
      <c r="M36" s="29"/>
      <c r="N36" s="29"/>
    </row>
    <row r="37" spans="1:17" s="30" customFormat="1" ht="20.100000000000001" customHeight="1" x14ac:dyDescent="0.4">
      <c r="A37" s="18"/>
      <c r="B37" s="18"/>
      <c r="C37" s="17"/>
      <c r="D37" s="24"/>
      <c r="E37" s="24"/>
      <c r="F37" s="24"/>
      <c r="G37" s="17"/>
      <c r="H37" s="29" t="s">
        <v>597</v>
      </c>
      <c r="I37" s="32" t="s">
        <v>678</v>
      </c>
      <c r="J37" s="32" t="s">
        <v>679</v>
      </c>
      <c r="L37" s="29"/>
      <c r="M37" s="32"/>
      <c r="N37" s="32"/>
    </row>
    <row r="38" spans="1:17" s="30" customFormat="1" ht="20.100000000000001" customHeight="1" x14ac:dyDescent="0.4">
      <c r="A38" s="18"/>
      <c r="B38" s="18"/>
      <c r="C38" s="17"/>
      <c r="D38" s="24"/>
      <c r="E38" s="24"/>
      <c r="F38" s="24"/>
      <c r="G38" s="17"/>
      <c r="H38" s="29" t="s">
        <v>598</v>
      </c>
      <c r="I38" s="29" t="s">
        <v>680</v>
      </c>
      <c r="J38" s="29" t="s">
        <v>681</v>
      </c>
      <c r="L38" s="29"/>
      <c r="M38" s="29"/>
      <c r="N38" s="29"/>
      <c r="Q38" s="33"/>
    </row>
    <row r="39" spans="1:17" s="30" customFormat="1" ht="20.100000000000001" customHeight="1" x14ac:dyDescent="0.4">
      <c r="A39" s="18"/>
      <c r="B39" s="18"/>
      <c r="C39" s="17"/>
      <c r="D39" s="24"/>
      <c r="E39" s="24"/>
      <c r="F39" s="24"/>
      <c r="G39" s="17"/>
      <c r="H39" s="29" t="s">
        <v>596</v>
      </c>
      <c r="I39" s="32" t="s">
        <v>682</v>
      </c>
      <c r="J39" s="32" t="s">
        <v>683</v>
      </c>
      <c r="L39" s="29"/>
      <c r="M39" s="32"/>
      <c r="N39" s="32"/>
    </row>
    <row r="40" spans="1:17" s="30" customFormat="1" ht="20.100000000000001" customHeight="1" x14ac:dyDescent="0.4">
      <c r="A40" s="18"/>
      <c r="B40" s="18"/>
      <c r="C40" s="17"/>
      <c r="D40" s="24"/>
      <c r="E40" s="24"/>
      <c r="F40" s="24"/>
      <c r="G40" s="17"/>
      <c r="H40" s="29" t="s">
        <v>631</v>
      </c>
      <c r="I40" s="32">
        <v>9.571759259259259E-3</v>
      </c>
      <c r="J40" s="32">
        <v>1.1689814814814816E-3</v>
      </c>
      <c r="L40" s="29"/>
      <c r="M40" s="29"/>
      <c r="N40" s="29"/>
    </row>
    <row r="41" spans="1:17" s="30" customFormat="1" ht="20.100000000000001" customHeight="1" x14ac:dyDescent="0.4">
      <c r="A41" s="18"/>
      <c r="B41" s="18"/>
      <c r="C41" s="17"/>
      <c r="D41" s="24"/>
      <c r="E41" s="24"/>
      <c r="F41" s="24"/>
      <c r="G41" s="17"/>
      <c r="H41" s="29"/>
      <c r="I41" s="29"/>
      <c r="J41" s="29"/>
      <c r="L41" s="29"/>
      <c r="M41" s="29"/>
      <c r="N41" s="29"/>
    </row>
    <row r="42" spans="1:17" s="30" customFormat="1" ht="20.100000000000001" customHeight="1" x14ac:dyDescent="0.4">
      <c r="A42" s="18"/>
      <c r="B42" s="18"/>
      <c r="C42" s="17"/>
      <c r="D42" s="24"/>
      <c r="E42" s="24"/>
      <c r="F42" s="24"/>
      <c r="G42" s="17"/>
      <c r="H42" s="29"/>
      <c r="I42" s="32"/>
      <c r="J42" s="32"/>
      <c r="L42" s="29"/>
      <c r="M42" s="32"/>
      <c r="N42" s="32"/>
    </row>
    <row r="43" spans="1:17" ht="20.100000000000001" customHeight="1" x14ac:dyDescent="0.4">
      <c r="A43" s="18"/>
      <c r="B43" s="18"/>
      <c r="D43" s="24"/>
      <c r="E43" s="24"/>
      <c r="F43" s="24"/>
      <c r="H43" s="24"/>
      <c r="I43" s="24"/>
      <c r="J43" s="24"/>
      <c r="L43" s="24"/>
      <c r="M43" s="24"/>
      <c r="N43" s="24"/>
    </row>
    <row r="44" spans="1:17" ht="20.100000000000001" customHeight="1" x14ac:dyDescent="0.4">
      <c r="A44" s="18"/>
      <c r="B44" s="18"/>
      <c r="D44" s="24"/>
      <c r="E44" s="24"/>
      <c r="F44" s="24"/>
      <c r="H44" s="24"/>
      <c r="I44" s="24"/>
      <c r="J44" s="24"/>
      <c r="L44" s="24"/>
      <c r="M44" s="24"/>
      <c r="N44" s="24"/>
    </row>
    <row r="45" spans="1:17" ht="20.100000000000001" customHeight="1" x14ac:dyDescent="0.4">
      <c r="A45" s="18"/>
      <c r="B45" s="18"/>
      <c r="D45" s="24"/>
      <c r="E45" s="24"/>
      <c r="F45" s="24"/>
      <c r="H45" s="24"/>
      <c r="I45" s="24"/>
      <c r="J45" s="24"/>
      <c r="L45" s="25"/>
      <c r="M45" s="24"/>
      <c r="N45" s="24"/>
    </row>
    <row r="46" spans="1:17" ht="20.100000000000001" customHeight="1" x14ac:dyDescent="0.4">
      <c r="A46" s="18"/>
      <c r="B46" s="18"/>
      <c r="D46" s="24"/>
      <c r="E46" s="24"/>
      <c r="F46" s="24"/>
      <c r="H46" s="24"/>
      <c r="I46" s="24"/>
      <c r="J46" s="24"/>
      <c r="L46" s="24"/>
      <c r="M46" s="24"/>
      <c r="N46" s="24"/>
    </row>
    <row r="47" spans="1:17" ht="20.100000000000001" customHeight="1" x14ac:dyDescent="0.4">
      <c r="A47" s="18"/>
      <c r="B47" s="18"/>
      <c r="D47" s="24"/>
      <c r="E47" s="24"/>
      <c r="F47" s="24"/>
      <c r="H47" s="24"/>
      <c r="I47" s="24"/>
      <c r="J47" s="24"/>
      <c r="L47" s="27"/>
      <c r="M47" s="28"/>
      <c r="N47" s="28"/>
    </row>
    <row r="48" spans="1:17" ht="20.100000000000001" customHeight="1" x14ac:dyDescent="0.4">
      <c r="A48" s="18"/>
      <c r="B48" s="18"/>
      <c r="D48" s="24"/>
      <c r="E48" s="24"/>
      <c r="F48" s="24"/>
      <c r="H48" s="24"/>
      <c r="I48" s="24"/>
      <c r="J48" s="24"/>
      <c r="L48" s="24"/>
      <c r="M48" s="26"/>
      <c r="N48" s="26"/>
    </row>
    <row r="49" spans="1:14" ht="20.100000000000001" customHeight="1" x14ac:dyDescent="0.4">
      <c r="A49" s="18"/>
      <c r="B49" s="18"/>
      <c r="D49" s="24"/>
      <c r="E49" s="24"/>
      <c r="F49" s="24"/>
      <c r="H49" s="24"/>
      <c r="I49" s="24"/>
      <c r="J49" s="24"/>
      <c r="L49" s="24"/>
      <c r="M49" s="24"/>
      <c r="N49" s="24"/>
    </row>
    <row r="50" spans="1:14" ht="20.100000000000001" customHeight="1" x14ac:dyDescent="0.4">
      <c r="A50" s="18"/>
      <c r="B50" s="18"/>
      <c r="D50" s="24"/>
      <c r="E50" s="24"/>
      <c r="F50" s="24"/>
      <c r="H50" s="24"/>
      <c r="I50" s="24"/>
      <c r="J50" s="24"/>
      <c r="L50" s="24"/>
      <c r="M50" s="24"/>
      <c r="N50" s="24"/>
    </row>
    <row r="51" spans="1:14" ht="20.100000000000001" customHeight="1" x14ac:dyDescent="0.4">
      <c r="D51" s="24"/>
      <c r="E51" s="24"/>
      <c r="F51" s="24"/>
      <c r="H51" s="24"/>
      <c r="I51" s="24"/>
      <c r="J51" s="24"/>
      <c r="L51" s="24"/>
      <c r="M51" s="24"/>
      <c r="N51" s="24"/>
    </row>
    <row r="52" spans="1:14" ht="20.100000000000001" customHeight="1" x14ac:dyDescent="0.4">
      <c r="D52" s="24"/>
      <c r="E52" s="24"/>
      <c r="F52" s="24"/>
      <c r="H52" s="24"/>
      <c r="I52" s="24"/>
      <c r="J52" s="24"/>
      <c r="L52" s="24"/>
      <c r="M52" s="24"/>
      <c r="N52" s="24"/>
    </row>
    <row r="53" spans="1:14" ht="20.100000000000001" customHeight="1" x14ac:dyDescent="0.4">
      <c r="D53" s="24"/>
      <c r="E53" s="24"/>
      <c r="F53" s="24"/>
      <c r="H53" s="24"/>
      <c r="I53" s="24"/>
      <c r="J53" s="24"/>
      <c r="L53" s="24"/>
      <c r="M53" s="24"/>
      <c r="N53" s="24"/>
    </row>
    <row r="54" spans="1:14" ht="20.100000000000001" customHeight="1" x14ac:dyDescent="0.4">
      <c r="D54" s="24"/>
      <c r="E54" s="24"/>
      <c r="F54" s="24"/>
      <c r="H54" s="24"/>
      <c r="I54" s="24"/>
      <c r="J54" s="24"/>
      <c r="L54" s="24"/>
      <c r="M54" s="24"/>
      <c r="N54" s="24"/>
    </row>
    <row r="55" spans="1:14" ht="20.100000000000001" customHeight="1" x14ac:dyDescent="0.4">
      <c r="D55" s="24"/>
      <c r="E55" s="24"/>
      <c r="F55" s="24"/>
      <c r="H55" s="24"/>
      <c r="I55" s="24"/>
      <c r="J55" s="24"/>
      <c r="L55" s="24"/>
      <c r="M55" s="24"/>
      <c r="N55" s="24"/>
    </row>
    <row r="56" spans="1:14" ht="20.100000000000001" customHeight="1" x14ac:dyDescent="0.4">
      <c r="D56" s="24"/>
      <c r="E56" s="24"/>
      <c r="F56" s="24"/>
      <c r="H56" s="24"/>
      <c r="I56" s="24"/>
      <c r="J56" s="24"/>
      <c r="L56" s="24"/>
      <c r="M56" s="24"/>
      <c r="N56" s="24"/>
    </row>
    <row r="57" spans="1:14" ht="20.100000000000001" customHeight="1" x14ac:dyDescent="0.4">
      <c r="D57" s="24"/>
      <c r="E57" s="24"/>
      <c r="F57" s="24"/>
      <c r="H57" s="24"/>
      <c r="I57" s="24"/>
      <c r="J57" s="24"/>
      <c r="L57" s="24"/>
      <c r="M57" s="24"/>
      <c r="N57" s="24"/>
    </row>
    <row r="58" spans="1:14" ht="20.100000000000001" customHeight="1" x14ac:dyDescent="0.4">
      <c r="D58" s="24"/>
      <c r="E58" s="24"/>
      <c r="F58" s="24"/>
      <c r="H58" s="24"/>
      <c r="I58" s="24"/>
      <c r="J58" s="24"/>
      <c r="L58" s="24"/>
      <c r="M58" s="24"/>
      <c r="N58" s="24"/>
    </row>
    <row r="59" spans="1:14" ht="20.100000000000001" customHeight="1" x14ac:dyDescent="0.4">
      <c r="D59" s="24"/>
      <c r="E59" s="24"/>
      <c r="F59" s="24"/>
      <c r="H59" s="24"/>
      <c r="I59" s="24"/>
      <c r="J59" s="24"/>
      <c r="L59" s="24"/>
      <c r="M59" s="24"/>
      <c r="N59" s="24"/>
    </row>
    <row r="60" spans="1:14" ht="20.100000000000001" customHeight="1" x14ac:dyDescent="0.4">
      <c r="D60" s="24"/>
      <c r="E60" s="24"/>
      <c r="F60" s="24"/>
      <c r="H60" s="24"/>
      <c r="I60" s="24"/>
      <c r="J60" s="24"/>
      <c r="L60" s="24"/>
      <c r="M60" s="24"/>
      <c r="N60" s="24"/>
    </row>
    <row r="61" spans="1:14" ht="20.100000000000001" customHeight="1" x14ac:dyDescent="0.4">
      <c r="D61" s="24"/>
      <c r="E61" s="24"/>
      <c r="F61" s="24"/>
      <c r="H61" s="24"/>
      <c r="I61" s="24"/>
      <c r="J61" s="24"/>
      <c r="L61" s="24"/>
      <c r="M61" s="24"/>
      <c r="N61" s="24"/>
    </row>
    <row r="62" spans="1:14" ht="20.100000000000001" customHeight="1" x14ac:dyDescent="0.4">
      <c r="D62" s="24"/>
      <c r="E62" s="24"/>
      <c r="F62" s="24"/>
      <c r="H62" s="24"/>
      <c r="I62" s="24"/>
      <c r="J62" s="24"/>
      <c r="L62" s="24"/>
      <c r="M62" s="24"/>
      <c r="N62" s="24"/>
    </row>
    <row r="63" spans="1:14" ht="20.100000000000001" customHeight="1" x14ac:dyDescent="0.4">
      <c r="D63" s="24"/>
      <c r="E63" s="24"/>
      <c r="F63" s="24"/>
      <c r="H63" s="24"/>
      <c r="I63" s="24"/>
      <c r="J63" s="24"/>
      <c r="L63" s="24"/>
      <c r="M63" s="24"/>
      <c r="N63" s="24"/>
    </row>
    <row r="64" spans="1:14" ht="20.100000000000001" customHeight="1" x14ac:dyDescent="0.4">
      <c r="D64" s="24"/>
      <c r="E64" s="24"/>
      <c r="F64" s="24"/>
      <c r="H64" s="24"/>
      <c r="I64" s="24"/>
      <c r="J64" s="24"/>
      <c r="L64" s="24"/>
      <c r="M64" s="24"/>
      <c r="N64" s="24"/>
    </row>
    <row r="65" spans="4:14" ht="20.100000000000001" customHeight="1" x14ac:dyDescent="0.4">
      <c r="D65" s="24"/>
      <c r="E65" s="24"/>
      <c r="F65" s="24"/>
      <c r="H65" s="24"/>
      <c r="I65" s="24"/>
      <c r="J65" s="24"/>
      <c r="L65" s="24"/>
      <c r="M65" s="24"/>
      <c r="N65" s="24"/>
    </row>
    <row r="66" spans="4:14" ht="20.100000000000001" customHeight="1" x14ac:dyDescent="0.4">
      <c r="D66" s="24"/>
      <c r="E66" s="24"/>
      <c r="F66" s="24"/>
      <c r="H66" s="24"/>
      <c r="I66" s="24"/>
      <c r="J66" s="24"/>
      <c r="L66" s="24"/>
      <c r="M66" s="24"/>
      <c r="N66" s="24"/>
    </row>
    <row r="67" spans="4:14" ht="20.100000000000001" customHeight="1" x14ac:dyDescent="0.4">
      <c r="D67" s="24"/>
      <c r="E67" s="24"/>
      <c r="F67" s="24"/>
      <c r="H67" s="24"/>
      <c r="I67" s="24"/>
      <c r="J67" s="24"/>
      <c r="L67" s="24"/>
      <c r="M67" s="24"/>
      <c r="N67" s="24"/>
    </row>
    <row r="68" spans="4:14" ht="20.100000000000001" customHeight="1" x14ac:dyDescent="0.4">
      <c r="D68" s="24"/>
      <c r="E68" s="24"/>
      <c r="F68" s="24"/>
      <c r="H68" s="24"/>
      <c r="I68" s="24"/>
      <c r="J68" s="24"/>
      <c r="L68" s="24"/>
      <c r="M68" s="24"/>
      <c r="N68" s="24"/>
    </row>
    <row r="69" spans="4:14" ht="20.100000000000001" customHeight="1" x14ac:dyDescent="0.4">
      <c r="D69" s="24"/>
      <c r="E69" s="24"/>
      <c r="F69" s="24"/>
      <c r="H69" s="24"/>
      <c r="I69" s="24"/>
      <c r="J69" s="24"/>
      <c r="L69" s="24"/>
      <c r="M69" s="24"/>
      <c r="N69" s="24"/>
    </row>
    <row r="70" spans="4:14" ht="20.100000000000001" customHeight="1" x14ac:dyDescent="0.4">
      <c r="D70" s="24"/>
      <c r="E70" s="24"/>
      <c r="F70" s="24"/>
      <c r="H70" s="24"/>
      <c r="I70" s="24"/>
      <c r="J70" s="24"/>
      <c r="L70" s="24"/>
      <c r="M70" s="24"/>
      <c r="N70" s="24"/>
    </row>
    <row r="71" spans="4:14" ht="20.100000000000001" customHeight="1" x14ac:dyDescent="0.4">
      <c r="D71" s="24"/>
      <c r="E71" s="24"/>
      <c r="F71" s="24"/>
      <c r="H71" s="24"/>
      <c r="I71" s="24"/>
      <c r="J71" s="24"/>
      <c r="L71" s="24"/>
      <c r="M71" s="24"/>
      <c r="N71" s="24"/>
    </row>
    <row r="72" spans="4:14" ht="20.100000000000001" customHeight="1" x14ac:dyDescent="0.4">
      <c r="D72" s="24"/>
      <c r="E72" s="24"/>
      <c r="F72" s="24"/>
      <c r="H72" s="24"/>
      <c r="I72" s="24"/>
      <c r="J72" s="24"/>
      <c r="L72" s="24"/>
      <c r="M72" s="24"/>
      <c r="N72" s="24"/>
    </row>
    <row r="73" spans="4:14" ht="20.100000000000001" customHeight="1" x14ac:dyDescent="0.4">
      <c r="D73" s="24"/>
      <c r="E73" s="24"/>
      <c r="F73" s="24"/>
      <c r="H73" s="24"/>
      <c r="I73" s="24"/>
      <c r="J73" s="24"/>
      <c r="L73" s="24"/>
      <c r="M73" s="24"/>
      <c r="N73" s="24"/>
    </row>
    <row r="74" spans="4:14" ht="20.100000000000001" customHeight="1" x14ac:dyDescent="0.4">
      <c r="D74" s="24"/>
      <c r="E74" s="24"/>
      <c r="F74" s="24"/>
      <c r="H74" s="24"/>
      <c r="I74" s="24"/>
      <c r="J74" s="24"/>
      <c r="L74" s="24"/>
      <c r="M74" s="24"/>
      <c r="N74" s="24"/>
    </row>
    <row r="75" spans="4:14" ht="20.100000000000001" customHeight="1" x14ac:dyDescent="0.4">
      <c r="D75" s="24"/>
      <c r="E75" s="24"/>
      <c r="F75" s="24"/>
      <c r="H75" s="24"/>
      <c r="I75" s="24"/>
      <c r="J75" s="24"/>
      <c r="L75" s="24"/>
      <c r="M75" s="24"/>
      <c r="N75" s="24"/>
    </row>
    <row r="76" spans="4:14" ht="20.100000000000001" customHeight="1" x14ac:dyDescent="0.4">
      <c r="D76" s="24"/>
      <c r="E76" s="24"/>
      <c r="F76" s="24"/>
      <c r="H76" s="24"/>
      <c r="I76" s="24"/>
      <c r="J76" s="24"/>
      <c r="L76" s="24"/>
      <c r="M76" s="24"/>
      <c r="N76" s="24"/>
    </row>
    <row r="77" spans="4:14" ht="20.100000000000001" customHeight="1" x14ac:dyDescent="0.4">
      <c r="D77" s="24"/>
      <c r="E77" s="24"/>
      <c r="F77" s="24"/>
      <c r="H77" s="24"/>
      <c r="I77" s="24"/>
      <c r="J77" s="24"/>
      <c r="L77" s="24"/>
      <c r="M77" s="24"/>
      <c r="N77" s="24"/>
    </row>
    <row r="78" spans="4:14" ht="20.100000000000001" customHeight="1" x14ac:dyDescent="0.4">
      <c r="D78" s="24"/>
      <c r="E78" s="24"/>
      <c r="F78" s="24"/>
      <c r="H78" s="24"/>
      <c r="I78" s="24"/>
      <c r="J78" s="24"/>
      <c r="L78" s="24"/>
      <c r="M78" s="24"/>
      <c r="N78" s="24"/>
    </row>
    <row r="79" spans="4:14" ht="20.100000000000001" customHeight="1" x14ac:dyDescent="0.4">
      <c r="D79" s="24"/>
      <c r="E79" s="24"/>
      <c r="F79" s="24"/>
      <c r="H79" s="24"/>
      <c r="I79" s="24"/>
      <c r="J79" s="24"/>
      <c r="L79" s="24"/>
      <c r="M79" s="24"/>
      <c r="N79" s="24"/>
    </row>
    <row r="80" spans="4:14" ht="20.100000000000001" customHeight="1" x14ac:dyDescent="0.4">
      <c r="D80" s="24"/>
      <c r="E80" s="24"/>
      <c r="F80" s="24"/>
      <c r="H80" s="24"/>
      <c r="I80" s="24"/>
      <c r="J80" s="24"/>
      <c r="L80" s="24"/>
      <c r="M80" s="24"/>
      <c r="N80" s="24"/>
    </row>
    <row r="81" spans="4:14" ht="20.100000000000001" customHeight="1" x14ac:dyDescent="0.4">
      <c r="D81" s="24"/>
      <c r="E81" s="24"/>
      <c r="F81" s="24"/>
      <c r="H81" s="24"/>
      <c r="I81" s="24"/>
      <c r="J81" s="24"/>
      <c r="L81" s="24"/>
      <c r="M81" s="24"/>
      <c r="N81" s="24"/>
    </row>
    <row r="82" spans="4:14" ht="20.100000000000001" customHeight="1" x14ac:dyDescent="0.4">
      <c r="D82" s="24"/>
      <c r="E82" s="24"/>
      <c r="F82" s="24"/>
      <c r="H82" s="24"/>
      <c r="I82" s="24"/>
      <c r="J82" s="24"/>
      <c r="L82" s="24"/>
      <c r="M82" s="24"/>
      <c r="N82" s="24"/>
    </row>
    <row r="83" spans="4:14" ht="20.100000000000001" customHeight="1" x14ac:dyDescent="0.4">
      <c r="D83" s="24"/>
      <c r="E83" s="24"/>
      <c r="F83" s="24"/>
      <c r="H83" s="24"/>
      <c r="I83" s="24"/>
      <c r="J83" s="24"/>
      <c r="L83" s="24"/>
      <c r="M83" s="24"/>
      <c r="N83" s="24"/>
    </row>
    <row r="84" spans="4:14" ht="20.100000000000001" customHeight="1" x14ac:dyDescent="0.4">
      <c r="D84" s="24"/>
      <c r="E84" s="24"/>
      <c r="F84" s="24"/>
      <c r="H84" s="24"/>
      <c r="I84" s="24"/>
      <c r="J84" s="24"/>
      <c r="L84" s="24"/>
      <c r="M84" s="24"/>
      <c r="N84" s="24"/>
    </row>
    <row r="85" spans="4:14" ht="20.100000000000001" customHeight="1" x14ac:dyDescent="0.4">
      <c r="D85" s="24"/>
      <c r="E85" s="24"/>
      <c r="F85" s="24"/>
      <c r="H85" s="24"/>
      <c r="I85" s="24"/>
      <c r="J85" s="24"/>
      <c r="L85" s="24"/>
      <c r="M85" s="24"/>
      <c r="N85" s="24"/>
    </row>
    <row r="86" spans="4:14" ht="20.100000000000001" customHeight="1" x14ac:dyDescent="0.4">
      <c r="D86" s="24"/>
      <c r="E86" s="24"/>
      <c r="F86" s="24"/>
      <c r="H86" s="24"/>
      <c r="I86" s="24"/>
      <c r="J86" s="24"/>
      <c r="L86" s="24"/>
      <c r="M86" s="24"/>
      <c r="N86" s="24"/>
    </row>
    <row r="87" spans="4:14" ht="20.100000000000001" customHeight="1" x14ac:dyDescent="0.4">
      <c r="D87" s="24"/>
      <c r="E87" s="24"/>
      <c r="F87" s="24"/>
      <c r="H87" s="24"/>
      <c r="I87" s="24"/>
      <c r="J87" s="24"/>
      <c r="L87" s="24"/>
      <c r="M87" s="24"/>
      <c r="N87" s="24"/>
    </row>
    <row r="88" spans="4:14" ht="20.100000000000001" customHeight="1" x14ac:dyDescent="0.4">
      <c r="D88" s="24"/>
      <c r="E88" s="24"/>
      <c r="F88" s="24"/>
      <c r="H88" s="24"/>
      <c r="I88" s="24"/>
      <c r="J88" s="24"/>
      <c r="L88" s="24"/>
      <c r="M88" s="24"/>
      <c r="N88" s="24"/>
    </row>
    <row r="89" spans="4:14" ht="20.100000000000001" customHeight="1" x14ac:dyDescent="0.4">
      <c r="D89" s="24"/>
      <c r="E89" s="24"/>
      <c r="F89" s="24"/>
      <c r="H89" s="24"/>
      <c r="I89" s="24"/>
      <c r="J89" s="24"/>
      <c r="L89" s="24"/>
      <c r="M89" s="24"/>
      <c r="N89" s="24"/>
    </row>
    <row r="90" spans="4:14" ht="20.100000000000001" customHeight="1" x14ac:dyDescent="0.4">
      <c r="D90" s="24"/>
      <c r="E90" s="24"/>
      <c r="F90" s="24"/>
      <c r="H90" s="24"/>
      <c r="I90" s="24"/>
      <c r="J90" s="24"/>
      <c r="L90" s="24"/>
      <c r="M90" s="24"/>
      <c r="N90" s="24"/>
    </row>
    <row r="91" spans="4:14" ht="20.100000000000001" customHeight="1" x14ac:dyDescent="0.4">
      <c r="D91" s="24"/>
      <c r="E91" s="24"/>
      <c r="F91" s="24"/>
      <c r="H91" s="24"/>
      <c r="I91" s="24"/>
      <c r="J91" s="24"/>
      <c r="L91" s="24"/>
      <c r="M91" s="24"/>
      <c r="N91" s="24"/>
    </row>
    <row r="92" spans="4:14" ht="20.100000000000001" customHeight="1" x14ac:dyDescent="0.4">
      <c r="D92" s="24"/>
      <c r="E92" s="24"/>
      <c r="F92" s="24"/>
      <c r="H92" s="24"/>
      <c r="I92" s="24"/>
      <c r="J92" s="24"/>
      <c r="L92" s="24"/>
      <c r="M92" s="24"/>
      <c r="N92" s="24"/>
    </row>
    <row r="93" spans="4:14" ht="20.100000000000001" customHeight="1" x14ac:dyDescent="0.4">
      <c r="D93" s="24"/>
      <c r="E93" s="24"/>
      <c r="F93" s="24"/>
      <c r="H93" s="24"/>
      <c r="I93" s="24"/>
      <c r="J93" s="24"/>
      <c r="L93" s="24"/>
      <c r="M93" s="24"/>
      <c r="N93" s="24"/>
    </row>
    <row r="94" spans="4:14" ht="20.100000000000001" customHeight="1" x14ac:dyDescent="0.4">
      <c r="D94" s="24"/>
      <c r="E94" s="24"/>
      <c r="F94" s="24"/>
      <c r="H94" s="24"/>
      <c r="I94" s="24"/>
      <c r="J94" s="24"/>
      <c r="L94" s="24"/>
      <c r="M94" s="24"/>
      <c r="N94" s="24"/>
    </row>
    <row r="95" spans="4:14" ht="20.100000000000001" customHeight="1" x14ac:dyDescent="0.4">
      <c r="D95" s="24"/>
      <c r="E95" s="24"/>
      <c r="F95" s="24"/>
      <c r="H95" s="24"/>
      <c r="I95" s="24"/>
      <c r="J95" s="24"/>
      <c r="L95" s="24"/>
      <c r="M95" s="24"/>
      <c r="N95" s="24"/>
    </row>
    <row r="96" spans="4:14" ht="20.100000000000001" customHeight="1" x14ac:dyDescent="0.4">
      <c r="D96" s="24"/>
      <c r="E96" s="24"/>
      <c r="F96" s="24"/>
      <c r="H96" s="24"/>
      <c r="I96" s="24"/>
      <c r="J96" s="24"/>
      <c r="L96" s="24"/>
      <c r="M96" s="24"/>
      <c r="N96" s="24"/>
    </row>
    <row r="97" spans="4:14" ht="20.100000000000001" customHeight="1" x14ac:dyDescent="0.4">
      <c r="D97" s="24"/>
      <c r="E97" s="24"/>
      <c r="F97" s="24"/>
      <c r="H97" s="24"/>
      <c r="I97" s="24"/>
      <c r="J97" s="24"/>
      <c r="L97" s="24"/>
      <c r="M97" s="24"/>
      <c r="N97" s="24"/>
    </row>
    <row r="98" spans="4:14" ht="20.100000000000001" customHeight="1" x14ac:dyDescent="0.4">
      <c r="D98" s="24"/>
      <c r="E98" s="24"/>
      <c r="F98" s="24"/>
      <c r="H98" s="24"/>
      <c r="I98" s="24"/>
      <c r="J98" s="24"/>
      <c r="L98" s="24"/>
      <c r="M98" s="24"/>
      <c r="N98" s="24"/>
    </row>
    <row r="99" spans="4:14" ht="20.100000000000001" customHeight="1" x14ac:dyDescent="0.4">
      <c r="D99" s="24"/>
      <c r="E99" s="24"/>
      <c r="F99" s="24"/>
      <c r="H99" s="24"/>
      <c r="I99" s="24"/>
      <c r="J99" s="24"/>
      <c r="L99" s="24"/>
      <c r="M99" s="24"/>
      <c r="N99" s="24"/>
    </row>
    <row r="100" spans="4:14" ht="20.100000000000001" customHeight="1" x14ac:dyDescent="0.4">
      <c r="D100" s="24"/>
      <c r="E100" s="24"/>
      <c r="F100" s="24"/>
      <c r="H100" s="24"/>
      <c r="I100" s="24"/>
      <c r="J100" s="24"/>
      <c r="L100" s="24"/>
      <c r="M100" s="24"/>
      <c r="N100" s="24"/>
    </row>
    <row r="101" spans="4:14" ht="20.100000000000001" customHeight="1" x14ac:dyDescent="0.4">
      <c r="D101" s="24"/>
      <c r="E101" s="24"/>
      <c r="F101" s="24"/>
      <c r="H101" s="24"/>
      <c r="I101" s="24"/>
      <c r="J101" s="24"/>
      <c r="L101" s="24"/>
      <c r="M101" s="24"/>
      <c r="N101" s="24"/>
    </row>
    <row r="102" spans="4:14" ht="20.100000000000001" customHeight="1" x14ac:dyDescent="0.4">
      <c r="D102" s="24"/>
      <c r="E102" s="24"/>
      <c r="F102" s="24"/>
      <c r="H102" s="24"/>
      <c r="I102" s="24"/>
      <c r="J102" s="24"/>
      <c r="L102" s="24"/>
      <c r="M102" s="24"/>
      <c r="N102" s="24"/>
    </row>
    <row r="103" spans="4:14" ht="20.100000000000001" customHeight="1" x14ac:dyDescent="0.4">
      <c r="D103" s="24"/>
      <c r="E103" s="24"/>
      <c r="F103" s="24"/>
      <c r="H103" s="24"/>
      <c r="I103" s="24"/>
      <c r="J103" s="24"/>
      <c r="L103" s="24"/>
      <c r="M103" s="24"/>
      <c r="N103" s="24"/>
    </row>
    <row r="104" spans="4:14" ht="20.100000000000001" customHeight="1" x14ac:dyDescent="0.4">
      <c r="D104" s="24"/>
      <c r="E104" s="24"/>
      <c r="F104" s="24"/>
      <c r="H104" s="24"/>
      <c r="I104" s="24"/>
      <c r="J104" s="24"/>
      <c r="L104" s="24"/>
      <c r="M104" s="24"/>
      <c r="N104" s="24"/>
    </row>
    <row r="105" spans="4:14" ht="20.100000000000001" customHeight="1" x14ac:dyDescent="0.4">
      <c r="D105" s="24"/>
      <c r="E105" s="24"/>
      <c r="F105" s="24"/>
      <c r="H105" s="24"/>
      <c r="I105" s="24"/>
      <c r="J105" s="24"/>
      <c r="L105" s="24"/>
      <c r="M105" s="24"/>
      <c r="N105" s="24"/>
    </row>
    <row r="106" spans="4:14" ht="20.100000000000001" customHeight="1" x14ac:dyDescent="0.4">
      <c r="D106" s="24"/>
      <c r="E106" s="24"/>
      <c r="F106" s="24"/>
      <c r="H106" s="24"/>
      <c r="I106" s="24"/>
      <c r="J106" s="24"/>
      <c r="L106" s="24"/>
      <c r="M106" s="24"/>
      <c r="N106" s="24"/>
    </row>
    <row r="107" spans="4:14" ht="20.100000000000001" customHeight="1" x14ac:dyDescent="0.4">
      <c r="D107" s="24"/>
      <c r="E107" s="24"/>
      <c r="F107" s="24"/>
      <c r="H107" s="24"/>
      <c r="I107" s="24"/>
      <c r="J107" s="24"/>
      <c r="L107" s="24"/>
      <c r="M107" s="24"/>
      <c r="N107" s="24"/>
    </row>
    <row r="108" spans="4:14" ht="20.100000000000001" customHeight="1" x14ac:dyDescent="0.4">
      <c r="D108" s="24"/>
      <c r="E108" s="24"/>
      <c r="F108" s="24"/>
      <c r="H108" s="24"/>
      <c r="I108" s="24"/>
      <c r="J108" s="24"/>
      <c r="L108" s="24"/>
      <c r="M108" s="24"/>
      <c r="N108" s="24"/>
    </row>
    <row r="109" spans="4:14" ht="20.100000000000001" customHeight="1" x14ac:dyDescent="0.4">
      <c r="D109" s="24"/>
      <c r="E109" s="24"/>
      <c r="F109" s="24"/>
      <c r="H109" s="24"/>
      <c r="I109" s="24"/>
      <c r="J109" s="24"/>
      <c r="L109" s="24"/>
      <c r="M109" s="24"/>
      <c r="N109" s="24"/>
    </row>
    <row r="110" spans="4:14" ht="20.100000000000001" customHeight="1" x14ac:dyDescent="0.4">
      <c r="D110" s="24"/>
      <c r="E110" s="24"/>
      <c r="F110" s="24"/>
      <c r="H110" s="24"/>
      <c r="I110" s="24"/>
      <c r="J110" s="24"/>
      <c r="L110" s="24"/>
      <c r="M110" s="24"/>
      <c r="N110" s="24"/>
    </row>
    <row r="111" spans="4:14" ht="20.100000000000001" customHeight="1" x14ac:dyDescent="0.4">
      <c r="D111" s="24"/>
      <c r="E111" s="24"/>
      <c r="F111" s="24"/>
      <c r="H111" s="24"/>
      <c r="I111" s="24"/>
      <c r="J111" s="24"/>
      <c r="L111" s="24"/>
      <c r="M111" s="24"/>
      <c r="N111" s="24"/>
    </row>
    <row r="112" spans="4:14" ht="20.100000000000001" customHeight="1" x14ac:dyDescent="0.4">
      <c r="D112" s="24"/>
      <c r="E112" s="24"/>
      <c r="F112" s="24"/>
      <c r="H112" s="24"/>
      <c r="I112" s="24"/>
      <c r="J112" s="24"/>
      <c r="L112" s="24"/>
      <c r="M112" s="24"/>
      <c r="N112" s="24"/>
    </row>
    <row r="113" spans="4:14" ht="20.100000000000001" customHeight="1" x14ac:dyDescent="0.4">
      <c r="D113" s="24"/>
      <c r="E113" s="24"/>
      <c r="F113" s="24"/>
      <c r="H113" s="24"/>
      <c r="I113" s="24"/>
      <c r="J113" s="24"/>
      <c r="L113" s="24"/>
      <c r="M113" s="24"/>
      <c r="N113" s="24"/>
    </row>
    <row r="114" spans="4:14" ht="20.100000000000001" customHeight="1" x14ac:dyDescent="0.4">
      <c r="D114" s="24"/>
      <c r="E114" s="24"/>
      <c r="F114" s="24"/>
      <c r="H114" s="24"/>
      <c r="I114" s="24"/>
      <c r="J114" s="24"/>
      <c r="L114" s="24"/>
      <c r="M114" s="24"/>
      <c r="N114" s="24"/>
    </row>
    <row r="115" spans="4:14" ht="20.100000000000001" customHeight="1" x14ac:dyDescent="0.4">
      <c r="D115" s="24"/>
      <c r="E115" s="24"/>
      <c r="F115" s="24"/>
      <c r="H115" s="24"/>
      <c r="I115" s="24"/>
      <c r="J115" s="24"/>
      <c r="L115" s="24"/>
      <c r="M115" s="24"/>
      <c r="N115" s="24"/>
    </row>
    <row r="116" spans="4:14" ht="20.100000000000001" customHeight="1" x14ac:dyDescent="0.4">
      <c r="D116" s="24"/>
      <c r="E116" s="24"/>
      <c r="F116" s="24"/>
      <c r="H116" s="24"/>
      <c r="I116" s="24"/>
      <c r="J116" s="24"/>
      <c r="L116" s="24"/>
      <c r="M116" s="24"/>
      <c r="N116" s="24"/>
    </row>
    <row r="117" spans="4:14" ht="20.100000000000001" customHeight="1" x14ac:dyDescent="0.4">
      <c r="D117" s="24"/>
      <c r="E117" s="24"/>
      <c r="F117" s="24"/>
      <c r="H117" s="24"/>
      <c r="I117" s="24"/>
      <c r="J117" s="24"/>
      <c r="L117" s="24"/>
      <c r="M117" s="24"/>
      <c r="N117" s="24"/>
    </row>
    <row r="118" spans="4:14" ht="20.100000000000001" customHeight="1" x14ac:dyDescent="0.4">
      <c r="D118" s="24"/>
      <c r="E118" s="24"/>
      <c r="F118" s="24"/>
      <c r="H118" s="24"/>
      <c r="I118" s="24"/>
      <c r="J118" s="24"/>
      <c r="L118" s="24"/>
      <c r="M118" s="24"/>
      <c r="N118" s="24"/>
    </row>
    <row r="119" spans="4:14" ht="20.100000000000001" customHeight="1" x14ac:dyDescent="0.4">
      <c r="D119" s="24"/>
      <c r="E119" s="24"/>
      <c r="F119" s="24"/>
      <c r="H119" s="24"/>
      <c r="I119" s="24"/>
      <c r="J119" s="24"/>
      <c r="L119" s="24"/>
      <c r="M119" s="24"/>
      <c r="N119" s="24"/>
    </row>
    <row r="120" spans="4:14" ht="20.100000000000001" customHeight="1" x14ac:dyDescent="0.4">
      <c r="D120" s="24"/>
      <c r="E120" s="24"/>
      <c r="F120" s="24"/>
      <c r="H120" s="24"/>
      <c r="I120" s="24"/>
      <c r="J120" s="24"/>
      <c r="L120" s="24"/>
      <c r="M120" s="24"/>
      <c r="N120" s="24"/>
    </row>
    <row r="121" spans="4:14" ht="20.100000000000001" customHeight="1" x14ac:dyDescent="0.4">
      <c r="D121" s="24"/>
      <c r="E121" s="24"/>
      <c r="F121" s="24"/>
      <c r="H121" s="24"/>
      <c r="I121" s="24"/>
      <c r="J121" s="24"/>
      <c r="L121" s="24"/>
      <c r="M121" s="24"/>
      <c r="N121" s="24"/>
    </row>
    <row r="122" spans="4:14" ht="20.100000000000001" customHeight="1" x14ac:dyDescent="0.4">
      <c r="D122" s="24"/>
      <c r="E122" s="24"/>
      <c r="F122" s="24"/>
      <c r="H122" s="24"/>
      <c r="I122" s="24"/>
      <c r="J122" s="24"/>
      <c r="L122" s="24"/>
      <c r="M122" s="24"/>
      <c r="N122" s="24"/>
    </row>
    <row r="123" spans="4:14" ht="20.100000000000001" customHeight="1" x14ac:dyDescent="0.4">
      <c r="D123" s="24"/>
      <c r="E123" s="24"/>
      <c r="F123" s="24"/>
      <c r="H123" s="24"/>
      <c r="I123" s="24"/>
      <c r="J123" s="24"/>
      <c r="L123" s="24"/>
      <c r="M123" s="24"/>
      <c r="N123" s="24"/>
    </row>
    <row r="124" spans="4:14" ht="20.100000000000001" customHeight="1" x14ac:dyDescent="0.4">
      <c r="D124" s="24"/>
      <c r="E124" s="24"/>
      <c r="F124" s="24"/>
      <c r="H124" s="24"/>
      <c r="I124" s="24"/>
      <c r="J124" s="24"/>
      <c r="L124" s="24"/>
      <c r="M124" s="24"/>
      <c r="N124" s="24"/>
    </row>
    <row r="125" spans="4:14" ht="20.100000000000001" customHeight="1" x14ac:dyDescent="0.4">
      <c r="D125" s="24"/>
      <c r="E125" s="24"/>
      <c r="F125" s="24"/>
      <c r="H125" s="24"/>
      <c r="I125" s="24"/>
      <c r="J125" s="24"/>
      <c r="L125" s="24"/>
      <c r="M125" s="24"/>
      <c r="N125" s="24"/>
    </row>
    <row r="126" spans="4:14" ht="20.100000000000001" customHeight="1" x14ac:dyDescent="0.4">
      <c r="D126" s="24"/>
      <c r="E126" s="24"/>
      <c r="F126" s="24"/>
      <c r="H126" s="24"/>
      <c r="I126" s="24"/>
      <c r="J126" s="24"/>
      <c r="L126" s="24"/>
      <c r="M126" s="24"/>
      <c r="N126" s="24"/>
    </row>
    <row r="127" spans="4:14" ht="20.100000000000001" customHeight="1" x14ac:dyDescent="0.4">
      <c r="D127" s="24"/>
      <c r="E127" s="24"/>
      <c r="F127" s="24"/>
      <c r="H127" s="24"/>
      <c r="I127" s="24"/>
      <c r="J127" s="24"/>
      <c r="L127" s="24"/>
      <c r="M127" s="24"/>
      <c r="N127" s="24"/>
    </row>
    <row r="128" spans="4:14" ht="20.100000000000001" customHeight="1" x14ac:dyDescent="0.4">
      <c r="D128" s="24"/>
      <c r="E128" s="24"/>
      <c r="F128" s="24"/>
      <c r="H128" s="24"/>
      <c r="I128" s="24"/>
      <c r="J128" s="24"/>
      <c r="L128" s="24"/>
      <c r="M128" s="24"/>
      <c r="N128" s="24"/>
    </row>
    <row r="129" spans="4:14" ht="20.100000000000001" customHeight="1" x14ac:dyDescent="0.4">
      <c r="D129" s="24"/>
      <c r="E129" s="24"/>
      <c r="F129" s="24"/>
      <c r="H129" s="24"/>
      <c r="I129" s="24"/>
      <c r="J129" s="24"/>
      <c r="L129" s="24"/>
      <c r="M129" s="24"/>
      <c r="N129" s="24"/>
    </row>
    <row r="130" spans="4:14" ht="20.100000000000001" customHeight="1" x14ac:dyDescent="0.4">
      <c r="D130" s="24"/>
      <c r="E130" s="24"/>
      <c r="F130" s="24"/>
      <c r="H130" s="24"/>
      <c r="I130" s="24"/>
      <c r="J130" s="24"/>
      <c r="L130" s="24"/>
      <c r="M130" s="24"/>
      <c r="N130" s="24"/>
    </row>
    <row r="131" spans="4:14" ht="20.100000000000001" customHeight="1" x14ac:dyDescent="0.4">
      <c r="D131" s="24"/>
      <c r="E131" s="24"/>
      <c r="F131" s="24"/>
      <c r="H131" s="24"/>
      <c r="I131" s="24"/>
      <c r="J131" s="24"/>
      <c r="L131" s="24"/>
      <c r="M131" s="24"/>
      <c r="N131" s="24"/>
    </row>
    <row r="132" spans="4:14" ht="20.100000000000001" customHeight="1" x14ac:dyDescent="0.4">
      <c r="D132" s="24"/>
      <c r="E132" s="24"/>
      <c r="F132" s="24"/>
      <c r="H132" s="24"/>
      <c r="I132" s="24"/>
      <c r="J132" s="24"/>
      <c r="L132" s="24"/>
      <c r="M132" s="24"/>
      <c r="N132" s="24"/>
    </row>
    <row r="133" spans="4:14" ht="20.100000000000001" customHeight="1" x14ac:dyDescent="0.4">
      <c r="D133" s="24"/>
      <c r="E133" s="24"/>
      <c r="F133" s="24"/>
      <c r="H133" s="24"/>
      <c r="I133" s="24"/>
      <c r="J133" s="24"/>
      <c r="L133" s="24"/>
      <c r="M133" s="24"/>
      <c r="N133" s="24"/>
    </row>
    <row r="134" spans="4:14" ht="20.100000000000001" customHeight="1" x14ac:dyDescent="0.4">
      <c r="D134" s="24"/>
      <c r="E134" s="24"/>
      <c r="F134" s="24"/>
      <c r="H134" s="24"/>
      <c r="I134" s="24"/>
      <c r="J134" s="24"/>
      <c r="L134" s="24"/>
      <c r="M134" s="24"/>
      <c r="N134" s="24"/>
    </row>
    <row r="135" spans="4:14" ht="20.100000000000001" customHeight="1" x14ac:dyDescent="0.4">
      <c r="D135" s="24"/>
      <c r="E135" s="24"/>
      <c r="F135" s="24"/>
      <c r="H135" s="24"/>
      <c r="I135" s="24"/>
      <c r="J135" s="24"/>
      <c r="L135" s="24"/>
      <c r="M135" s="24"/>
      <c r="N135" s="24"/>
    </row>
    <row r="136" spans="4:14" ht="20.100000000000001" customHeight="1" x14ac:dyDescent="0.4">
      <c r="D136" s="24"/>
      <c r="E136" s="24"/>
      <c r="F136" s="24"/>
      <c r="H136" s="24"/>
      <c r="I136" s="24"/>
      <c r="J136" s="24"/>
      <c r="L136" s="24"/>
      <c r="M136" s="24"/>
      <c r="N136" s="24"/>
    </row>
    <row r="137" spans="4:14" ht="20.100000000000001" customHeight="1" x14ac:dyDescent="0.4">
      <c r="D137" s="24"/>
      <c r="E137" s="24"/>
      <c r="F137" s="24"/>
      <c r="H137" s="24"/>
      <c r="I137" s="24"/>
      <c r="J137" s="24"/>
      <c r="L137" s="24"/>
      <c r="M137" s="24"/>
      <c r="N137" s="24"/>
    </row>
    <row r="138" spans="4:14" ht="20.100000000000001" customHeight="1" x14ac:dyDescent="0.4">
      <c r="D138" s="24"/>
      <c r="E138" s="24"/>
      <c r="F138" s="24"/>
      <c r="H138" s="24"/>
      <c r="I138" s="24"/>
      <c r="J138" s="24"/>
      <c r="L138" s="24"/>
      <c r="M138" s="24"/>
      <c r="N138" s="24"/>
    </row>
    <row r="139" spans="4:14" ht="20.100000000000001" customHeight="1" x14ac:dyDescent="0.4">
      <c r="D139" s="24"/>
      <c r="E139" s="24"/>
      <c r="F139" s="24"/>
      <c r="H139" s="24"/>
      <c r="I139" s="24"/>
      <c r="J139" s="24"/>
      <c r="L139" s="24"/>
      <c r="M139" s="24"/>
      <c r="N139" s="24"/>
    </row>
    <row r="140" spans="4:14" ht="20.100000000000001" customHeight="1" x14ac:dyDescent="0.4">
      <c r="D140" s="24"/>
      <c r="E140" s="24"/>
      <c r="F140" s="24"/>
      <c r="H140" s="24"/>
      <c r="I140" s="24"/>
      <c r="J140" s="24"/>
      <c r="L140" s="24"/>
      <c r="M140" s="24"/>
      <c r="N140" s="24"/>
    </row>
    <row r="141" spans="4:14" ht="20.100000000000001" customHeight="1" x14ac:dyDescent="0.4">
      <c r="D141" s="24"/>
      <c r="E141" s="24"/>
      <c r="F141" s="24"/>
      <c r="H141" s="24"/>
      <c r="I141" s="24"/>
      <c r="J141" s="24"/>
      <c r="L141" s="24"/>
      <c r="M141" s="24"/>
      <c r="N141" s="24"/>
    </row>
    <row r="142" spans="4:14" ht="20.100000000000001" customHeight="1" x14ac:dyDescent="0.4">
      <c r="D142" s="24"/>
      <c r="E142" s="24"/>
      <c r="F142" s="24"/>
      <c r="H142" s="24"/>
      <c r="I142" s="24"/>
      <c r="J142" s="24"/>
      <c r="L142" s="24"/>
      <c r="M142" s="24"/>
      <c r="N142" s="24"/>
    </row>
    <row r="143" spans="4:14" ht="20.100000000000001" customHeight="1" x14ac:dyDescent="0.4">
      <c r="D143" s="24"/>
      <c r="E143" s="24"/>
      <c r="F143" s="24"/>
      <c r="H143" s="24"/>
      <c r="I143" s="24"/>
      <c r="J143" s="24"/>
      <c r="L143" s="24"/>
      <c r="M143" s="24"/>
      <c r="N143" s="24"/>
    </row>
    <row r="144" spans="4:14" ht="20.100000000000001" customHeight="1" x14ac:dyDescent="0.4">
      <c r="D144" s="24"/>
      <c r="E144" s="24"/>
      <c r="F144" s="24"/>
      <c r="H144" s="24"/>
      <c r="I144" s="24"/>
      <c r="J144" s="24"/>
      <c r="L144" s="24"/>
      <c r="M144" s="24"/>
      <c r="N144" s="24"/>
    </row>
    <row r="145" spans="4:14" ht="20.100000000000001" customHeight="1" x14ac:dyDescent="0.4">
      <c r="D145" s="24"/>
      <c r="E145" s="24"/>
      <c r="F145" s="24"/>
      <c r="H145" s="24"/>
      <c r="I145" s="24"/>
      <c r="J145" s="24"/>
      <c r="L145" s="24"/>
      <c r="M145" s="24"/>
      <c r="N145" s="24"/>
    </row>
    <row r="146" spans="4:14" ht="20.100000000000001" customHeight="1" x14ac:dyDescent="0.4">
      <c r="D146" s="24"/>
      <c r="E146" s="24"/>
      <c r="F146" s="24"/>
      <c r="H146" s="24"/>
      <c r="I146" s="24"/>
      <c r="J146" s="24"/>
      <c r="L146" s="24"/>
      <c r="M146" s="24"/>
      <c r="N146" s="24"/>
    </row>
    <row r="147" spans="4:14" ht="20.100000000000001" customHeight="1" x14ac:dyDescent="0.4">
      <c r="D147" s="24"/>
      <c r="E147" s="24"/>
      <c r="F147" s="24"/>
      <c r="H147" s="24"/>
      <c r="I147" s="24"/>
      <c r="J147" s="24"/>
      <c r="L147" s="24"/>
      <c r="M147" s="24"/>
      <c r="N147" s="24"/>
    </row>
    <row r="148" spans="4:14" ht="20.100000000000001" customHeight="1" x14ac:dyDescent="0.4">
      <c r="D148" s="24"/>
      <c r="E148" s="24"/>
      <c r="F148" s="24"/>
      <c r="H148" s="24"/>
      <c r="I148" s="24"/>
      <c r="J148" s="24"/>
      <c r="L148" s="24"/>
      <c r="M148" s="24"/>
      <c r="N148" s="24"/>
    </row>
    <row r="149" spans="4:14" ht="20.100000000000001" customHeight="1" x14ac:dyDescent="0.4">
      <c r="D149" s="24"/>
      <c r="E149" s="24"/>
      <c r="F149" s="24"/>
      <c r="H149" s="24"/>
      <c r="I149" s="24"/>
      <c r="J149" s="24"/>
      <c r="L149" s="24"/>
      <c r="M149" s="24"/>
      <c r="N149" s="24"/>
    </row>
    <row r="150" spans="4:14" ht="20.100000000000001" customHeight="1" x14ac:dyDescent="0.4">
      <c r="D150" s="24"/>
      <c r="E150" s="24"/>
      <c r="F150" s="24"/>
      <c r="H150" s="24"/>
      <c r="I150" s="24"/>
      <c r="J150" s="24"/>
      <c r="L150" s="24"/>
      <c r="M150" s="24"/>
      <c r="N150" s="24"/>
    </row>
    <row r="151" spans="4:14" ht="20.100000000000001" customHeight="1" x14ac:dyDescent="0.4">
      <c r="D151" s="24"/>
      <c r="E151" s="24"/>
      <c r="F151" s="24"/>
      <c r="H151" s="24"/>
      <c r="I151" s="24"/>
      <c r="J151" s="24"/>
      <c r="L151" s="24"/>
      <c r="M151" s="24"/>
      <c r="N151" s="24"/>
    </row>
    <row r="152" spans="4:14" ht="20.100000000000001" customHeight="1" x14ac:dyDescent="0.4">
      <c r="D152" s="24"/>
      <c r="E152" s="24"/>
      <c r="F152" s="24"/>
      <c r="H152" s="24"/>
      <c r="I152" s="24"/>
      <c r="J152" s="24"/>
      <c r="L152" s="24"/>
      <c r="M152" s="24"/>
      <c r="N152" s="24"/>
    </row>
    <row r="153" spans="4:14" ht="20.100000000000001" customHeight="1" x14ac:dyDescent="0.4">
      <c r="D153" s="24"/>
      <c r="E153" s="24"/>
      <c r="F153" s="24"/>
      <c r="H153" s="24"/>
      <c r="I153" s="24"/>
      <c r="J153" s="24"/>
      <c r="L153" s="24"/>
      <c r="M153" s="24"/>
      <c r="N153" s="24"/>
    </row>
    <row r="154" spans="4:14" ht="20.100000000000001" customHeight="1" x14ac:dyDescent="0.4">
      <c r="D154" s="24"/>
      <c r="E154" s="24"/>
      <c r="F154" s="24"/>
      <c r="H154" s="24"/>
      <c r="I154" s="24"/>
      <c r="J154" s="24"/>
      <c r="L154" s="24"/>
      <c r="M154" s="24"/>
      <c r="N154" s="24"/>
    </row>
    <row r="155" spans="4:14" ht="20.100000000000001" customHeight="1" x14ac:dyDescent="0.4">
      <c r="D155" s="24"/>
      <c r="E155" s="24"/>
      <c r="F155" s="24"/>
      <c r="H155" s="24"/>
      <c r="I155" s="24"/>
      <c r="J155" s="24"/>
      <c r="L155" s="24"/>
      <c r="M155" s="24"/>
      <c r="N155" s="24"/>
    </row>
    <row r="156" spans="4:14" ht="20.100000000000001" customHeight="1" x14ac:dyDescent="0.4">
      <c r="D156" s="24"/>
      <c r="E156" s="24"/>
      <c r="F156" s="24"/>
      <c r="H156" s="24"/>
      <c r="I156" s="24"/>
      <c r="J156" s="24"/>
      <c r="L156" s="24"/>
      <c r="M156" s="24"/>
      <c r="N156" s="24"/>
    </row>
    <row r="157" spans="4:14" ht="20.100000000000001" customHeight="1" x14ac:dyDescent="0.4">
      <c r="D157" s="24"/>
      <c r="E157" s="24"/>
      <c r="F157" s="24"/>
      <c r="H157" s="24"/>
      <c r="I157" s="24"/>
      <c r="J157" s="24"/>
      <c r="L157" s="24"/>
      <c r="M157" s="24"/>
      <c r="N157" s="24"/>
    </row>
    <row r="158" spans="4:14" ht="20.100000000000001" customHeight="1" x14ac:dyDescent="0.4">
      <c r="D158" s="24"/>
      <c r="E158" s="24"/>
      <c r="F158" s="24"/>
      <c r="H158" s="24"/>
      <c r="I158" s="24"/>
      <c r="J158" s="24"/>
      <c r="L158" s="24"/>
      <c r="M158" s="24"/>
      <c r="N158" s="24"/>
    </row>
    <row r="159" spans="4:14" ht="20.100000000000001" customHeight="1" x14ac:dyDescent="0.4">
      <c r="D159" s="24"/>
      <c r="E159" s="24"/>
      <c r="F159" s="24"/>
      <c r="H159" s="24"/>
      <c r="I159" s="24"/>
      <c r="J159" s="24"/>
      <c r="L159" s="24"/>
      <c r="M159" s="24"/>
      <c r="N159" s="24"/>
    </row>
    <row r="160" spans="4:14" ht="20.100000000000001" customHeight="1" x14ac:dyDescent="0.4">
      <c r="D160" s="24"/>
      <c r="E160" s="24"/>
      <c r="F160" s="24"/>
      <c r="H160" s="24"/>
      <c r="I160" s="24"/>
      <c r="J160" s="24"/>
      <c r="L160" s="24"/>
      <c r="M160" s="24"/>
      <c r="N160" s="24"/>
    </row>
    <row r="161" spans="4:14" ht="20.100000000000001" customHeight="1" x14ac:dyDescent="0.4">
      <c r="D161" s="24"/>
      <c r="E161" s="24"/>
      <c r="F161" s="24"/>
      <c r="H161" s="24"/>
      <c r="I161" s="24"/>
      <c r="J161" s="24"/>
      <c r="L161" s="24"/>
      <c r="M161" s="24"/>
      <c r="N161" s="24"/>
    </row>
    <row r="162" spans="4:14" ht="20.100000000000001" customHeight="1" x14ac:dyDescent="0.4">
      <c r="D162" s="24"/>
      <c r="E162" s="24"/>
      <c r="F162" s="24"/>
      <c r="H162" s="24"/>
      <c r="I162" s="24"/>
      <c r="J162" s="24"/>
      <c r="L162" s="24"/>
      <c r="M162" s="24"/>
      <c r="N162" s="24"/>
    </row>
    <row r="163" spans="4:14" ht="20.100000000000001" customHeight="1" x14ac:dyDescent="0.4">
      <c r="D163" s="24"/>
      <c r="E163" s="24"/>
      <c r="F163" s="24"/>
      <c r="H163" s="24"/>
      <c r="I163" s="24"/>
      <c r="J163" s="24"/>
      <c r="L163" s="24"/>
      <c r="M163" s="24"/>
      <c r="N163" s="24"/>
    </row>
    <row r="164" spans="4:14" ht="20.100000000000001" customHeight="1" x14ac:dyDescent="0.4">
      <c r="D164" s="24"/>
      <c r="E164" s="24"/>
      <c r="F164" s="24"/>
      <c r="H164" s="24"/>
      <c r="I164" s="24"/>
      <c r="J164" s="24"/>
      <c r="L164" s="24"/>
      <c r="M164" s="24"/>
      <c r="N164" s="24"/>
    </row>
    <row r="165" spans="4:14" ht="20.100000000000001" customHeight="1" x14ac:dyDescent="0.4">
      <c r="D165" s="24"/>
      <c r="E165" s="24"/>
      <c r="F165" s="24"/>
      <c r="H165" s="24"/>
      <c r="I165" s="24"/>
      <c r="J165" s="24"/>
      <c r="L165" s="24"/>
      <c r="M165" s="24"/>
      <c r="N165" s="24"/>
    </row>
    <row r="166" spans="4:14" ht="20.100000000000001" customHeight="1" x14ac:dyDescent="0.4">
      <c r="D166" s="24"/>
      <c r="E166" s="24"/>
      <c r="F166" s="24"/>
      <c r="H166" s="24"/>
      <c r="I166" s="24"/>
      <c r="J166" s="24"/>
      <c r="L166" s="24"/>
      <c r="M166" s="24"/>
      <c r="N166" s="24"/>
    </row>
    <row r="167" spans="4:14" ht="20.100000000000001" customHeight="1" x14ac:dyDescent="0.4">
      <c r="D167" s="24"/>
      <c r="E167" s="24"/>
      <c r="F167" s="24"/>
      <c r="H167" s="24"/>
      <c r="I167" s="24"/>
      <c r="J167" s="24"/>
      <c r="L167" s="24"/>
      <c r="M167" s="24"/>
      <c r="N167" s="24"/>
    </row>
    <row r="168" spans="4:14" ht="20.100000000000001" customHeight="1" x14ac:dyDescent="0.4">
      <c r="D168" s="24"/>
      <c r="E168" s="24"/>
      <c r="F168" s="24"/>
      <c r="H168" s="24"/>
      <c r="I168" s="24"/>
      <c r="J168" s="24"/>
      <c r="L168" s="24"/>
      <c r="M168" s="24"/>
      <c r="N168" s="24"/>
    </row>
    <row r="169" spans="4:14" ht="20.100000000000001" customHeight="1" x14ac:dyDescent="0.4">
      <c r="D169" s="24"/>
      <c r="E169" s="24"/>
      <c r="F169" s="24"/>
      <c r="H169" s="24"/>
      <c r="I169" s="24"/>
      <c r="J169" s="24"/>
      <c r="L169" s="24"/>
      <c r="M169" s="24"/>
      <c r="N169" s="24"/>
    </row>
    <row r="170" spans="4:14" ht="20.100000000000001" customHeight="1" x14ac:dyDescent="0.4">
      <c r="D170" s="24"/>
      <c r="E170" s="24"/>
      <c r="F170" s="24"/>
      <c r="H170" s="24"/>
      <c r="I170" s="24"/>
      <c r="J170" s="24"/>
      <c r="L170" s="24"/>
      <c r="M170" s="24"/>
      <c r="N170" s="24"/>
    </row>
    <row r="171" spans="4:14" ht="20.100000000000001" customHeight="1" x14ac:dyDescent="0.4">
      <c r="D171" s="24"/>
      <c r="E171" s="24"/>
      <c r="F171" s="24"/>
      <c r="H171" s="24"/>
      <c r="I171" s="24"/>
      <c r="J171" s="24"/>
      <c r="L171" s="24"/>
      <c r="M171" s="24"/>
      <c r="N171" s="24"/>
    </row>
    <row r="172" spans="4:14" ht="20.100000000000001" customHeight="1" x14ac:dyDescent="0.4">
      <c r="D172" s="24"/>
      <c r="E172" s="24"/>
      <c r="F172" s="24"/>
      <c r="H172" s="24"/>
      <c r="I172" s="24"/>
      <c r="J172" s="24"/>
      <c r="L172" s="24"/>
      <c r="M172" s="24"/>
      <c r="N172" s="24"/>
    </row>
    <row r="173" spans="4:14" ht="20.100000000000001" customHeight="1" x14ac:dyDescent="0.4">
      <c r="D173" s="24"/>
      <c r="E173" s="24"/>
      <c r="F173" s="24"/>
      <c r="H173" s="24"/>
      <c r="I173" s="24"/>
      <c r="J173" s="24"/>
      <c r="L173" s="24"/>
      <c r="M173" s="24"/>
      <c r="N173" s="24"/>
    </row>
    <row r="174" spans="4:14" ht="20.100000000000001" customHeight="1" x14ac:dyDescent="0.4">
      <c r="D174" s="24"/>
      <c r="E174" s="24"/>
      <c r="F174" s="24"/>
      <c r="H174" s="24"/>
      <c r="I174" s="24"/>
      <c r="J174" s="24"/>
      <c r="L174" s="24"/>
      <c r="M174" s="24"/>
      <c r="N174" s="24"/>
    </row>
    <row r="175" spans="4:14" ht="20.100000000000001" customHeight="1" x14ac:dyDescent="0.4">
      <c r="H175" s="24"/>
      <c r="I175" s="24"/>
      <c r="J175" s="24"/>
      <c r="L175" s="24"/>
      <c r="M175" s="24"/>
      <c r="N175" s="24"/>
    </row>
    <row r="176" spans="4:14" ht="20.100000000000001" customHeight="1" x14ac:dyDescent="0.4">
      <c r="H176" s="24"/>
      <c r="I176" s="24"/>
      <c r="J176" s="24"/>
      <c r="L176" s="24"/>
      <c r="M176" s="24"/>
      <c r="N176" s="24"/>
    </row>
    <row r="177" spans="8:14" ht="20.100000000000001" customHeight="1" x14ac:dyDescent="0.4">
      <c r="H177" s="24"/>
      <c r="I177" s="24"/>
      <c r="J177" s="24"/>
      <c r="L177" s="24"/>
      <c r="M177" s="24"/>
      <c r="N177" s="24"/>
    </row>
    <row r="178" spans="8:14" ht="20.100000000000001" customHeight="1" x14ac:dyDescent="0.4">
      <c r="H178" s="24"/>
      <c r="I178" s="24"/>
      <c r="J178" s="24"/>
      <c r="L178" s="24"/>
      <c r="M178" s="24"/>
      <c r="N178" s="24"/>
    </row>
    <row r="179" spans="8:14" ht="20.100000000000001" customHeight="1" x14ac:dyDescent="0.4">
      <c r="H179" s="24"/>
      <c r="I179" s="24"/>
      <c r="J179" s="24"/>
      <c r="L179" s="24"/>
      <c r="M179" s="24"/>
      <c r="N179" s="24"/>
    </row>
    <row r="180" spans="8:14" ht="20.100000000000001" customHeight="1" x14ac:dyDescent="0.4">
      <c r="H180" s="24"/>
      <c r="I180" s="24"/>
      <c r="J180" s="24"/>
      <c r="L180" s="24"/>
      <c r="M180" s="24"/>
      <c r="N180" s="24"/>
    </row>
    <row r="181" spans="8:14" ht="20.100000000000001" customHeight="1" x14ac:dyDescent="0.4">
      <c r="H181" s="24"/>
      <c r="I181" s="24"/>
      <c r="J181" s="24"/>
      <c r="L181" s="24"/>
      <c r="M181" s="24"/>
      <c r="N181" s="24"/>
    </row>
    <row r="182" spans="8:14" ht="20.100000000000001" customHeight="1" x14ac:dyDescent="0.4">
      <c r="H182" s="24"/>
      <c r="I182" s="24"/>
      <c r="J182" s="24"/>
      <c r="L182" s="24"/>
      <c r="M182" s="24"/>
      <c r="N182" s="24"/>
    </row>
    <row r="183" spans="8:14" ht="20.100000000000001" customHeight="1" x14ac:dyDescent="0.4">
      <c r="H183" s="24"/>
      <c r="I183" s="24"/>
      <c r="J183" s="24"/>
      <c r="L183" s="24"/>
      <c r="M183" s="24"/>
      <c r="N183" s="24"/>
    </row>
    <row r="184" spans="8:14" ht="20.100000000000001" customHeight="1" x14ac:dyDescent="0.4">
      <c r="H184" s="24"/>
      <c r="I184" s="24"/>
      <c r="J184" s="24"/>
      <c r="L184" s="24"/>
      <c r="M184" s="24"/>
      <c r="N184" s="24"/>
    </row>
    <row r="185" spans="8:14" ht="20.100000000000001" customHeight="1" x14ac:dyDescent="0.4">
      <c r="H185" s="24"/>
      <c r="I185" s="24"/>
      <c r="J185" s="24"/>
      <c r="L185" s="24"/>
      <c r="M185" s="24"/>
      <c r="N185" s="24"/>
    </row>
    <row r="186" spans="8:14" ht="20.100000000000001" customHeight="1" x14ac:dyDescent="0.4">
      <c r="H186" s="24"/>
      <c r="I186" s="24"/>
      <c r="J186" s="24"/>
      <c r="L186" s="24"/>
      <c r="M186" s="24"/>
      <c r="N186" s="24"/>
    </row>
    <row r="187" spans="8:14" ht="20.100000000000001" customHeight="1" x14ac:dyDescent="0.4">
      <c r="H187" s="24"/>
      <c r="I187" s="24"/>
      <c r="J187" s="24"/>
      <c r="L187" s="24"/>
      <c r="M187" s="24"/>
      <c r="N187" s="24"/>
    </row>
    <row r="188" spans="8:14" ht="20.100000000000001" customHeight="1" x14ac:dyDescent="0.4">
      <c r="H188" s="24"/>
      <c r="I188" s="24"/>
      <c r="J188" s="24"/>
      <c r="L188" s="24"/>
      <c r="M188" s="24"/>
      <c r="N188" s="24"/>
    </row>
    <row r="189" spans="8:14" ht="20.100000000000001" customHeight="1" x14ac:dyDescent="0.4">
      <c r="H189" s="24"/>
      <c r="I189" s="24"/>
      <c r="J189" s="24"/>
      <c r="L189" s="24"/>
      <c r="M189" s="24"/>
      <c r="N189" s="24"/>
    </row>
    <row r="190" spans="8:14" ht="20.100000000000001" customHeight="1" x14ac:dyDescent="0.4">
      <c r="H190" s="24"/>
      <c r="I190" s="24"/>
      <c r="J190" s="24"/>
      <c r="L190" s="24"/>
      <c r="M190" s="24"/>
      <c r="N190" s="24"/>
    </row>
    <row r="191" spans="8:14" ht="20.100000000000001" customHeight="1" x14ac:dyDescent="0.4">
      <c r="H191" s="24"/>
      <c r="I191" s="24"/>
      <c r="J191" s="24"/>
      <c r="L191" s="24"/>
      <c r="M191" s="24"/>
      <c r="N191" s="24"/>
    </row>
    <row r="192" spans="8:14" ht="20.100000000000001" customHeight="1" x14ac:dyDescent="0.4">
      <c r="H192" s="24"/>
      <c r="I192" s="24"/>
      <c r="J192" s="24"/>
      <c r="L192" s="24"/>
      <c r="M192" s="24"/>
      <c r="N192" s="24"/>
    </row>
    <row r="193" spans="8:14" ht="20.100000000000001" customHeight="1" x14ac:dyDescent="0.4">
      <c r="H193" s="24"/>
      <c r="I193" s="24"/>
      <c r="J193" s="24"/>
      <c r="L193" s="24"/>
      <c r="M193" s="24"/>
      <c r="N193" s="24"/>
    </row>
    <row r="194" spans="8:14" ht="20.100000000000001" customHeight="1" x14ac:dyDescent="0.4">
      <c r="H194" s="24"/>
      <c r="I194" s="24"/>
      <c r="J194" s="24"/>
      <c r="L194" s="24"/>
      <c r="M194" s="24"/>
      <c r="N194" s="24"/>
    </row>
    <row r="195" spans="8:14" ht="20.100000000000001" customHeight="1" x14ac:dyDescent="0.4">
      <c r="H195" s="24"/>
      <c r="I195" s="24"/>
      <c r="J195" s="24"/>
      <c r="L195" s="24"/>
      <c r="M195" s="24"/>
      <c r="N195" s="24"/>
    </row>
    <row r="196" spans="8:14" ht="20.100000000000001" customHeight="1" x14ac:dyDescent="0.4">
      <c r="H196" s="24"/>
      <c r="I196" s="24"/>
      <c r="J196" s="24"/>
      <c r="L196" s="24"/>
      <c r="M196" s="24"/>
      <c r="N196" s="24"/>
    </row>
    <row r="197" spans="8:14" ht="20.100000000000001" customHeight="1" x14ac:dyDescent="0.4">
      <c r="H197" s="24"/>
      <c r="I197" s="24"/>
      <c r="J197" s="24"/>
      <c r="L197" s="24"/>
      <c r="M197" s="24"/>
      <c r="N197" s="24"/>
    </row>
    <row r="198" spans="8:14" ht="20.100000000000001" customHeight="1" x14ac:dyDescent="0.4">
      <c r="H198" s="24"/>
      <c r="I198" s="24"/>
      <c r="J198" s="24"/>
      <c r="L198" s="24"/>
      <c r="M198" s="24"/>
      <c r="N198" s="24"/>
    </row>
    <row r="199" spans="8:14" ht="20.100000000000001" customHeight="1" x14ac:dyDescent="0.4">
      <c r="H199" s="24"/>
      <c r="I199" s="24"/>
      <c r="J199" s="24"/>
      <c r="L199" s="24"/>
      <c r="M199" s="24"/>
      <c r="N199" s="24"/>
    </row>
    <row r="200" spans="8:14" ht="20.100000000000001" customHeight="1" x14ac:dyDescent="0.4">
      <c r="H200" s="24"/>
      <c r="I200" s="24"/>
      <c r="J200" s="24"/>
      <c r="L200" s="24"/>
      <c r="M200" s="24"/>
      <c r="N200" s="24"/>
    </row>
  </sheetData>
  <mergeCells count="4">
    <mergeCell ref="D1:F1"/>
    <mergeCell ref="L2:N2"/>
    <mergeCell ref="P2:R2"/>
    <mergeCell ref="H2:J2"/>
  </mergeCells>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6147" r:id="rId4" name="ToggleButton1">
          <controlPr defaultSize="0" autoLine="0" autoPict="0" r:id="rId5">
            <anchor moveWithCells="1">
              <from>
                <xdr:col>3</xdr:col>
                <xdr:colOff>0</xdr:colOff>
                <xdr:row>5</xdr:row>
                <xdr:rowOff>0</xdr:rowOff>
              </from>
              <to>
                <xdr:col>4</xdr:col>
                <xdr:colOff>0</xdr:colOff>
                <xdr:row>6</xdr:row>
                <xdr:rowOff>123825</xdr:rowOff>
              </to>
            </anchor>
          </controlPr>
        </control>
      </mc:Choice>
      <mc:Fallback>
        <control shapeId="6147" r:id="rId4" name="ToggleButton1"/>
      </mc:Fallback>
    </mc:AlternateContent>
    <mc:AlternateContent xmlns:mc="http://schemas.openxmlformats.org/markup-compatibility/2006">
      <mc:Choice Requires="x14">
        <control shapeId="6146" r:id="rId6" name="ComboBox2">
          <controlPr defaultSize="0" autoLine="0" r:id="rId7">
            <anchor moveWithCells="1">
              <from>
                <xdr:col>4</xdr:col>
                <xdr:colOff>0</xdr:colOff>
                <xdr:row>3</xdr:row>
                <xdr:rowOff>0</xdr:rowOff>
              </from>
              <to>
                <xdr:col>6</xdr:col>
                <xdr:colOff>0</xdr:colOff>
                <xdr:row>4</xdr:row>
                <xdr:rowOff>0</xdr:rowOff>
              </to>
            </anchor>
          </controlPr>
        </control>
      </mc:Choice>
      <mc:Fallback>
        <control shapeId="6146" r:id="rId6" name="ComboBox2"/>
      </mc:Fallback>
    </mc:AlternateContent>
    <mc:AlternateContent xmlns:mc="http://schemas.openxmlformats.org/markup-compatibility/2006">
      <mc:Choice Requires="x14">
        <control shapeId="6145" r:id="rId8" name="ComboBox1">
          <controlPr defaultSize="0" autoLine="0" autoPict="0" r:id="rId7">
            <anchor moveWithCells="1">
              <from>
                <xdr:col>4</xdr:col>
                <xdr:colOff>0</xdr:colOff>
                <xdr:row>1</xdr:row>
                <xdr:rowOff>0</xdr:rowOff>
              </from>
              <to>
                <xdr:col>6</xdr:col>
                <xdr:colOff>0</xdr:colOff>
                <xdr:row>2</xdr:row>
                <xdr:rowOff>0</xdr:rowOff>
              </to>
            </anchor>
          </controlPr>
        </control>
      </mc:Choice>
      <mc:Fallback>
        <control shapeId="6145" r:id="rId8" name="ComboBox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60D34-E0EF-4852-968B-07A02EC74F2A}">
  <sheetPr codeName="Sheet1"/>
  <dimension ref="A1:V42"/>
  <sheetViews>
    <sheetView tabSelected="1" workbookViewId="0">
      <pane ySplit="1" topLeftCell="A2" activePane="bottomLeft" state="frozen"/>
      <selection activeCell="J53" sqref="J53"/>
      <selection pane="bottomLeft" activeCell="K10" sqref="K10"/>
    </sheetView>
  </sheetViews>
  <sheetFormatPr defaultRowHeight="18.75" x14ac:dyDescent="0.4"/>
  <cols>
    <col min="1" max="16384" width="9" style="1"/>
  </cols>
  <sheetData>
    <row r="1" spans="1:22"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2" x14ac:dyDescent="0.4">
      <c r="A2" s="1" t="s">
        <v>20</v>
      </c>
      <c r="B2" s="14">
        <v>0</v>
      </c>
      <c r="C2" s="12">
        <v>0</v>
      </c>
      <c r="D2" s="1" t="s">
        <v>21</v>
      </c>
      <c r="E2" s="9">
        <v>0</v>
      </c>
      <c r="F2" s="1" t="s">
        <v>22</v>
      </c>
      <c r="G2" s="9">
        <v>2.3171296296296297E-2</v>
      </c>
      <c r="H2" s="1" t="s">
        <v>23</v>
      </c>
      <c r="I2" s="9">
        <v>0</v>
      </c>
      <c r="J2" s="1" t="s">
        <v>24</v>
      </c>
      <c r="K2" s="9">
        <v>3.5879629629629629E-4</v>
      </c>
      <c r="L2" s="9">
        <v>3.5879629629629629E-4</v>
      </c>
      <c r="M2" s="13">
        <v>1</v>
      </c>
      <c r="N2" s="11"/>
      <c r="O2" s="12"/>
      <c r="P2" s="11">
        <v>0</v>
      </c>
      <c r="Q2" s="10">
        <v>0.32340277777777776</v>
      </c>
      <c r="R2" s="10">
        <v>0</v>
      </c>
      <c r="S2" s="9">
        <v>3.5636574074074077E-2</v>
      </c>
      <c r="T2" s="9">
        <v>4.6979166666666669E-2</v>
      </c>
    </row>
    <row r="3" spans="1:22" x14ac:dyDescent="0.4">
      <c r="A3" s="1" t="s">
        <v>25</v>
      </c>
      <c r="B3" s="14">
        <v>67</v>
      </c>
      <c r="C3" s="12">
        <v>13.4</v>
      </c>
      <c r="D3" s="12">
        <v>2.5</v>
      </c>
      <c r="E3" s="9">
        <v>1.6400462962962964E-2</v>
      </c>
      <c r="F3" s="1" t="s">
        <v>26</v>
      </c>
      <c r="G3" s="9">
        <v>1.4768518518518519E-2</v>
      </c>
      <c r="H3" s="1" t="s">
        <v>27</v>
      </c>
      <c r="I3" s="9">
        <v>1.25E-3</v>
      </c>
      <c r="J3" s="1" t="s">
        <v>28</v>
      </c>
      <c r="K3" s="9">
        <v>3.8194444444444446E-4</v>
      </c>
      <c r="L3" s="9">
        <v>9.4907407407407408E-4</v>
      </c>
      <c r="M3" s="13">
        <v>27</v>
      </c>
      <c r="N3" s="11">
        <v>0.40298507462686567</v>
      </c>
      <c r="O3" s="12">
        <v>1.8294131683981347</v>
      </c>
      <c r="P3" s="11">
        <v>0.93726290972449389</v>
      </c>
      <c r="Q3" s="10">
        <v>0.325625</v>
      </c>
      <c r="R3" s="10">
        <v>0.30519675925925926</v>
      </c>
      <c r="S3" s="9">
        <v>1.4837962962962963E-2</v>
      </c>
      <c r="T3" s="9">
        <v>4.9085648148148149E-2</v>
      </c>
      <c r="V3" s="88"/>
    </row>
    <row r="4" spans="1:22" x14ac:dyDescent="0.4">
      <c r="A4" s="1" t="s">
        <v>29</v>
      </c>
      <c r="B4" s="14">
        <v>45</v>
      </c>
      <c r="C4" s="12">
        <v>15</v>
      </c>
      <c r="D4" s="12">
        <v>2.7</v>
      </c>
      <c r="E4" s="9">
        <v>1.5347222222222222E-2</v>
      </c>
      <c r="F4" s="1" t="s">
        <v>30</v>
      </c>
      <c r="G4" s="9">
        <v>1.3414351851851853E-2</v>
      </c>
      <c r="H4" s="1" t="s">
        <v>31</v>
      </c>
      <c r="I4" s="9">
        <v>1.3310185185185185E-3</v>
      </c>
      <c r="J4" s="1" t="s">
        <v>32</v>
      </c>
      <c r="K4" s="9">
        <v>6.018518518518519E-4</v>
      </c>
      <c r="L4" s="9">
        <v>1.0879629629629629E-3</v>
      </c>
      <c r="M4" s="13">
        <v>25</v>
      </c>
      <c r="N4" s="11">
        <v>0.55555555555555558</v>
      </c>
      <c r="O4" s="12">
        <v>2.0483766633909073</v>
      </c>
      <c r="P4" s="11">
        <v>0.92911829950065039</v>
      </c>
      <c r="Q4" s="10">
        <v>0.32840277777777777</v>
      </c>
      <c r="R4" s="10">
        <v>0.30511574074074072</v>
      </c>
      <c r="S4" s="9">
        <v>1.4965277777777777E-2</v>
      </c>
      <c r="T4" s="9">
        <v>4.8888888888888891E-2</v>
      </c>
    </row>
    <row r="5" spans="1:22" x14ac:dyDescent="0.4">
      <c r="A5" s="1" t="s">
        <v>33</v>
      </c>
      <c r="B5" s="14">
        <v>10</v>
      </c>
      <c r="C5" s="12">
        <v>10</v>
      </c>
      <c r="D5" s="12">
        <v>2.4</v>
      </c>
      <c r="E5" s="9">
        <v>1.712962962962963E-2</v>
      </c>
      <c r="F5" s="1" t="s">
        <v>34</v>
      </c>
      <c r="G5" s="9">
        <v>1.2812499999999999E-2</v>
      </c>
      <c r="H5" s="1" t="s">
        <v>35</v>
      </c>
      <c r="I5" s="9">
        <v>3.0324074074074073E-3</v>
      </c>
      <c r="J5" s="1" t="s">
        <v>36</v>
      </c>
      <c r="K5" s="9">
        <v>1.2962962962962963E-3</v>
      </c>
      <c r="L5" s="9">
        <v>2.5810185185185185E-3</v>
      </c>
      <c r="M5" s="13">
        <v>5</v>
      </c>
      <c r="N5" s="11">
        <v>0.5</v>
      </c>
      <c r="O5" s="12">
        <v>1.5903557294442656</v>
      </c>
      <c r="P5" s="11">
        <v>0.82564103368400388</v>
      </c>
      <c r="Q5" s="10">
        <v>0.31732638888888887</v>
      </c>
      <c r="R5" s="10">
        <v>0.26199074074074075</v>
      </c>
      <c r="S5" s="9">
        <v>1.7094907407407406E-2</v>
      </c>
      <c r="T5" s="9">
        <v>4.9618055555555554E-2</v>
      </c>
    </row>
    <row r="6" spans="1:22" x14ac:dyDescent="0.4">
      <c r="A6" s="1" t="s">
        <v>37</v>
      </c>
      <c r="B6" s="14">
        <v>45</v>
      </c>
      <c r="C6" s="12">
        <v>11.25</v>
      </c>
      <c r="D6" s="12">
        <v>2.9</v>
      </c>
      <c r="E6" s="9">
        <v>1.4212962962962964E-2</v>
      </c>
      <c r="F6" s="1" t="s">
        <v>38</v>
      </c>
      <c r="G6" s="9">
        <v>1.2719907407407407E-2</v>
      </c>
      <c r="H6" s="1" t="s">
        <v>39</v>
      </c>
      <c r="I6" s="9">
        <v>1.0416666666666667E-3</v>
      </c>
      <c r="J6" s="1" t="s">
        <v>40</v>
      </c>
      <c r="K6" s="9">
        <v>4.5138888888888887E-4</v>
      </c>
      <c r="L6" s="9">
        <v>1.1921296296296296E-3</v>
      </c>
      <c r="M6" s="13">
        <v>17</v>
      </c>
      <c r="N6" s="11">
        <v>0.37777777777777777</v>
      </c>
      <c r="O6" s="12">
        <v>1.9660626040450646</v>
      </c>
      <c r="P6" s="11">
        <v>0.73239534893849667</v>
      </c>
      <c r="Q6" s="10">
        <v>0.32553240740740741</v>
      </c>
      <c r="R6" s="10">
        <v>0.23842592592592593</v>
      </c>
      <c r="S6" s="9">
        <v>1.6562500000000001E-2</v>
      </c>
      <c r="T6" s="9">
        <v>4.8541666666666664E-2</v>
      </c>
    </row>
    <row r="7" spans="1:22" x14ac:dyDescent="0.4">
      <c r="A7" s="1" t="s">
        <v>41</v>
      </c>
      <c r="B7" s="14">
        <v>42</v>
      </c>
      <c r="C7" s="12">
        <v>14</v>
      </c>
      <c r="D7" s="12">
        <v>2.9</v>
      </c>
      <c r="E7" s="9">
        <v>1.3923611111111111E-2</v>
      </c>
      <c r="F7" s="1" t="s">
        <v>42</v>
      </c>
      <c r="G7" s="9">
        <v>1.2604166666666666E-2</v>
      </c>
      <c r="H7" s="1" t="s">
        <v>43</v>
      </c>
      <c r="I7" s="9">
        <v>1.1458333333333333E-3</v>
      </c>
      <c r="J7" s="1" t="s">
        <v>44</v>
      </c>
      <c r="K7" s="9">
        <v>1.8518518518518518E-4</v>
      </c>
      <c r="L7" s="9">
        <v>5.2083333333333333E-4</v>
      </c>
      <c r="M7" s="13">
        <v>15</v>
      </c>
      <c r="N7" s="11">
        <v>0.35714285714285715</v>
      </c>
      <c r="O7" s="12">
        <v>2.0713790082451022</v>
      </c>
      <c r="P7" s="11">
        <v>0.86220896725863538</v>
      </c>
      <c r="Q7" s="10">
        <v>0.32662037037037039</v>
      </c>
      <c r="R7" s="10">
        <v>0.28162037037037035</v>
      </c>
      <c r="S7" s="9">
        <v>2.1469907407407406E-2</v>
      </c>
      <c r="T7" s="9">
        <v>4.2303240740740738E-2</v>
      </c>
    </row>
    <row r="8" spans="1:22" x14ac:dyDescent="0.4">
      <c r="A8" s="1" t="s">
        <v>45</v>
      </c>
      <c r="B8" s="14">
        <v>78</v>
      </c>
      <c r="C8" s="12">
        <v>15.6</v>
      </c>
      <c r="D8" s="12">
        <v>3.3</v>
      </c>
      <c r="E8" s="9">
        <v>1.238425925925926E-2</v>
      </c>
      <c r="F8" s="1" t="s">
        <v>46</v>
      </c>
      <c r="G8" s="9">
        <v>1.1782407407407408E-2</v>
      </c>
      <c r="H8" s="1" t="s">
        <v>47</v>
      </c>
      <c r="I8" s="9">
        <v>4.861111111111111E-4</v>
      </c>
      <c r="J8" s="1" t="s">
        <v>48</v>
      </c>
      <c r="K8" s="9">
        <v>1.1574074074074075E-4</v>
      </c>
      <c r="L8" s="9">
        <v>4.3981481481481481E-4</v>
      </c>
      <c r="M8" s="13">
        <v>20</v>
      </c>
      <c r="N8" s="11">
        <v>0.25641025641025639</v>
      </c>
      <c r="O8" s="12">
        <v>2.1222973067193123</v>
      </c>
      <c r="P8" s="11">
        <v>0.93379679515611047</v>
      </c>
      <c r="Q8" s="10">
        <v>0.32798611111111109</v>
      </c>
      <c r="R8" s="10">
        <v>0.30627314814814816</v>
      </c>
      <c r="S8" s="9">
        <v>1.9872685185185184E-2</v>
      </c>
      <c r="T8" s="9">
        <v>4.8402777777777781E-2</v>
      </c>
    </row>
    <row r="9" spans="1:22" x14ac:dyDescent="0.4">
      <c r="A9" s="1" t="s">
        <v>49</v>
      </c>
      <c r="B9" s="14">
        <v>62</v>
      </c>
      <c r="C9" s="12">
        <v>15.5</v>
      </c>
      <c r="D9" s="12">
        <v>3.2</v>
      </c>
      <c r="E9" s="9">
        <v>1.2858796296296297E-2</v>
      </c>
      <c r="F9" s="1" t="s">
        <v>50</v>
      </c>
      <c r="G9" s="9">
        <v>1.1493055555555555E-2</v>
      </c>
      <c r="H9" s="1" t="s">
        <v>51</v>
      </c>
      <c r="I9" s="9">
        <v>1.238425925925926E-3</v>
      </c>
      <c r="J9" s="1" t="s">
        <v>52</v>
      </c>
      <c r="K9" s="9">
        <v>1.3888888888888889E-4</v>
      </c>
      <c r="L9" s="9">
        <v>3.0092592592592595E-4</v>
      </c>
      <c r="M9" s="13">
        <v>29</v>
      </c>
      <c r="N9" s="11">
        <v>0.46774193548387094</v>
      </c>
      <c r="O9" s="12">
        <v>2.0883180777892867</v>
      </c>
      <c r="P9" s="11">
        <v>0.93627673537245615</v>
      </c>
      <c r="Q9" s="10">
        <v>0.33031250000000001</v>
      </c>
      <c r="R9" s="10">
        <v>0.30925925925925923</v>
      </c>
      <c r="S9" s="9">
        <v>1.5821759259259258E-2</v>
      </c>
      <c r="T9" s="9">
        <v>4.8564814814814818E-2</v>
      </c>
    </row>
    <row r="10" spans="1:22" x14ac:dyDescent="0.4">
      <c r="A10" s="1" t="s">
        <v>53</v>
      </c>
      <c r="B10" s="14">
        <v>55</v>
      </c>
      <c r="C10" s="12">
        <v>13.75</v>
      </c>
      <c r="D10" s="12">
        <v>3</v>
      </c>
      <c r="E10" s="9">
        <v>1.34375E-2</v>
      </c>
      <c r="F10" s="1" t="s">
        <v>54</v>
      </c>
      <c r="G10" s="9">
        <v>1.1412037037037037E-2</v>
      </c>
      <c r="H10" s="1" t="s">
        <v>55</v>
      </c>
      <c r="I10" s="9">
        <v>1.724537037037037E-3</v>
      </c>
      <c r="J10" s="1" t="s">
        <v>56</v>
      </c>
      <c r="K10" s="9">
        <v>3.0092592592592595E-4</v>
      </c>
      <c r="L10" s="9">
        <v>5.7870370370370367E-4</v>
      </c>
      <c r="M10" s="13">
        <v>28</v>
      </c>
      <c r="N10" s="11">
        <v>0.50909090909090904</v>
      </c>
      <c r="O10" s="12">
        <v>2.0839191505465613</v>
      </c>
      <c r="P10" s="11">
        <v>0.86160293851494307</v>
      </c>
      <c r="Q10" s="10">
        <v>0.31908564814814816</v>
      </c>
      <c r="R10" s="10">
        <v>0.27491898148148147</v>
      </c>
      <c r="S10" s="9">
        <v>1.4664351851851852E-2</v>
      </c>
      <c r="T10" s="9">
        <v>4.971064814814815E-2</v>
      </c>
    </row>
    <row r="11" spans="1:22" x14ac:dyDescent="0.4">
      <c r="A11" s="1" t="s">
        <v>57</v>
      </c>
      <c r="B11" s="14">
        <v>24</v>
      </c>
      <c r="C11" s="12">
        <v>12</v>
      </c>
      <c r="D11" s="12">
        <v>3.2</v>
      </c>
      <c r="E11" s="9">
        <v>1.2743055555555556E-2</v>
      </c>
      <c r="F11" s="1" t="s">
        <v>58</v>
      </c>
      <c r="G11" s="9">
        <v>1.1296296296296296E-2</v>
      </c>
      <c r="H11" s="1" t="s">
        <v>59</v>
      </c>
      <c r="I11" s="9">
        <v>1.4351851851851852E-3</v>
      </c>
      <c r="J11" s="1" t="s">
        <v>60</v>
      </c>
      <c r="K11" s="9">
        <v>1.1574074074074073E-5</v>
      </c>
      <c r="L11" s="9">
        <v>1.1574074074074073E-5</v>
      </c>
      <c r="M11" s="13">
        <v>10</v>
      </c>
      <c r="N11" s="11">
        <v>0.41666666666666669</v>
      </c>
      <c r="O11" s="12">
        <v>1.7116930766314096</v>
      </c>
      <c r="P11" s="11">
        <v>0.90841715295165015</v>
      </c>
      <c r="Q11" s="10">
        <v>0.32156249999999997</v>
      </c>
      <c r="R11" s="10">
        <v>0.29210648148148149</v>
      </c>
      <c r="S11" s="9">
        <v>1.9895833333333335E-2</v>
      </c>
      <c r="T11" s="9">
        <v>4.8587962962962965E-2</v>
      </c>
    </row>
    <row r="12" spans="1:22" x14ac:dyDescent="0.4">
      <c r="A12" s="1" t="s">
        <v>61</v>
      </c>
      <c r="B12" s="14">
        <v>63</v>
      </c>
      <c r="C12" s="12">
        <v>15.75</v>
      </c>
      <c r="D12" s="12">
        <v>3.3</v>
      </c>
      <c r="E12" s="9">
        <v>1.2256944444444445E-2</v>
      </c>
      <c r="F12" s="1" t="s">
        <v>62</v>
      </c>
      <c r="G12" s="9">
        <v>1.1168981481481481E-2</v>
      </c>
      <c r="H12" s="1" t="s">
        <v>63</v>
      </c>
      <c r="I12" s="9">
        <v>9.7222222222222219E-4</v>
      </c>
      <c r="J12" s="1" t="s">
        <v>64</v>
      </c>
      <c r="K12" s="9">
        <v>1.1574074074074075E-4</v>
      </c>
      <c r="L12" s="9">
        <v>3.0092592592592595E-4</v>
      </c>
      <c r="M12" s="13">
        <v>25</v>
      </c>
      <c r="N12" s="11">
        <v>0.3968253968253968</v>
      </c>
      <c r="O12" s="12">
        <v>2.1812611890620253</v>
      </c>
      <c r="P12" s="11">
        <v>0.8958316493212054</v>
      </c>
      <c r="Q12" s="10">
        <v>0.33584490740740741</v>
      </c>
      <c r="R12" s="10">
        <v>0.30085648148148147</v>
      </c>
      <c r="S12" s="9">
        <v>1.9895833333333335E-2</v>
      </c>
      <c r="T12" s="9">
        <v>4.880787037037037E-2</v>
      </c>
    </row>
    <row r="13" spans="1:22" x14ac:dyDescent="0.4">
      <c r="A13" s="1" t="s">
        <v>65</v>
      </c>
      <c r="B13" s="14">
        <v>57</v>
      </c>
      <c r="C13" s="12">
        <v>14.25</v>
      </c>
      <c r="D13" s="12">
        <v>3.4</v>
      </c>
      <c r="E13" s="9">
        <v>1.21875E-2</v>
      </c>
      <c r="F13" s="1" t="s">
        <v>66</v>
      </c>
      <c r="G13" s="9">
        <v>1.1157407407407408E-2</v>
      </c>
      <c r="H13" s="1" t="s">
        <v>67</v>
      </c>
      <c r="I13" s="9">
        <v>9.3749999999999997E-4</v>
      </c>
      <c r="J13" s="1" t="s">
        <v>68</v>
      </c>
      <c r="K13" s="9">
        <v>9.2592592592592588E-5</v>
      </c>
      <c r="L13" s="9">
        <v>2.3148148148148149E-4</v>
      </c>
      <c r="M13" s="13">
        <v>22</v>
      </c>
      <c r="N13" s="11">
        <v>0.38596491228070173</v>
      </c>
      <c r="O13" s="12">
        <v>2.0154806396337999</v>
      </c>
      <c r="P13" s="11">
        <v>0.88754226783809309</v>
      </c>
      <c r="Q13" s="10">
        <v>0.3319212962962963</v>
      </c>
      <c r="R13" s="10">
        <v>0.2945949074074074</v>
      </c>
      <c r="S13" s="9">
        <v>1.6145833333333335E-2</v>
      </c>
      <c r="T13" s="9">
        <v>4.853009259259259E-2</v>
      </c>
    </row>
    <row r="14" spans="1:22" x14ac:dyDescent="0.4">
      <c r="A14" s="1" t="s">
        <v>69</v>
      </c>
      <c r="B14" s="14">
        <v>74</v>
      </c>
      <c r="C14" s="12">
        <v>14.8</v>
      </c>
      <c r="D14" s="12">
        <v>3</v>
      </c>
      <c r="E14" s="9">
        <v>1.3645833333333333E-2</v>
      </c>
      <c r="F14" s="1" t="s">
        <v>70</v>
      </c>
      <c r="G14" s="9">
        <v>1.1157407407407408E-2</v>
      </c>
      <c r="H14" s="1" t="s">
        <v>71</v>
      </c>
      <c r="I14" s="9">
        <v>2.2106481481481482E-3</v>
      </c>
      <c r="J14" s="1" t="s">
        <v>72</v>
      </c>
      <c r="K14" s="9">
        <v>2.8935185185185184E-4</v>
      </c>
      <c r="L14" s="9">
        <v>5.4398148148148144E-4</v>
      </c>
      <c r="M14" s="13">
        <v>39</v>
      </c>
      <c r="N14" s="11">
        <v>0.52702702702702697</v>
      </c>
      <c r="O14" s="12">
        <v>2.080325734029933</v>
      </c>
      <c r="P14" s="11">
        <v>0.90629578366186458</v>
      </c>
      <c r="Q14" s="10">
        <v>0.32707175925925924</v>
      </c>
      <c r="R14" s="10">
        <v>0.2964236111111111</v>
      </c>
      <c r="S14" s="9">
        <v>1.8425925925925925E-2</v>
      </c>
      <c r="T14" s="9">
        <v>4.8692129629629627E-2</v>
      </c>
    </row>
    <row r="15" spans="1:22" x14ac:dyDescent="0.4">
      <c r="A15" s="1" t="s">
        <v>73</v>
      </c>
      <c r="B15" s="14">
        <v>71</v>
      </c>
      <c r="C15" s="12">
        <v>14.2</v>
      </c>
      <c r="D15" s="12">
        <v>3.4</v>
      </c>
      <c r="E15" s="9">
        <v>1.207175925925926E-2</v>
      </c>
      <c r="F15" s="1" t="s">
        <v>74</v>
      </c>
      <c r="G15" s="9">
        <v>1.1134259259259259E-2</v>
      </c>
      <c r="H15" s="1" t="s">
        <v>75</v>
      </c>
      <c r="I15" s="9">
        <v>7.291666666666667E-4</v>
      </c>
      <c r="J15" s="1" t="s">
        <v>76</v>
      </c>
      <c r="K15" s="9">
        <v>2.0833333333333335E-4</v>
      </c>
      <c r="L15" s="9">
        <v>6.2500000000000001E-4</v>
      </c>
      <c r="M15" s="13">
        <v>24</v>
      </c>
      <c r="N15" s="11">
        <v>0.3380281690140845</v>
      </c>
      <c r="O15" s="12">
        <v>2.1148023255544568</v>
      </c>
      <c r="P15" s="11">
        <v>0.8977737021129889</v>
      </c>
      <c r="Q15" s="10">
        <v>0.31163194444444442</v>
      </c>
      <c r="R15" s="10">
        <v>0.27976851851851853</v>
      </c>
      <c r="S15" s="9">
        <v>2.537037037037037E-2</v>
      </c>
      <c r="T15" s="9">
        <v>4.3576388888888887E-2</v>
      </c>
    </row>
    <row r="16" spans="1:22" x14ac:dyDescent="0.4">
      <c r="A16" s="1" t="s">
        <v>77</v>
      </c>
      <c r="B16" s="14">
        <v>77</v>
      </c>
      <c r="C16" s="12">
        <v>15.4</v>
      </c>
      <c r="D16" s="12">
        <v>3.3</v>
      </c>
      <c r="E16" s="9">
        <v>1.2361111111111111E-2</v>
      </c>
      <c r="F16" s="1" t="s">
        <v>78</v>
      </c>
      <c r="G16" s="9">
        <v>1.0983796296296297E-2</v>
      </c>
      <c r="H16" s="1" t="s">
        <v>79</v>
      </c>
      <c r="I16" s="9">
        <v>1.2731481481481483E-3</v>
      </c>
      <c r="J16" s="1" t="s">
        <v>80</v>
      </c>
      <c r="K16" s="9">
        <v>1.0416666666666667E-4</v>
      </c>
      <c r="L16" s="9">
        <v>3.0092592592592595E-4</v>
      </c>
      <c r="M16" s="13">
        <v>27</v>
      </c>
      <c r="N16" s="11">
        <v>0.35064935064935066</v>
      </c>
      <c r="O16" s="12">
        <v>2.1202284247827166</v>
      </c>
      <c r="P16" s="11">
        <v>0.9338972310123389</v>
      </c>
      <c r="Q16" s="10">
        <v>0.32406249999999998</v>
      </c>
      <c r="R16" s="10">
        <v>0.3026388888888889</v>
      </c>
      <c r="S16" s="9">
        <v>1.3506944444444445E-2</v>
      </c>
      <c r="T16" s="9">
        <v>4.866898148148148E-2</v>
      </c>
    </row>
    <row r="17" spans="1:20" x14ac:dyDescent="0.4">
      <c r="A17" s="1" t="s">
        <v>81</v>
      </c>
      <c r="B17" s="14">
        <v>57</v>
      </c>
      <c r="C17" s="12">
        <v>11.4</v>
      </c>
      <c r="D17" s="12">
        <v>2.9</v>
      </c>
      <c r="E17" s="9">
        <v>1.4143518518518519E-2</v>
      </c>
      <c r="F17" s="1" t="s">
        <v>82</v>
      </c>
      <c r="G17" s="9">
        <v>1.0520833333333333E-2</v>
      </c>
      <c r="H17" s="1" t="s">
        <v>83</v>
      </c>
      <c r="I17" s="9">
        <v>2.2685185185185187E-3</v>
      </c>
      <c r="J17" s="1" t="s">
        <v>84</v>
      </c>
      <c r="K17" s="9">
        <v>1.3657407407407407E-3</v>
      </c>
      <c r="L17" s="9">
        <v>2.5925925925925925E-3</v>
      </c>
      <c r="M17" s="13">
        <v>30</v>
      </c>
      <c r="N17" s="11">
        <v>0.52631578947368418</v>
      </c>
      <c r="O17" s="12">
        <v>2.0024379779966806</v>
      </c>
      <c r="P17" s="11">
        <v>0.75197573344192981</v>
      </c>
      <c r="Q17" s="10">
        <v>0.31545138888888891</v>
      </c>
      <c r="R17" s="10">
        <v>0.23721064814814816</v>
      </c>
      <c r="S17" s="9">
        <v>2.3472222222222221E-2</v>
      </c>
      <c r="T17" s="9">
        <v>0.05</v>
      </c>
    </row>
    <row r="18" spans="1:20" x14ac:dyDescent="0.4">
      <c r="A18" s="1" t="s">
        <v>85</v>
      </c>
      <c r="B18" s="14">
        <v>62</v>
      </c>
      <c r="C18" s="12">
        <v>12.4</v>
      </c>
      <c r="D18" s="12">
        <v>3.4</v>
      </c>
      <c r="E18" s="9">
        <v>1.1979166666666667E-2</v>
      </c>
      <c r="F18" s="1" t="s">
        <v>86</v>
      </c>
      <c r="G18" s="9">
        <v>1.0486111111111111E-2</v>
      </c>
      <c r="H18" s="1" t="s">
        <v>87</v>
      </c>
      <c r="I18" s="9">
        <v>1.3425925925925925E-3</v>
      </c>
      <c r="J18" s="1" t="s">
        <v>88</v>
      </c>
      <c r="K18" s="9">
        <v>1.5046296296296297E-4</v>
      </c>
      <c r="L18" s="9">
        <v>4.7453703703703704E-4</v>
      </c>
      <c r="M18" s="13">
        <v>20</v>
      </c>
      <c r="N18" s="11">
        <v>0.32258064516129031</v>
      </c>
      <c r="O18" s="12">
        <v>2.2345855495559692</v>
      </c>
      <c r="P18" s="11">
        <v>0.70661472031378336</v>
      </c>
      <c r="Q18" s="10">
        <v>0.32721064814814815</v>
      </c>
      <c r="R18" s="10">
        <v>0.23121527777777778</v>
      </c>
      <c r="S18" s="9">
        <v>2.6018518518518517E-2</v>
      </c>
      <c r="T18" s="9">
        <v>4.9826388888888892E-2</v>
      </c>
    </row>
    <row r="19" spans="1:20" x14ac:dyDescent="0.4">
      <c r="A19" s="1" t="s">
        <v>89</v>
      </c>
      <c r="B19" s="14">
        <v>78</v>
      </c>
      <c r="C19" s="12">
        <v>15.6</v>
      </c>
      <c r="D19" s="12">
        <v>3.6</v>
      </c>
      <c r="E19" s="9">
        <v>1.1516203703703704E-2</v>
      </c>
      <c r="F19" s="1" t="s">
        <v>90</v>
      </c>
      <c r="G19" s="9">
        <v>1.0347222222222223E-2</v>
      </c>
      <c r="H19" s="1" t="s">
        <v>91</v>
      </c>
      <c r="I19" s="9">
        <v>8.1018518518518516E-4</v>
      </c>
      <c r="J19" s="1" t="s">
        <v>92</v>
      </c>
      <c r="K19" s="9">
        <v>3.7037037037037035E-4</v>
      </c>
      <c r="L19" s="9">
        <v>7.1759259259259259E-4</v>
      </c>
      <c r="M19" s="13">
        <v>40</v>
      </c>
      <c r="N19" s="11">
        <v>0.51282051282051277</v>
      </c>
      <c r="O19" s="12">
        <v>2.3113014748465743</v>
      </c>
      <c r="P19" s="11">
        <v>0.87588475792739906</v>
      </c>
      <c r="Q19" s="10">
        <v>0.3210763888888889</v>
      </c>
      <c r="R19" s="10">
        <v>0.28122685185185187</v>
      </c>
      <c r="S19" s="9">
        <v>1.9108796296296297E-2</v>
      </c>
      <c r="T19" s="9">
        <v>4.9027777777777781E-2</v>
      </c>
    </row>
    <row r="20" spans="1:20" x14ac:dyDescent="0.4">
      <c r="A20" s="1" t="s">
        <v>93</v>
      </c>
      <c r="B20" s="14">
        <v>15</v>
      </c>
      <c r="C20" s="12">
        <v>7.5</v>
      </c>
      <c r="D20" s="12">
        <v>3.9</v>
      </c>
      <c r="E20" s="9">
        <v>1.0497685185185185E-2</v>
      </c>
      <c r="F20" s="1" t="s">
        <v>94</v>
      </c>
      <c r="G20" s="9">
        <v>1.0173611111111111E-2</v>
      </c>
      <c r="H20" s="1" t="s">
        <v>95</v>
      </c>
      <c r="I20" s="9">
        <v>2.5462962962962961E-4</v>
      </c>
      <c r="J20" s="1" t="s">
        <v>96</v>
      </c>
      <c r="K20" s="9">
        <v>6.9444444444444444E-5</v>
      </c>
      <c r="L20" s="9">
        <v>1.0069444444444444E-3</v>
      </c>
      <c r="M20" s="13">
        <v>1</v>
      </c>
      <c r="N20" s="11">
        <v>6.6666666666666666E-2</v>
      </c>
      <c r="O20" s="12">
        <v>1.9582816383245292</v>
      </c>
      <c r="P20" s="11">
        <v>0.49874495319363887</v>
      </c>
      <c r="Q20" s="10">
        <v>0.31996527777777778</v>
      </c>
      <c r="R20" s="10">
        <v>0.15958333333333333</v>
      </c>
      <c r="S20" s="9">
        <v>1.7627314814814814E-2</v>
      </c>
      <c r="T20" s="9">
        <v>4.642361111111111E-2</v>
      </c>
    </row>
    <row r="21" spans="1:20" x14ac:dyDescent="0.4">
      <c r="A21" s="1" t="s">
        <v>97</v>
      </c>
      <c r="B21" s="14">
        <v>78</v>
      </c>
      <c r="C21" s="12">
        <v>15.6</v>
      </c>
      <c r="D21" s="12">
        <v>3.6</v>
      </c>
      <c r="E21" s="9">
        <v>1.1458333333333333E-2</v>
      </c>
      <c r="F21" s="1" t="s">
        <v>98</v>
      </c>
      <c r="G21" s="9">
        <v>9.9421296296296289E-3</v>
      </c>
      <c r="H21" s="1" t="s">
        <v>99</v>
      </c>
      <c r="I21" s="9">
        <v>1.2731481481481483E-3</v>
      </c>
      <c r="J21" s="1" t="s">
        <v>100</v>
      </c>
      <c r="K21" s="9">
        <v>2.4305555555555555E-4</v>
      </c>
      <c r="L21" s="9">
        <v>8.6805555555555551E-4</v>
      </c>
      <c r="M21" s="13">
        <v>22</v>
      </c>
      <c r="N21" s="11">
        <v>0.28205128205128205</v>
      </c>
      <c r="O21" s="12">
        <v>2.2573173074844566</v>
      </c>
      <c r="P21" s="11">
        <v>0.86749157440648061</v>
      </c>
      <c r="Q21" s="10">
        <v>0.33193287037037039</v>
      </c>
      <c r="R21" s="10">
        <v>0.28795138888888888</v>
      </c>
      <c r="S21" s="9">
        <v>1.2604166666666666E-2</v>
      </c>
      <c r="T21" s="9">
        <v>4.9201388888888892E-2</v>
      </c>
    </row>
    <row r="22" spans="1:20" x14ac:dyDescent="0.4">
      <c r="A22" s="1" t="s">
        <v>101</v>
      </c>
      <c r="B22" s="14">
        <v>79</v>
      </c>
      <c r="C22" s="12">
        <v>15.8</v>
      </c>
      <c r="D22" s="12">
        <v>3.8</v>
      </c>
      <c r="E22" s="9">
        <v>1.0960648148148148E-2</v>
      </c>
      <c r="F22" s="1" t="s">
        <v>102</v>
      </c>
      <c r="G22" s="9">
        <v>9.8495370370370369E-3</v>
      </c>
      <c r="H22" s="1" t="s">
        <v>103</v>
      </c>
      <c r="I22" s="9">
        <v>1.0069444444444444E-3</v>
      </c>
      <c r="J22" s="1" t="s">
        <v>80</v>
      </c>
      <c r="K22" s="9">
        <v>1.0416666666666667E-4</v>
      </c>
      <c r="L22" s="9">
        <v>2.3148148148148149E-4</v>
      </c>
      <c r="M22" s="13">
        <v>34</v>
      </c>
      <c r="N22" s="11">
        <v>0.43037974683544306</v>
      </c>
      <c r="O22" s="12">
        <v>2.2565779425552224</v>
      </c>
      <c r="P22" s="11">
        <v>0.93463934190330433</v>
      </c>
      <c r="Q22" s="10">
        <v>0.31214120370370368</v>
      </c>
      <c r="R22" s="10">
        <v>0.29173611111111108</v>
      </c>
      <c r="S22" s="9">
        <v>1.8425925925925925E-2</v>
      </c>
      <c r="T22" s="9">
        <v>4.9386574074074076E-2</v>
      </c>
    </row>
    <row r="23" spans="1:20" x14ac:dyDescent="0.4">
      <c r="A23" s="1" t="s">
        <v>104</v>
      </c>
      <c r="B23" s="14">
        <v>53</v>
      </c>
      <c r="C23" s="12">
        <v>17.666666666666668</v>
      </c>
      <c r="D23" s="12">
        <v>4</v>
      </c>
      <c r="E23" s="9">
        <v>1.0243055555555556E-2</v>
      </c>
      <c r="F23" s="1" t="s">
        <v>105</v>
      </c>
      <c r="G23" s="9">
        <v>9.479166666666667E-3</v>
      </c>
      <c r="H23" s="1" t="s">
        <v>106</v>
      </c>
      <c r="I23" s="9">
        <v>6.3657407407407413E-4</v>
      </c>
      <c r="J23" s="1" t="s">
        <v>107</v>
      </c>
      <c r="K23" s="9">
        <v>1.273148148148148E-4</v>
      </c>
      <c r="L23" s="9">
        <v>5.4398148148148144E-4</v>
      </c>
      <c r="M23" s="13">
        <v>12</v>
      </c>
      <c r="N23" s="11">
        <v>0.22641509433962265</v>
      </c>
      <c r="O23" s="12">
        <v>2.5469592950251618</v>
      </c>
      <c r="P23" s="11">
        <v>0.9066562392065608</v>
      </c>
      <c r="Q23" s="10">
        <v>0.31877314814814817</v>
      </c>
      <c r="R23" s="10">
        <v>0.28901620370370368</v>
      </c>
      <c r="S23" s="9">
        <v>1.8437499999999999E-2</v>
      </c>
      <c r="T23" s="9">
        <v>4.9131944444444443E-2</v>
      </c>
    </row>
    <row r="24" spans="1:20" x14ac:dyDescent="0.4">
      <c r="A24" s="1" t="s">
        <v>108</v>
      </c>
      <c r="B24" s="14">
        <v>90</v>
      </c>
      <c r="C24" s="12">
        <v>18</v>
      </c>
      <c r="D24" s="12">
        <v>4</v>
      </c>
      <c r="E24" s="9">
        <v>1.0335648148148148E-2</v>
      </c>
      <c r="F24" s="1" t="s">
        <v>109</v>
      </c>
      <c r="G24" s="9">
        <v>9.432870370370371E-3</v>
      </c>
      <c r="H24" s="1" t="s">
        <v>110</v>
      </c>
      <c r="I24" s="9">
        <v>8.7962962962962962E-4</v>
      </c>
      <c r="J24" s="1" t="s">
        <v>111</v>
      </c>
      <c r="K24" s="9">
        <v>3.4722222222222222E-5</v>
      </c>
      <c r="L24" s="9">
        <v>1.0416666666666667E-4</v>
      </c>
      <c r="M24" s="13">
        <v>27</v>
      </c>
      <c r="N24" s="11">
        <v>0.3</v>
      </c>
      <c r="O24" s="12">
        <v>2.4964952558384064</v>
      </c>
      <c r="P24" s="11">
        <v>0.90639454089624116</v>
      </c>
      <c r="Q24" s="10">
        <v>0.33144675925925926</v>
      </c>
      <c r="R24" s="10">
        <v>0.30041666666666667</v>
      </c>
      <c r="S24" s="9">
        <v>1.324074074074074E-2</v>
      </c>
      <c r="T24" s="9">
        <v>4.8159722222222222E-2</v>
      </c>
    </row>
    <row r="25" spans="1:20" x14ac:dyDescent="0.4">
      <c r="A25" s="1" t="s">
        <v>112</v>
      </c>
      <c r="B25" s="14">
        <v>39</v>
      </c>
      <c r="C25" s="12">
        <v>7.8</v>
      </c>
      <c r="D25" s="12">
        <v>3.8</v>
      </c>
      <c r="E25" s="9">
        <v>1.0868055555555556E-2</v>
      </c>
      <c r="F25" s="1" t="s">
        <v>113</v>
      </c>
      <c r="G25" s="9">
        <v>9.3865740740740732E-3</v>
      </c>
      <c r="H25" s="1" t="s">
        <v>114</v>
      </c>
      <c r="I25" s="9">
        <v>1.3310185185185185E-3</v>
      </c>
      <c r="J25" s="1" t="s">
        <v>115</v>
      </c>
      <c r="K25" s="9">
        <v>1.5046296296296297E-4</v>
      </c>
      <c r="L25" s="9">
        <v>6.4814814814814813E-4</v>
      </c>
      <c r="M25" s="13">
        <v>9</v>
      </c>
      <c r="N25" s="11">
        <v>0.23076923076923078</v>
      </c>
      <c r="O25" s="12">
        <v>2.5617476519822024</v>
      </c>
      <c r="P25" s="11">
        <v>0.39067976480660205</v>
      </c>
      <c r="Q25" s="10">
        <v>0.32473379629629628</v>
      </c>
      <c r="R25" s="10">
        <v>0.12686342592592592</v>
      </c>
      <c r="S25" s="9">
        <v>1.4756944444444444E-2</v>
      </c>
      <c r="T25" s="9">
        <v>4.8495370370370369E-2</v>
      </c>
    </row>
    <row r="26" spans="1:20" x14ac:dyDescent="0.4">
      <c r="A26" s="1" t="s">
        <v>116</v>
      </c>
      <c r="B26" s="14">
        <v>67</v>
      </c>
      <c r="C26" s="12">
        <v>13.4</v>
      </c>
      <c r="D26" s="12">
        <v>4.0999999999999996</v>
      </c>
      <c r="E26" s="9">
        <v>1.0104166666666666E-2</v>
      </c>
      <c r="F26" s="1" t="s">
        <v>117</v>
      </c>
      <c r="G26" s="9">
        <v>8.7962962962962968E-3</v>
      </c>
      <c r="H26" s="1" t="s">
        <v>118</v>
      </c>
      <c r="I26" s="9">
        <v>1.1921296296296296E-3</v>
      </c>
      <c r="J26" s="1" t="s">
        <v>119</v>
      </c>
      <c r="K26" s="9">
        <v>1.1574074074074075E-4</v>
      </c>
      <c r="L26" s="9">
        <v>4.0509259259259258E-4</v>
      </c>
      <c r="M26" s="13">
        <v>19</v>
      </c>
      <c r="N26" s="11">
        <v>0.28358208955223879</v>
      </c>
      <c r="O26" s="12">
        <v>2.4849539489714711</v>
      </c>
      <c r="P26" s="11">
        <v>0.69804095956441115</v>
      </c>
      <c r="Q26" s="10">
        <v>0.32187500000000002</v>
      </c>
      <c r="R26" s="10">
        <v>0.22468750000000001</v>
      </c>
      <c r="S26" s="9">
        <v>1.7083333333333332E-2</v>
      </c>
      <c r="T26" s="9">
        <v>4.866898148148148E-2</v>
      </c>
    </row>
    <row r="27" spans="1:20" x14ac:dyDescent="0.4">
      <c r="A27" s="1" t="s">
        <v>120</v>
      </c>
      <c r="B27" s="14">
        <v>95</v>
      </c>
      <c r="C27" s="12">
        <v>19</v>
      </c>
      <c r="D27" s="12">
        <v>4.3</v>
      </c>
      <c r="E27" s="9">
        <v>9.5023148148148141E-3</v>
      </c>
      <c r="F27" s="1" t="s">
        <v>121</v>
      </c>
      <c r="G27" s="9">
        <v>8.6342592592592599E-3</v>
      </c>
      <c r="H27" s="1" t="s">
        <v>122</v>
      </c>
      <c r="I27" s="9">
        <v>7.9861111111111116E-4</v>
      </c>
      <c r="J27" s="1" t="s">
        <v>123</v>
      </c>
      <c r="K27" s="9">
        <v>8.1018518518518516E-5</v>
      </c>
      <c r="L27" s="9">
        <v>1.9675925925925926E-4</v>
      </c>
      <c r="M27" s="13">
        <v>37</v>
      </c>
      <c r="N27" s="11">
        <v>0.38947368421052631</v>
      </c>
      <c r="O27" s="12">
        <v>2.6336887152283492</v>
      </c>
      <c r="P27" s="11">
        <v>0.93152002937573086</v>
      </c>
      <c r="Q27" s="10">
        <v>0.32268518518518519</v>
      </c>
      <c r="R27" s="10">
        <v>0.3005902777777778</v>
      </c>
      <c r="S27" s="9">
        <v>1.7025462962962964E-2</v>
      </c>
      <c r="T27" s="9">
        <v>4.9513888888888892E-2</v>
      </c>
    </row>
    <row r="28" spans="1:20" x14ac:dyDescent="0.4">
      <c r="A28" s="1" t="s">
        <v>124</v>
      </c>
      <c r="B28" s="14">
        <v>95</v>
      </c>
      <c r="C28" s="12">
        <v>19</v>
      </c>
      <c r="D28" s="12">
        <v>4.3</v>
      </c>
      <c r="E28" s="9">
        <v>9.571759259259259E-3</v>
      </c>
      <c r="F28" s="1" t="s">
        <v>125</v>
      </c>
      <c r="G28" s="9">
        <v>8.3564814814814821E-3</v>
      </c>
      <c r="H28" s="1" t="s">
        <v>126</v>
      </c>
      <c r="I28" s="9">
        <v>1.0185185185185184E-3</v>
      </c>
      <c r="J28" s="1" t="s">
        <v>127</v>
      </c>
      <c r="K28" s="9">
        <v>1.9675925925925926E-4</v>
      </c>
      <c r="L28" s="9">
        <v>6.018518518518519E-4</v>
      </c>
      <c r="M28" s="13">
        <v>31</v>
      </c>
      <c r="N28" s="11">
        <v>0.32631578947368423</v>
      </c>
      <c r="O28" s="12">
        <v>2.69627285688447</v>
      </c>
      <c r="P28" s="11">
        <v>0.92836850160865569</v>
      </c>
      <c r="Q28" s="10">
        <v>0.31627314814814816</v>
      </c>
      <c r="R28" s="10">
        <v>0.2936111111111111</v>
      </c>
      <c r="S28" s="9">
        <v>2.5127314814814814E-2</v>
      </c>
      <c r="T28" s="9">
        <v>5.0057870370370371E-2</v>
      </c>
    </row>
    <row r="29" spans="1:20" x14ac:dyDescent="0.4">
      <c r="A29" s="1" t="s">
        <v>128</v>
      </c>
      <c r="B29" s="14">
        <v>92</v>
      </c>
      <c r="C29" s="12">
        <v>18.399999999999999</v>
      </c>
      <c r="D29" s="12">
        <v>4.8</v>
      </c>
      <c r="E29" s="9">
        <v>8.6574074074074071E-3</v>
      </c>
      <c r="F29" s="1" t="s">
        <v>129</v>
      </c>
      <c r="G29" s="9">
        <v>7.3842592592592597E-3</v>
      </c>
      <c r="H29" s="1" t="s">
        <v>130</v>
      </c>
      <c r="I29" s="9">
        <v>1.2268518518518518E-3</v>
      </c>
      <c r="J29" s="1" t="s">
        <v>131</v>
      </c>
      <c r="K29" s="9">
        <v>4.6296296296296294E-5</v>
      </c>
      <c r="L29" s="9">
        <v>3.8194444444444446E-4</v>
      </c>
      <c r="M29" s="13">
        <v>11</v>
      </c>
      <c r="N29" s="11">
        <v>0.11956521739130435</v>
      </c>
      <c r="O29" s="12">
        <v>2.60482913457344</v>
      </c>
      <c r="P29" s="11">
        <v>0.92031858016373713</v>
      </c>
      <c r="Q29" s="10">
        <v>0.31980324074074074</v>
      </c>
      <c r="R29" s="10">
        <v>0.29432870370370373</v>
      </c>
      <c r="S29" s="9">
        <v>2.0347222222222221E-2</v>
      </c>
      <c r="T29" s="9">
        <v>4.2129629629629628E-2</v>
      </c>
    </row>
    <row r="30" spans="1:20" x14ac:dyDescent="0.4">
      <c r="A30" s="1" t="s">
        <v>132</v>
      </c>
      <c r="B30" s="14">
        <v>92</v>
      </c>
      <c r="C30" s="12">
        <v>18.399999999999999</v>
      </c>
      <c r="D30" s="12">
        <v>4.9000000000000004</v>
      </c>
      <c r="E30" s="9">
        <v>8.3680555555555557E-3</v>
      </c>
      <c r="F30" s="1" t="s">
        <v>133</v>
      </c>
      <c r="G30" s="9">
        <v>7.3726851851851852E-3</v>
      </c>
      <c r="H30" s="1" t="s">
        <v>134</v>
      </c>
      <c r="I30" s="9">
        <v>7.8703703703703705E-4</v>
      </c>
      <c r="J30" s="1" t="s">
        <v>135</v>
      </c>
      <c r="K30" s="9">
        <v>2.199074074074074E-4</v>
      </c>
      <c r="L30" s="9">
        <v>5.5555555555555556E-4</v>
      </c>
      <c r="M30" s="13">
        <v>36</v>
      </c>
      <c r="N30" s="11">
        <v>0.39130434782608697</v>
      </c>
      <c r="O30" s="12">
        <v>2.5860623513687599</v>
      </c>
      <c r="P30" s="11">
        <v>0.92225831633534283</v>
      </c>
      <c r="Q30" s="10">
        <v>0.32144675925925925</v>
      </c>
      <c r="R30" s="10">
        <v>0.29645833333333332</v>
      </c>
      <c r="S30" s="9">
        <v>1.5625E-2</v>
      </c>
      <c r="T30" s="9">
        <v>4.8194444444444443E-2</v>
      </c>
    </row>
    <row r="31" spans="1:20" x14ac:dyDescent="0.4">
      <c r="A31" s="1" t="s">
        <v>136</v>
      </c>
      <c r="B31" s="14">
        <v>106</v>
      </c>
      <c r="C31" s="12">
        <v>21.2</v>
      </c>
      <c r="D31" s="12">
        <v>5.4</v>
      </c>
      <c r="E31" s="9">
        <v>7.6273148148148151E-3</v>
      </c>
      <c r="F31" s="1" t="s">
        <v>137</v>
      </c>
      <c r="G31" s="9">
        <v>7.083333333333333E-3</v>
      </c>
      <c r="H31" s="1" t="s">
        <v>138</v>
      </c>
      <c r="I31" s="9">
        <v>4.9768518518518521E-4</v>
      </c>
      <c r="J31" s="1" t="s">
        <v>139</v>
      </c>
      <c r="K31" s="9">
        <v>4.6296296296296294E-5</v>
      </c>
      <c r="L31" s="9">
        <v>1.5046296296296297E-4</v>
      </c>
      <c r="M31" s="13">
        <v>35</v>
      </c>
      <c r="N31" s="11">
        <v>0.330188679245283</v>
      </c>
      <c r="O31" s="12">
        <v>2.8784936028308388</v>
      </c>
      <c r="P31" s="11">
        <v>0.94604361800134495</v>
      </c>
      <c r="Q31" s="10">
        <v>0.32437500000000002</v>
      </c>
      <c r="R31" s="10">
        <v>0.30687500000000001</v>
      </c>
      <c r="S31" s="9">
        <v>1.2083333333333333E-2</v>
      </c>
      <c r="T31" s="9">
        <v>4.7708333333333332E-2</v>
      </c>
    </row>
    <row r="32" spans="1:20" x14ac:dyDescent="0.4">
      <c r="A32" s="1" t="s">
        <v>140</v>
      </c>
      <c r="B32" s="14">
        <v>48</v>
      </c>
      <c r="C32" s="12">
        <v>12</v>
      </c>
      <c r="D32" s="12">
        <v>5</v>
      </c>
      <c r="E32" s="9">
        <v>8.3101851851851843E-3</v>
      </c>
      <c r="F32" s="1" t="s">
        <v>141</v>
      </c>
      <c r="G32" s="9">
        <v>7.037037037037037E-3</v>
      </c>
      <c r="H32" s="1" t="s">
        <v>142</v>
      </c>
      <c r="I32" s="9">
        <v>1.1574074074074073E-3</v>
      </c>
      <c r="J32" s="1" t="s">
        <v>143</v>
      </c>
      <c r="K32" s="9">
        <v>1.1574074074074075E-4</v>
      </c>
      <c r="L32" s="9">
        <v>3.9351851851851852E-4</v>
      </c>
      <c r="M32" s="13">
        <v>14</v>
      </c>
      <c r="N32" s="11">
        <v>0.29166666666666669</v>
      </c>
      <c r="O32" s="12">
        <v>3.4645086947740173</v>
      </c>
      <c r="P32" s="11">
        <v>0.44043861245576932</v>
      </c>
      <c r="Q32" s="10">
        <v>0.3276736111111111</v>
      </c>
      <c r="R32" s="10">
        <v>0.14431712962962964</v>
      </c>
      <c r="S32" s="9">
        <v>1.6250000000000001E-2</v>
      </c>
      <c r="T32" s="9">
        <v>4.821759259259259E-2</v>
      </c>
    </row>
    <row r="33" spans="1:20" x14ac:dyDescent="0.4">
      <c r="A33" s="1" t="s">
        <v>144</v>
      </c>
      <c r="B33" s="14">
        <v>97</v>
      </c>
      <c r="C33" s="12">
        <v>19.399999999999999</v>
      </c>
      <c r="D33" s="12">
        <v>5.3</v>
      </c>
      <c r="E33" s="9">
        <v>7.8240740740740736E-3</v>
      </c>
      <c r="F33" s="1" t="s">
        <v>145</v>
      </c>
      <c r="G33" s="9">
        <v>6.8634259259259256E-3</v>
      </c>
      <c r="H33" s="1" t="s">
        <v>146</v>
      </c>
      <c r="I33" s="9">
        <v>7.9861111111111116E-4</v>
      </c>
      <c r="J33" s="1" t="s">
        <v>147</v>
      </c>
      <c r="K33" s="9">
        <v>1.6203703703703703E-4</v>
      </c>
      <c r="L33" s="9">
        <v>3.5879629629629629E-4</v>
      </c>
      <c r="M33" s="13">
        <v>43</v>
      </c>
      <c r="N33" s="11">
        <v>0.44329896907216493</v>
      </c>
      <c r="O33" s="12">
        <v>2.7085865684666999</v>
      </c>
      <c r="P33" s="11">
        <v>0.92623908272915423</v>
      </c>
      <c r="Q33" s="10">
        <v>0.32219907407407405</v>
      </c>
      <c r="R33" s="10">
        <v>0.29843750000000002</v>
      </c>
      <c r="S33" s="9">
        <v>2.7534722222222221E-2</v>
      </c>
      <c r="T33" s="9">
        <v>5.0277777777777775E-2</v>
      </c>
    </row>
    <row r="34" spans="1:20" x14ac:dyDescent="0.4">
      <c r="A34" s="1" t="s">
        <v>148</v>
      </c>
      <c r="B34" s="14">
        <v>58</v>
      </c>
      <c r="C34" s="12">
        <v>14.5</v>
      </c>
      <c r="D34" s="12">
        <v>5.0999999999999996</v>
      </c>
      <c r="E34" s="9">
        <v>8.1365740740740738E-3</v>
      </c>
      <c r="F34" s="1" t="s">
        <v>149</v>
      </c>
      <c r="G34" s="9">
        <v>6.5856481481481478E-3</v>
      </c>
      <c r="H34" s="1" t="s">
        <v>150</v>
      </c>
      <c r="I34" s="9">
        <v>1.4583333333333334E-3</v>
      </c>
      <c r="J34" s="1" t="s">
        <v>151</v>
      </c>
      <c r="K34" s="9">
        <v>9.2592592592592588E-5</v>
      </c>
      <c r="L34" s="9">
        <v>2.4305555555555555E-4</v>
      </c>
      <c r="M34" s="13">
        <v>21</v>
      </c>
      <c r="N34" s="11">
        <v>0.36206896551724138</v>
      </c>
      <c r="O34" s="12">
        <v>2.5598395912318677</v>
      </c>
      <c r="P34" s="11">
        <v>0.75115505328554599</v>
      </c>
      <c r="Q34" s="10">
        <v>0.31420138888888888</v>
      </c>
      <c r="R34" s="10">
        <v>0.23601851851851852</v>
      </c>
      <c r="S34" s="9">
        <v>1.8333333333333333E-2</v>
      </c>
      <c r="T34" s="9">
        <v>4.7627314814814817E-2</v>
      </c>
    </row>
    <row r="35" spans="1:20" x14ac:dyDescent="0.4">
      <c r="A35" s="1" t="s">
        <v>152</v>
      </c>
      <c r="B35" s="14">
        <v>86</v>
      </c>
      <c r="C35" s="12">
        <v>21.5</v>
      </c>
      <c r="D35" s="12">
        <v>6.4</v>
      </c>
      <c r="E35" s="9">
        <v>6.4467592592592588E-3</v>
      </c>
      <c r="F35" s="1" t="s">
        <v>153</v>
      </c>
      <c r="G35" s="9">
        <v>5.6481481481481478E-3</v>
      </c>
      <c r="H35" s="1" t="s">
        <v>154</v>
      </c>
      <c r="I35" s="9">
        <v>7.6388888888888893E-4</v>
      </c>
      <c r="J35" s="1" t="s">
        <v>155</v>
      </c>
      <c r="K35" s="9">
        <v>3.4722222222222222E-5</v>
      </c>
      <c r="L35" s="9">
        <v>6.9444444444444444E-5</v>
      </c>
      <c r="M35" s="13">
        <v>38</v>
      </c>
      <c r="N35" s="11">
        <v>0.44186046511627908</v>
      </c>
      <c r="O35" s="12">
        <v>3.2662342683108272</v>
      </c>
      <c r="P35" s="11">
        <v>0.94834992734604207</v>
      </c>
      <c r="Q35" s="10">
        <v>0.28921296296296295</v>
      </c>
      <c r="R35" s="10">
        <v>0.27427083333333335</v>
      </c>
      <c r="S35" s="9">
        <v>1.4907407407407407E-2</v>
      </c>
      <c r="T35" s="9">
        <v>4.9849537037037039E-2</v>
      </c>
    </row>
    <row r="36" spans="1:20" x14ac:dyDescent="0.4">
      <c r="A36" s="1" t="s">
        <v>156</v>
      </c>
      <c r="B36" s="14">
        <v>48</v>
      </c>
      <c r="C36" s="12">
        <v>16</v>
      </c>
      <c r="D36" s="12">
        <v>7.7</v>
      </c>
      <c r="E36" s="9">
        <v>5.3935185185185188E-3</v>
      </c>
      <c r="F36" s="1" t="s">
        <v>157</v>
      </c>
      <c r="G36" s="9">
        <v>4.6180555555555558E-3</v>
      </c>
      <c r="H36" s="1" t="s">
        <v>158</v>
      </c>
      <c r="I36" s="9">
        <v>7.291666666666667E-4</v>
      </c>
      <c r="J36" s="1" t="s">
        <v>159</v>
      </c>
      <c r="K36" s="9">
        <v>4.6296296296296294E-5</v>
      </c>
      <c r="L36" s="9">
        <v>1.0185185185185184E-3</v>
      </c>
      <c r="M36" s="13">
        <v>2</v>
      </c>
      <c r="N36" s="11">
        <v>4.1666666666666664E-2</v>
      </c>
      <c r="O36" s="12">
        <v>2.704350793360744</v>
      </c>
      <c r="P36" s="11">
        <v>0.79605162007569863</v>
      </c>
      <c r="Q36" s="10">
        <v>0.30967592592592591</v>
      </c>
      <c r="R36" s="10">
        <v>0.2465162037037037</v>
      </c>
      <c r="S36" s="9">
        <v>3.2511574074074075E-2</v>
      </c>
      <c r="T36" s="9">
        <v>5.136574074074074E-2</v>
      </c>
    </row>
    <row r="37" spans="1:20" x14ac:dyDescent="0.4">
      <c r="A37" s="1" t="s">
        <v>160</v>
      </c>
      <c r="B37" s="14">
        <v>137</v>
      </c>
      <c r="C37" s="12">
        <v>27.4</v>
      </c>
      <c r="D37" s="12">
        <v>6.7</v>
      </c>
      <c r="E37" s="9">
        <v>6.1689814814814819E-3</v>
      </c>
      <c r="F37" s="1" t="s">
        <v>161</v>
      </c>
      <c r="G37" s="9">
        <v>4.5486111111111109E-3</v>
      </c>
      <c r="H37" s="1" t="s">
        <v>162</v>
      </c>
      <c r="I37" s="9">
        <v>1.4930555555555556E-3</v>
      </c>
      <c r="J37" s="1" t="s">
        <v>163</v>
      </c>
      <c r="K37" s="9">
        <v>1.273148148148148E-4</v>
      </c>
      <c r="L37" s="9">
        <v>3.8194444444444446E-4</v>
      </c>
      <c r="M37" s="13">
        <v>48</v>
      </c>
      <c r="N37" s="11">
        <v>0.35036496350364965</v>
      </c>
      <c r="O37" s="12">
        <v>3.831944316969794</v>
      </c>
      <c r="P37" s="11">
        <v>0.93861834876091488</v>
      </c>
      <c r="Q37" s="10">
        <v>0.31741898148148145</v>
      </c>
      <c r="R37" s="10">
        <v>0.2979398148148148</v>
      </c>
      <c r="S37" s="9">
        <v>2.2233796296296297E-2</v>
      </c>
      <c r="T37" s="9">
        <v>0.05</v>
      </c>
    </row>
    <row r="38" spans="1:20" x14ac:dyDescent="0.4">
      <c r="A38" s="1" t="s">
        <v>164</v>
      </c>
      <c r="B38" s="14">
        <v>58</v>
      </c>
      <c r="C38" s="12">
        <v>19.333333333333332</v>
      </c>
      <c r="D38" s="12">
        <v>7.1</v>
      </c>
      <c r="E38" s="9">
        <v>5.7986111111111112E-3</v>
      </c>
      <c r="F38" s="1" t="s">
        <v>165</v>
      </c>
      <c r="G38" s="9">
        <v>4.2129629629629626E-3</v>
      </c>
      <c r="H38" s="1" t="s">
        <v>166</v>
      </c>
      <c r="I38" s="9">
        <v>1.5162037037037036E-3</v>
      </c>
      <c r="J38" s="1" t="s">
        <v>167</v>
      </c>
      <c r="K38" s="9">
        <v>6.9444444444444444E-5</v>
      </c>
      <c r="L38" s="9">
        <v>3.0092592592592595E-4</v>
      </c>
      <c r="M38" s="13">
        <v>14</v>
      </c>
      <c r="N38" s="11">
        <v>0.2413793103448276</v>
      </c>
      <c r="O38" s="12">
        <v>2.8567389342719234</v>
      </c>
      <c r="P38" s="11">
        <v>0.87313222052507666</v>
      </c>
      <c r="Q38" s="10">
        <v>0.32295138888888891</v>
      </c>
      <c r="R38" s="10">
        <v>0.28197916666666667</v>
      </c>
      <c r="S38" s="9">
        <v>2.3622685185185184E-2</v>
      </c>
      <c r="T38" s="9">
        <v>4.9722222222222223E-2</v>
      </c>
    </row>
    <row r="39" spans="1:20" x14ac:dyDescent="0.4">
      <c r="A39" s="1" t="s">
        <v>168</v>
      </c>
      <c r="B39" s="14">
        <v>0</v>
      </c>
      <c r="C39" s="12">
        <v>0</v>
      </c>
      <c r="D39" s="1" t="s">
        <v>21</v>
      </c>
      <c r="E39" s="9">
        <v>0</v>
      </c>
      <c r="F39" s="1" t="s">
        <v>169</v>
      </c>
      <c r="G39" s="9">
        <v>0</v>
      </c>
      <c r="H39" s="1" t="s">
        <v>169</v>
      </c>
      <c r="I39" s="9">
        <v>0</v>
      </c>
      <c r="J39" s="1" t="s">
        <v>169</v>
      </c>
      <c r="K39" s="9">
        <v>0</v>
      </c>
      <c r="L39" s="9">
        <v>0</v>
      </c>
      <c r="M39" s="13"/>
      <c r="N39" s="11"/>
      <c r="O39" s="12"/>
      <c r="P39" s="11">
        <v>0</v>
      </c>
      <c r="Q39" s="10">
        <v>0.40703703703703703</v>
      </c>
      <c r="R39" s="10">
        <v>0</v>
      </c>
      <c r="S39" s="9">
        <v>0.22707175925925926</v>
      </c>
      <c r="T39" s="9">
        <v>0</v>
      </c>
    </row>
    <row r="40" spans="1:20" x14ac:dyDescent="0.35">
      <c r="A40" s="7" t="s">
        <v>170</v>
      </c>
      <c r="B40" s="8">
        <v>2400</v>
      </c>
      <c r="C40" s="5">
        <v>14.906832298136646</v>
      </c>
      <c r="D40" s="5">
        <v>3.9</v>
      </c>
      <c r="E40" s="2">
        <v>1.0439814814814815E-2</v>
      </c>
      <c r="F40" s="7" t="s">
        <v>171</v>
      </c>
      <c r="G40" s="2">
        <v>9.1319444444444443E-3</v>
      </c>
      <c r="H40" s="7" t="s">
        <v>172</v>
      </c>
      <c r="I40" s="2">
        <v>1.1111111111111111E-3</v>
      </c>
      <c r="J40" s="7" t="s">
        <v>173</v>
      </c>
      <c r="K40" s="2">
        <v>1.9675925925925926E-4</v>
      </c>
      <c r="L40" s="2">
        <v>5.3240740740740744E-4</v>
      </c>
      <c r="M40" s="6">
        <v>858</v>
      </c>
      <c r="N40" s="4">
        <v>0.35749999999999998</v>
      </c>
      <c r="O40" s="5">
        <v>2.4114918949601112</v>
      </c>
      <c r="P40" s="4">
        <v>0.79072535648512399</v>
      </c>
      <c r="Q40" s="3">
        <v>0.32572916666666668</v>
      </c>
      <c r="R40" s="3">
        <v>0.25756944444444446</v>
      </c>
      <c r="S40" s="2">
        <v>2.795138888888889E-2</v>
      </c>
      <c r="T40" s="2">
        <v>4.6354166666666669E-2</v>
      </c>
    </row>
    <row r="42" spans="1:20" x14ac:dyDescent="0.4">
      <c r="A42" s="1" t="s">
        <v>712</v>
      </c>
    </row>
  </sheetData>
  <autoFilter ref="A1:L37" xr:uid="{00000000-0001-0000-0000-000000000000}"/>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0C9C-35E5-4D79-8117-FFE1599BF7CE}">
  <sheetPr codeName="Sheet2"/>
  <dimension ref="A1:T43"/>
  <sheetViews>
    <sheetView workbookViewId="0">
      <pane ySplit="1" topLeftCell="A2" activePane="bottomLeft" state="frozen"/>
      <selection activeCell="J53" sqref="J53"/>
      <selection pane="bottomLeft" activeCell="J53" sqref="J53"/>
    </sheetView>
  </sheetViews>
  <sheetFormatPr defaultRowHeight="18.75" x14ac:dyDescent="0.4"/>
  <cols>
    <col min="1" max="16384" width="9" style="1"/>
  </cols>
  <sheetData>
    <row r="1" spans="1:20"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x14ac:dyDescent="0.4">
      <c r="A2" s="1" t="s">
        <v>81</v>
      </c>
      <c r="B2" s="14">
        <v>0</v>
      </c>
      <c r="C2" s="12">
        <v>0</v>
      </c>
      <c r="D2" s="1" t="s">
        <v>21</v>
      </c>
      <c r="E2" s="9">
        <v>0</v>
      </c>
      <c r="F2" s="1" t="s">
        <v>285</v>
      </c>
      <c r="G2" s="9">
        <v>0.15251157407407406</v>
      </c>
      <c r="H2" s="1" t="s">
        <v>23</v>
      </c>
      <c r="I2" s="9">
        <v>0</v>
      </c>
      <c r="J2" s="1" t="s">
        <v>284</v>
      </c>
      <c r="K2" s="9">
        <v>4.3009259259259261E-2</v>
      </c>
      <c r="L2" s="9">
        <v>3.0671296296296297E-3</v>
      </c>
      <c r="M2" s="13">
        <v>14</v>
      </c>
      <c r="N2" s="11"/>
      <c r="O2" s="12"/>
      <c r="P2" s="11">
        <v>0</v>
      </c>
      <c r="Q2" s="10">
        <v>0.37216435185185187</v>
      </c>
      <c r="R2" s="10">
        <v>0</v>
      </c>
      <c r="S2" s="9">
        <v>0</v>
      </c>
      <c r="T2" s="9">
        <v>0</v>
      </c>
    </row>
    <row r="3" spans="1:20" x14ac:dyDescent="0.4">
      <c r="A3" s="1" t="s">
        <v>37</v>
      </c>
      <c r="B3" s="14">
        <v>0</v>
      </c>
      <c r="C3" s="12">
        <v>0</v>
      </c>
      <c r="D3" s="1" t="s">
        <v>21</v>
      </c>
      <c r="E3" s="9">
        <v>0</v>
      </c>
      <c r="F3" s="1" t="s">
        <v>283</v>
      </c>
      <c r="G3" s="9">
        <v>0.12435185185185185</v>
      </c>
      <c r="H3" s="1" t="s">
        <v>23</v>
      </c>
      <c r="I3" s="9">
        <v>0</v>
      </c>
      <c r="J3" s="1" t="s">
        <v>282</v>
      </c>
      <c r="K3" s="9">
        <v>1.1817129629629629E-2</v>
      </c>
      <c r="L3" s="9">
        <v>1.9675925925925924E-3</v>
      </c>
      <c r="M3" s="13">
        <v>6</v>
      </c>
      <c r="N3" s="11"/>
      <c r="O3" s="12"/>
      <c r="P3" s="11">
        <v>0</v>
      </c>
      <c r="Q3" s="10">
        <v>0.37232638888888892</v>
      </c>
      <c r="R3" s="10">
        <v>0</v>
      </c>
      <c r="S3" s="9">
        <v>0</v>
      </c>
      <c r="T3" s="9">
        <v>0</v>
      </c>
    </row>
    <row r="4" spans="1:20" x14ac:dyDescent="0.4">
      <c r="A4" s="1" t="s">
        <v>20</v>
      </c>
      <c r="B4" s="14">
        <v>0</v>
      </c>
      <c r="C4" s="12">
        <v>0</v>
      </c>
      <c r="D4" s="1" t="s">
        <v>21</v>
      </c>
      <c r="E4" s="9">
        <v>0</v>
      </c>
      <c r="F4" s="1" t="s">
        <v>281</v>
      </c>
      <c r="G4" s="9">
        <v>9.5393518518518516E-2</v>
      </c>
      <c r="H4" s="1" t="s">
        <v>23</v>
      </c>
      <c r="I4" s="9">
        <v>0</v>
      </c>
      <c r="J4" s="1" t="s">
        <v>280</v>
      </c>
      <c r="K4" s="9">
        <v>2.1446759259259259E-2</v>
      </c>
      <c r="L4" s="9">
        <v>2.685185185185185E-3</v>
      </c>
      <c r="M4" s="13">
        <v>8</v>
      </c>
      <c r="N4" s="11"/>
      <c r="O4" s="12"/>
      <c r="P4" s="11">
        <v>0</v>
      </c>
      <c r="Q4" s="10">
        <v>0.38190972222222225</v>
      </c>
      <c r="R4" s="10">
        <v>0</v>
      </c>
      <c r="S4" s="9">
        <v>0</v>
      </c>
      <c r="T4" s="9">
        <v>0</v>
      </c>
    </row>
    <row r="5" spans="1:20" x14ac:dyDescent="0.4">
      <c r="A5" s="1" t="s">
        <v>33</v>
      </c>
      <c r="B5" s="14">
        <v>0</v>
      </c>
      <c r="C5" s="12">
        <v>0</v>
      </c>
      <c r="D5" s="1" t="s">
        <v>21</v>
      </c>
      <c r="E5" s="9">
        <v>0</v>
      </c>
      <c r="F5" s="1" t="s">
        <v>279</v>
      </c>
      <c r="G5" s="9">
        <v>5.2997685185185182E-2</v>
      </c>
      <c r="H5" s="1" t="s">
        <v>23</v>
      </c>
      <c r="I5" s="9">
        <v>0</v>
      </c>
      <c r="J5" s="1" t="s">
        <v>278</v>
      </c>
      <c r="K5" s="9">
        <v>2.5000000000000001E-3</v>
      </c>
      <c r="L5" s="9">
        <v>4.9768518518518521E-4</v>
      </c>
      <c r="M5" s="13">
        <v>5</v>
      </c>
      <c r="N5" s="11"/>
      <c r="O5" s="12"/>
      <c r="P5" s="11">
        <v>0</v>
      </c>
      <c r="Q5" s="10">
        <v>0.37896990740740738</v>
      </c>
      <c r="R5" s="10">
        <v>0</v>
      </c>
      <c r="S5" s="9">
        <v>0</v>
      </c>
      <c r="T5" s="9">
        <v>0</v>
      </c>
    </row>
    <row r="6" spans="1:20" x14ac:dyDescent="0.4">
      <c r="A6" s="1" t="s">
        <v>25</v>
      </c>
      <c r="B6" s="14">
        <v>59</v>
      </c>
      <c r="C6" s="12">
        <v>11.8</v>
      </c>
      <c r="D6" s="12">
        <v>2.1</v>
      </c>
      <c r="E6" s="9">
        <v>1.90625E-2</v>
      </c>
      <c r="F6" s="1" t="s">
        <v>277</v>
      </c>
      <c r="G6" s="9">
        <v>1.7349537037037038E-2</v>
      </c>
      <c r="H6" s="1" t="s">
        <v>276</v>
      </c>
      <c r="I6" s="9">
        <v>1.1574074074074073E-3</v>
      </c>
      <c r="J6" s="1" t="s">
        <v>275</v>
      </c>
      <c r="K6" s="9">
        <v>5.5555555555555556E-4</v>
      </c>
      <c r="L6" s="9">
        <v>1.5509259259259259E-3</v>
      </c>
      <c r="M6" s="13">
        <v>21</v>
      </c>
      <c r="N6" s="11">
        <v>0.3559322033898305</v>
      </c>
      <c r="O6" s="12">
        <v>1.6315542468435265</v>
      </c>
      <c r="P6" s="11">
        <v>0.93189638628538085</v>
      </c>
      <c r="Q6" s="10">
        <v>0.32336805555555553</v>
      </c>
      <c r="R6" s="10">
        <v>0.30135416666666665</v>
      </c>
      <c r="S6" s="9">
        <v>1.4479166666666666E-2</v>
      </c>
      <c r="T6" s="9">
        <v>4.9178240740740738E-2</v>
      </c>
    </row>
    <row r="7" spans="1:20" x14ac:dyDescent="0.4">
      <c r="A7" s="1" t="s">
        <v>148</v>
      </c>
      <c r="B7" s="14">
        <v>30</v>
      </c>
      <c r="C7" s="12">
        <v>10</v>
      </c>
      <c r="D7" s="12">
        <v>2.6</v>
      </c>
      <c r="E7" s="9">
        <v>1.5810185185185184E-2</v>
      </c>
      <c r="F7" s="1" t="s">
        <v>274</v>
      </c>
      <c r="G7" s="9">
        <v>1.3888888888888888E-2</v>
      </c>
      <c r="H7" s="1" t="s">
        <v>273</v>
      </c>
      <c r="I7" s="9">
        <v>1.6435185185185185E-3</v>
      </c>
      <c r="J7" s="1" t="s">
        <v>272</v>
      </c>
      <c r="K7" s="9">
        <v>2.8935185185185184E-4</v>
      </c>
      <c r="L7" s="9">
        <v>9.6064814814814819E-4</v>
      </c>
      <c r="M7" s="13">
        <v>9</v>
      </c>
      <c r="N7" s="11">
        <v>0.3</v>
      </c>
      <c r="O7" s="12">
        <v>1.646477172287661</v>
      </c>
      <c r="P7" s="11">
        <v>0.7993020177788438</v>
      </c>
      <c r="Q7" s="10">
        <v>0.31660879629629629</v>
      </c>
      <c r="R7" s="10">
        <v>0.25306712962962963</v>
      </c>
      <c r="S7" s="9">
        <v>1.650462962962963E-2</v>
      </c>
      <c r="T7" s="9">
        <v>4.9780092592592591E-2</v>
      </c>
    </row>
    <row r="8" spans="1:20" x14ac:dyDescent="0.4">
      <c r="A8" s="1" t="s">
        <v>65</v>
      </c>
      <c r="B8" s="14">
        <v>29</v>
      </c>
      <c r="C8" s="12">
        <v>5.8</v>
      </c>
      <c r="D8" s="12">
        <v>2.8</v>
      </c>
      <c r="E8" s="9">
        <v>1.4548611111111111E-2</v>
      </c>
      <c r="F8" s="1" t="s">
        <v>271</v>
      </c>
      <c r="G8" s="9">
        <v>1.3541666666666667E-2</v>
      </c>
      <c r="H8" s="1" t="s">
        <v>270</v>
      </c>
      <c r="I8" s="9">
        <v>9.3749999999999997E-4</v>
      </c>
      <c r="J8" s="1" t="s">
        <v>269</v>
      </c>
      <c r="K8" s="9">
        <v>6.9444444444444444E-5</v>
      </c>
      <c r="L8" s="9">
        <v>2.199074074074074E-4</v>
      </c>
      <c r="M8" s="13">
        <v>9</v>
      </c>
      <c r="N8" s="11">
        <v>0.31034482758620691</v>
      </c>
      <c r="O8" s="12">
        <v>2.0009228394130045</v>
      </c>
      <c r="P8" s="11">
        <v>0.36913625515400234</v>
      </c>
      <c r="Q8" s="10">
        <v>0.32718750000000002</v>
      </c>
      <c r="R8" s="10">
        <v>0.12077546296296296</v>
      </c>
      <c r="S8" s="9">
        <v>1.494212962962963E-2</v>
      </c>
      <c r="T8" s="9">
        <v>4.8611111111111112E-2</v>
      </c>
    </row>
    <row r="9" spans="1:20" x14ac:dyDescent="0.4">
      <c r="A9" s="1" t="s">
        <v>77</v>
      </c>
      <c r="B9" s="14">
        <v>73</v>
      </c>
      <c r="C9" s="12">
        <v>14.6</v>
      </c>
      <c r="D9" s="12">
        <v>2.9</v>
      </c>
      <c r="E9" s="9">
        <v>1.4363425925925925E-2</v>
      </c>
      <c r="F9" s="1" t="s">
        <v>268</v>
      </c>
      <c r="G9" s="9">
        <v>1.2986111111111111E-2</v>
      </c>
      <c r="H9" s="1" t="s">
        <v>267</v>
      </c>
      <c r="I9" s="9">
        <v>1.3078703703703703E-3</v>
      </c>
      <c r="J9" s="1" t="s">
        <v>266</v>
      </c>
      <c r="K9" s="9">
        <v>6.9444444444444444E-5</v>
      </c>
      <c r="L9" s="9">
        <v>1.9675925925925926E-4</v>
      </c>
      <c r="M9" s="13">
        <v>26</v>
      </c>
      <c r="N9" s="11">
        <v>0.35616438356164382</v>
      </c>
      <c r="O9" s="12">
        <v>2.0571416172218826</v>
      </c>
      <c r="P9" s="11">
        <v>0.90907474079964257</v>
      </c>
      <c r="Q9" s="10">
        <v>0.32530092592592591</v>
      </c>
      <c r="R9" s="10">
        <v>0.29571759259259262</v>
      </c>
      <c r="S9" s="9">
        <v>1.3472222222222222E-2</v>
      </c>
      <c r="T9" s="9">
        <v>4.9861111111111113E-2</v>
      </c>
    </row>
    <row r="10" spans="1:20" x14ac:dyDescent="0.4">
      <c r="A10" s="1" t="s">
        <v>93</v>
      </c>
      <c r="B10" s="14">
        <v>48</v>
      </c>
      <c r="C10" s="12">
        <v>9.6</v>
      </c>
      <c r="D10" s="12">
        <v>3</v>
      </c>
      <c r="E10" s="9">
        <v>1.3854166666666667E-2</v>
      </c>
      <c r="F10" s="1" t="s">
        <v>265</v>
      </c>
      <c r="G10" s="9">
        <v>1.2974537037037038E-2</v>
      </c>
      <c r="H10" s="1" t="s">
        <v>264</v>
      </c>
      <c r="I10" s="9">
        <v>8.4490740740740739E-4</v>
      </c>
      <c r="J10" s="1" t="s">
        <v>263</v>
      </c>
      <c r="K10" s="9">
        <v>2.3148148148148147E-5</v>
      </c>
      <c r="L10" s="9">
        <v>6.4814814814814813E-4</v>
      </c>
      <c r="M10" s="13">
        <v>2</v>
      </c>
      <c r="N10" s="11">
        <v>4.1666666666666664E-2</v>
      </c>
      <c r="O10" s="12">
        <v>2.1674502036782304</v>
      </c>
      <c r="P10" s="11">
        <v>0.53900910045959471</v>
      </c>
      <c r="Q10" s="10">
        <v>0.34238425925925925</v>
      </c>
      <c r="R10" s="10">
        <v>0.18454861111111112</v>
      </c>
      <c r="S10" s="9">
        <v>9.3518518518518525E-3</v>
      </c>
      <c r="T10" s="9">
        <v>2.9652777777777778E-2</v>
      </c>
    </row>
    <row r="11" spans="1:20" x14ac:dyDescent="0.4">
      <c r="A11" s="1" t="s">
        <v>29</v>
      </c>
      <c r="B11" s="14">
        <v>57</v>
      </c>
      <c r="C11" s="12">
        <v>14.25</v>
      </c>
      <c r="D11" s="12">
        <v>2.7</v>
      </c>
      <c r="E11" s="9">
        <v>1.5127314814814816E-2</v>
      </c>
      <c r="F11" s="1" t="s">
        <v>262</v>
      </c>
      <c r="G11" s="9">
        <v>1.2766203703703703E-2</v>
      </c>
      <c r="H11" s="1" t="s">
        <v>261</v>
      </c>
      <c r="I11" s="9">
        <v>1.3194444444444445E-3</v>
      </c>
      <c r="J11" s="1" t="s">
        <v>260</v>
      </c>
      <c r="K11" s="9">
        <v>1.0416666666666667E-3</v>
      </c>
      <c r="L11" s="9">
        <v>1.6550925925925926E-3</v>
      </c>
      <c r="M11" s="13">
        <v>36</v>
      </c>
      <c r="N11" s="11">
        <v>0.63157894736842102</v>
      </c>
      <c r="O11" s="12">
        <v>1.9958571180673301</v>
      </c>
      <c r="P11" s="11">
        <v>0.90512988956079377</v>
      </c>
      <c r="Q11" s="10">
        <v>0.32866898148148149</v>
      </c>
      <c r="R11" s="10">
        <v>0.29748842592592595</v>
      </c>
      <c r="S11" s="9">
        <v>1.4699074074074074E-2</v>
      </c>
      <c r="T11" s="9">
        <v>4.8912037037037039E-2</v>
      </c>
    </row>
    <row r="12" spans="1:20" x14ac:dyDescent="0.4">
      <c r="A12" s="1" t="s">
        <v>49</v>
      </c>
      <c r="B12" s="14">
        <v>78</v>
      </c>
      <c r="C12" s="12">
        <v>15.6</v>
      </c>
      <c r="D12" s="12">
        <v>3.1</v>
      </c>
      <c r="E12" s="9">
        <v>1.3310185185185185E-2</v>
      </c>
      <c r="F12" s="1" t="s">
        <v>259</v>
      </c>
      <c r="G12" s="9">
        <v>1.1921296296296296E-2</v>
      </c>
      <c r="H12" s="1" t="s">
        <v>258</v>
      </c>
      <c r="I12" s="9">
        <v>1.2037037037037038E-3</v>
      </c>
      <c r="J12" s="1" t="s">
        <v>257</v>
      </c>
      <c r="K12" s="9">
        <v>1.8518518518518518E-4</v>
      </c>
      <c r="L12" s="9">
        <v>4.861111111111111E-4</v>
      </c>
      <c r="M12" s="13">
        <v>30</v>
      </c>
      <c r="N12" s="11">
        <v>0.38461538461538464</v>
      </c>
      <c r="O12" s="12">
        <v>2.2085300524979705</v>
      </c>
      <c r="P12" s="11">
        <v>0.89362495374029294</v>
      </c>
      <c r="Q12" s="10">
        <v>0.32935185185185184</v>
      </c>
      <c r="R12" s="10">
        <v>0.29431712962962964</v>
      </c>
      <c r="S12" s="9">
        <v>1.7997685185185186E-2</v>
      </c>
      <c r="T12" s="9">
        <v>4.8402777777777781E-2</v>
      </c>
    </row>
    <row r="13" spans="1:20" x14ac:dyDescent="0.4">
      <c r="A13" s="1" t="s">
        <v>108</v>
      </c>
      <c r="B13" s="14">
        <v>78</v>
      </c>
      <c r="C13" s="12">
        <v>15.6</v>
      </c>
      <c r="D13" s="12">
        <v>3.2</v>
      </c>
      <c r="E13" s="9">
        <v>1.2962962962962963E-2</v>
      </c>
      <c r="F13" s="1" t="s">
        <v>256</v>
      </c>
      <c r="G13" s="9">
        <v>1.1863425925925927E-2</v>
      </c>
      <c r="H13" s="1" t="s">
        <v>255</v>
      </c>
      <c r="I13" s="9">
        <v>9.9537037037037042E-4</v>
      </c>
      <c r="J13" s="1" t="s">
        <v>254</v>
      </c>
      <c r="K13" s="9">
        <v>1.0416666666666667E-4</v>
      </c>
      <c r="L13" s="9">
        <v>3.3564814814814812E-4</v>
      </c>
      <c r="M13" s="13">
        <v>23</v>
      </c>
      <c r="N13" s="11">
        <v>0.29487179487179488</v>
      </c>
      <c r="O13" s="12">
        <v>2.1485608636333211</v>
      </c>
      <c r="P13" s="11">
        <v>0.91868099131435699</v>
      </c>
      <c r="Q13" s="10">
        <v>0.32930555555555557</v>
      </c>
      <c r="R13" s="10">
        <v>0.30252314814814812</v>
      </c>
      <c r="S13" s="9">
        <v>2.2546296296296297E-2</v>
      </c>
      <c r="T13" s="9">
        <v>3.8564814814814816E-2</v>
      </c>
    </row>
    <row r="14" spans="1:20" x14ac:dyDescent="0.4">
      <c r="A14" s="1" t="s">
        <v>69</v>
      </c>
      <c r="B14" s="14">
        <v>73</v>
      </c>
      <c r="C14" s="12">
        <v>14.6</v>
      </c>
      <c r="D14" s="12">
        <v>3</v>
      </c>
      <c r="E14" s="9">
        <v>1.3599537037037037E-2</v>
      </c>
      <c r="F14" s="1" t="s">
        <v>253</v>
      </c>
      <c r="G14" s="9">
        <v>1.1643518518518518E-2</v>
      </c>
      <c r="H14" s="1" t="s">
        <v>252</v>
      </c>
      <c r="I14" s="9">
        <v>1.6898148148148148E-3</v>
      </c>
      <c r="J14" s="1" t="s">
        <v>251</v>
      </c>
      <c r="K14" s="9">
        <v>2.5462962962962961E-4</v>
      </c>
      <c r="L14" s="9">
        <v>6.018518518518519E-4</v>
      </c>
      <c r="M14" s="13">
        <v>31</v>
      </c>
      <c r="N14" s="11">
        <v>0.42465753424657532</v>
      </c>
      <c r="O14" s="12">
        <v>2.0723357466529491</v>
      </c>
      <c r="P14" s="11">
        <v>0.88975257471374425</v>
      </c>
      <c r="Q14" s="10">
        <v>0.32991898148148147</v>
      </c>
      <c r="R14" s="10">
        <v>0.29355324074074074</v>
      </c>
      <c r="S14" s="9">
        <v>1.9409722222222221E-2</v>
      </c>
      <c r="T14" s="9">
        <v>4.8148148148148148E-2</v>
      </c>
    </row>
    <row r="15" spans="1:20" x14ac:dyDescent="0.4">
      <c r="A15" s="1" t="s">
        <v>85</v>
      </c>
      <c r="B15" s="14">
        <v>73</v>
      </c>
      <c r="C15" s="12">
        <v>14.6</v>
      </c>
      <c r="D15" s="12">
        <v>3.2</v>
      </c>
      <c r="E15" s="9">
        <v>1.2777777777777779E-2</v>
      </c>
      <c r="F15" s="1" t="s">
        <v>250</v>
      </c>
      <c r="G15" s="9">
        <v>1.1458333333333333E-2</v>
      </c>
      <c r="H15" s="1" t="s">
        <v>249</v>
      </c>
      <c r="I15" s="9">
        <v>1.0069444444444444E-3</v>
      </c>
      <c r="J15" s="1" t="s">
        <v>248</v>
      </c>
      <c r="K15" s="9">
        <v>3.1250000000000001E-4</v>
      </c>
      <c r="L15" s="9">
        <v>7.6388888888888893E-4</v>
      </c>
      <c r="M15" s="13">
        <v>30</v>
      </c>
      <c r="N15" s="11">
        <v>0.41095890410958902</v>
      </c>
      <c r="O15" s="12">
        <v>2.2332026830451635</v>
      </c>
      <c r="P15" s="11">
        <v>0.84907762772849249</v>
      </c>
      <c r="Q15" s="10">
        <v>0.32082175925925926</v>
      </c>
      <c r="R15" s="10">
        <v>0.27240740740740743</v>
      </c>
      <c r="S15" s="9">
        <v>2.7546296296296298E-2</v>
      </c>
      <c r="T15" s="9">
        <v>4.9988425925925929E-2</v>
      </c>
    </row>
    <row r="16" spans="1:20" x14ac:dyDescent="0.4">
      <c r="A16" s="1" t="s">
        <v>53</v>
      </c>
      <c r="B16" s="14">
        <v>56</v>
      </c>
      <c r="C16" s="12">
        <v>14</v>
      </c>
      <c r="D16" s="12">
        <v>3.1</v>
      </c>
      <c r="E16" s="9">
        <v>1.337962962962963E-2</v>
      </c>
      <c r="F16" s="1" t="s">
        <v>247</v>
      </c>
      <c r="G16" s="9">
        <v>1.1331018518518518E-2</v>
      </c>
      <c r="H16" s="1" t="s">
        <v>246</v>
      </c>
      <c r="I16" s="9">
        <v>1.7592592592592592E-3</v>
      </c>
      <c r="J16" s="1" t="s">
        <v>245</v>
      </c>
      <c r="K16" s="9">
        <v>2.8935185185185184E-4</v>
      </c>
      <c r="L16" s="9">
        <v>5.3240740740740744E-4</v>
      </c>
      <c r="M16" s="13">
        <v>30</v>
      </c>
      <c r="N16" s="11">
        <v>0.5357142857142857</v>
      </c>
      <c r="O16" s="12">
        <v>2.2162791153774681</v>
      </c>
      <c r="P16" s="11">
        <v>0.83304372917477032</v>
      </c>
      <c r="Q16" s="10">
        <v>0.31594907407407408</v>
      </c>
      <c r="R16" s="10">
        <v>0.26320601851851849</v>
      </c>
      <c r="S16" s="9">
        <v>2.1307870370370369E-2</v>
      </c>
      <c r="T16" s="9">
        <v>5.0393518518518518E-2</v>
      </c>
    </row>
    <row r="17" spans="1:20" x14ac:dyDescent="0.4">
      <c r="A17" s="1" t="s">
        <v>112</v>
      </c>
      <c r="B17" s="14">
        <v>66</v>
      </c>
      <c r="C17" s="12">
        <v>13.2</v>
      </c>
      <c r="D17" s="12">
        <v>3.3</v>
      </c>
      <c r="E17" s="9">
        <v>1.2465277777777778E-2</v>
      </c>
      <c r="F17" s="1" t="s">
        <v>244</v>
      </c>
      <c r="G17" s="9">
        <v>1.1168981481481481E-2</v>
      </c>
      <c r="H17" s="1" t="s">
        <v>243</v>
      </c>
      <c r="I17" s="9">
        <v>1.1342592592592593E-3</v>
      </c>
      <c r="J17" s="1" t="s">
        <v>242</v>
      </c>
      <c r="K17" s="9">
        <v>1.6203703703703703E-4</v>
      </c>
      <c r="L17" s="9">
        <v>4.7453703703703704E-4</v>
      </c>
      <c r="M17" s="13">
        <v>22</v>
      </c>
      <c r="N17" s="11">
        <v>0.33333333333333331</v>
      </c>
      <c r="O17" s="12">
        <v>2.0811948931716788</v>
      </c>
      <c r="P17" s="11">
        <v>0.93706418255032942</v>
      </c>
      <c r="Q17" s="10">
        <v>0.28202546296296294</v>
      </c>
      <c r="R17" s="10">
        <v>0.26427083333333334</v>
      </c>
      <c r="S17" s="9">
        <v>1.5682870370370371E-2</v>
      </c>
      <c r="T17" s="9">
        <v>3.875E-2</v>
      </c>
    </row>
    <row r="18" spans="1:20" x14ac:dyDescent="0.4">
      <c r="A18" s="1" t="s">
        <v>73</v>
      </c>
      <c r="B18" s="14">
        <v>85</v>
      </c>
      <c r="C18" s="12">
        <v>17</v>
      </c>
      <c r="D18" s="12">
        <v>3.5</v>
      </c>
      <c r="E18" s="9">
        <v>1.1805555555555555E-2</v>
      </c>
      <c r="F18" s="1" t="s">
        <v>241</v>
      </c>
      <c r="G18" s="9">
        <v>1.0914351851851852E-2</v>
      </c>
      <c r="H18" s="1" t="s">
        <v>240</v>
      </c>
      <c r="I18" s="9">
        <v>6.3657407407407413E-4</v>
      </c>
      <c r="J18" s="1" t="s">
        <v>239</v>
      </c>
      <c r="K18" s="9">
        <v>2.5462962962962961E-4</v>
      </c>
      <c r="L18" s="9">
        <v>9.0277777777777774E-4</v>
      </c>
      <c r="M18" s="13">
        <v>24</v>
      </c>
      <c r="N18" s="11">
        <v>0.28235294117647058</v>
      </c>
      <c r="O18" s="12">
        <v>2.3083316946818551</v>
      </c>
      <c r="P18" s="11">
        <v>0.97575569700000075</v>
      </c>
      <c r="Q18" s="10">
        <v>0.31447916666666664</v>
      </c>
      <c r="R18" s="10">
        <v>0.30686342592592591</v>
      </c>
      <c r="S18" s="9">
        <v>2.0763888888888887E-2</v>
      </c>
      <c r="T18" s="9">
        <v>4.3229166666666666E-2</v>
      </c>
    </row>
    <row r="19" spans="1:20" x14ac:dyDescent="0.4">
      <c r="A19" s="1" t="s">
        <v>89</v>
      </c>
      <c r="B19" s="14">
        <v>81</v>
      </c>
      <c r="C19" s="12">
        <v>16.2</v>
      </c>
      <c r="D19" s="12">
        <v>3.7</v>
      </c>
      <c r="E19" s="9">
        <v>1.119212962962963E-2</v>
      </c>
      <c r="F19" s="1" t="s">
        <v>238</v>
      </c>
      <c r="G19" s="9">
        <v>1.0219907407407407E-2</v>
      </c>
      <c r="H19" s="1" t="s">
        <v>237</v>
      </c>
      <c r="I19" s="9">
        <v>7.0601851851851847E-4</v>
      </c>
      <c r="J19" s="1" t="s">
        <v>236</v>
      </c>
      <c r="K19" s="9">
        <v>2.6620370370370372E-4</v>
      </c>
      <c r="L19" s="9">
        <v>5.5555555555555556E-4</v>
      </c>
      <c r="M19" s="13">
        <v>38</v>
      </c>
      <c r="N19" s="11">
        <v>0.46913580246913578</v>
      </c>
      <c r="O19" s="12">
        <v>2.3940018922959401</v>
      </c>
      <c r="P19" s="11">
        <v>0.93242148930102342</v>
      </c>
      <c r="Q19" s="10">
        <v>0.30238425925925927</v>
      </c>
      <c r="R19" s="10">
        <v>0.28195601851851854</v>
      </c>
      <c r="S19" s="9">
        <v>1.9745370370370371E-2</v>
      </c>
      <c r="T19" s="9">
        <v>4.9652777777777775E-2</v>
      </c>
    </row>
    <row r="20" spans="1:20" x14ac:dyDescent="0.4">
      <c r="A20" s="1" t="s">
        <v>45</v>
      </c>
      <c r="B20" s="14">
        <v>84</v>
      </c>
      <c r="C20" s="12">
        <v>16.8</v>
      </c>
      <c r="D20" s="12">
        <v>3.9</v>
      </c>
      <c r="E20" s="9">
        <v>1.0543981481481482E-2</v>
      </c>
      <c r="F20" s="1" t="s">
        <v>235</v>
      </c>
      <c r="G20" s="9">
        <v>0.01</v>
      </c>
      <c r="H20" s="1" t="s">
        <v>234</v>
      </c>
      <c r="I20" s="9">
        <v>4.861111111111111E-4</v>
      </c>
      <c r="J20" s="1" t="s">
        <v>233</v>
      </c>
      <c r="K20" s="9">
        <v>5.7870370370370373E-5</v>
      </c>
      <c r="L20" s="9">
        <v>1.6203703703703703E-4</v>
      </c>
      <c r="M20" s="13">
        <v>30</v>
      </c>
      <c r="N20" s="11">
        <v>0.35714285714285715</v>
      </c>
      <c r="O20" s="12">
        <v>2.4507397262867348</v>
      </c>
      <c r="P20" s="11">
        <v>0.88712055887984753</v>
      </c>
      <c r="Q20" s="10">
        <v>0.32196759259259261</v>
      </c>
      <c r="R20" s="10">
        <v>0.28562500000000002</v>
      </c>
      <c r="S20" s="9">
        <v>1.9224537037037037E-2</v>
      </c>
      <c r="T20" s="9">
        <v>4.8391203703703707E-2</v>
      </c>
    </row>
    <row r="21" spans="1:20" x14ac:dyDescent="0.4">
      <c r="A21" s="1" t="s">
        <v>41</v>
      </c>
      <c r="B21" s="14">
        <v>33</v>
      </c>
      <c r="C21" s="12">
        <v>11</v>
      </c>
      <c r="D21" s="12">
        <v>3.6</v>
      </c>
      <c r="E21" s="9">
        <v>1.1400462962962963E-2</v>
      </c>
      <c r="F21" s="1" t="s">
        <v>232</v>
      </c>
      <c r="G21" s="9">
        <v>9.9884259259259266E-3</v>
      </c>
      <c r="H21" s="1" t="s">
        <v>231</v>
      </c>
      <c r="I21" s="9">
        <v>1.3425925925925925E-3</v>
      </c>
      <c r="J21" s="1" t="s">
        <v>230</v>
      </c>
      <c r="K21" s="9">
        <v>6.9444444444444444E-5</v>
      </c>
      <c r="L21" s="9">
        <v>2.0833333333333335E-4</v>
      </c>
      <c r="M21" s="13">
        <v>12</v>
      </c>
      <c r="N21" s="11">
        <v>0.36363636363636365</v>
      </c>
      <c r="O21" s="12">
        <v>2.2735423153781733</v>
      </c>
      <c r="P21" s="11">
        <v>0.64106805504631137</v>
      </c>
      <c r="Q21" s="10">
        <v>0.3144675925925926</v>
      </c>
      <c r="R21" s="10">
        <v>0.20159722222222223</v>
      </c>
      <c r="S21" s="9">
        <v>1.9641203703703702E-2</v>
      </c>
      <c r="T21" s="9">
        <v>4.9699074074074076E-2</v>
      </c>
    </row>
    <row r="22" spans="1:20" x14ac:dyDescent="0.4">
      <c r="A22" s="1" t="s">
        <v>101</v>
      </c>
      <c r="B22" s="14">
        <v>87</v>
      </c>
      <c r="C22" s="12">
        <v>17.399999999999999</v>
      </c>
      <c r="D22" s="12">
        <v>3.7</v>
      </c>
      <c r="E22" s="9">
        <v>1.1145833333333334E-2</v>
      </c>
      <c r="F22" s="1" t="s">
        <v>229</v>
      </c>
      <c r="G22" s="9">
        <v>9.9421296296296289E-3</v>
      </c>
      <c r="H22" s="1" t="s">
        <v>228</v>
      </c>
      <c r="I22" s="9">
        <v>1.0416666666666667E-3</v>
      </c>
      <c r="J22" s="1" t="s">
        <v>227</v>
      </c>
      <c r="K22" s="9">
        <v>1.6203703703703703E-4</v>
      </c>
      <c r="L22" s="9">
        <v>4.1666666666666669E-4</v>
      </c>
      <c r="M22" s="13">
        <v>35</v>
      </c>
      <c r="N22" s="11">
        <v>0.40229885057471265</v>
      </c>
      <c r="O22" s="12">
        <v>2.4966793049232057</v>
      </c>
      <c r="P22" s="11">
        <v>0.91118466495057182</v>
      </c>
      <c r="Q22" s="10">
        <v>0.31869212962962962</v>
      </c>
      <c r="R22" s="10">
        <v>0.29038194444444443</v>
      </c>
      <c r="S22" s="9">
        <v>1.9652777777777779E-2</v>
      </c>
      <c r="T22" s="9">
        <v>5.1134259259259261E-2</v>
      </c>
    </row>
    <row r="23" spans="1:20" x14ac:dyDescent="0.4">
      <c r="A23" s="1" t="s">
        <v>61</v>
      </c>
      <c r="B23" s="14">
        <v>76</v>
      </c>
      <c r="C23" s="12">
        <v>19</v>
      </c>
      <c r="D23" s="12">
        <v>3.9</v>
      </c>
      <c r="E23" s="9">
        <v>1.0532407407407407E-2</v>
      </c>
      <c r="F23" s="1" t="s">
        <v>226</v>
      </c>
      <c r="G23" s="9">
        <v>9.2824074074074076E-3</v>
      </c>
      <c r="H23" s="1" t="s">
        <v>225</v>
      </c>
      <c r="I23" s="9">
        <v>1.1689814814814816E-3</v>
      </c>
      <c r="J23" s="1" t="s">
        <v>224</v>
      </c>
      <c r="K23" s="9">
        <v>8.1018518518518516E-5</v>
      </c>
      <c r="L23" s="9">
        <v>2.7777777777777778E-4</v>
      </c>
      <c r="M23" s="13">
        <v>21</v>
      </c>
      <c r="N23" s="11">
        <v>0.27631578947368424</v>
      </c>
      <c r="O23" s="12">
        <v>2.5306946857733252</v>
      </c>
      <c r="P23" s="11">
        <v>0.94714907687256233</v>
      </c>
      <c r="Q23" s="10">
        <v>0.33027777777777778</v>
      </c>
      <c r="R23" s="10">
        <v>0.31282407407407409</v>
      </c>
      <c r="S23" s="9">
        <v>1.9247685185185184E-2</v>
      </c>
      <c r="T23" s="9">
        <v>4.8634259259259259E-2</v>
      </c>
    </row>
    <row r="24" spans="1:20" x14ac:dyDescent="0.4">
      <c r="A24" s="1" t="s">
        <v>97</v>
      </c>
      <c r="B24" s="14">
        <v>93</v>
      </c>
      <c r="C24" s="12">
        <v>18.600000000000001</v>
      </c>
      <c r="D24" s="12">
        <v>3.9</v>
      </c>
      <c r="E24" s="9">
        <v>1.0648148148148148E-2</v>
      </c>
      <c r="F24" s="1" t="s">
        <v>223</v>
      </c>
      <c r="G24" s="9">
        <v>9.1203703703703707E-3</v>
      </c>
      <c r="H24" s="1" t="s">
        <v>222</v>
      </c>
      <c r="I24" s="9">
        <v>1.25E-3</v>
      </c>
      <c r="J24" s="1" t="s">
        <v>221</v>
      </c>
      <c r="K24" s="9">
        <v>2.7777777777777778E-4</v>
      </c>
      <c r="L24" s="9">
        <v>9.6064814814814819E-4</v>
      </c>
      <c r="M24" s="13">
        <v>27</v>
      </c>
      <c r="N24" s="11">
        <v>0.29032258064516131</v>
      </c>
      <c r="O24" s="12">
        <v>2.5230207938059452</v>
      </c>
      <c r="P24" s="11">
        <v>0.90392777851456185</v>
      </c>
      <c r="Q24" s="10">
        <v>0.33981481481481479</v>
      </c>
      <c r="R24" s="10">
        <v>0.30717592592592591</v>
      </c>
      <c r="S24" s="9">
        <v>1.2233796296296296E-2</v>
      </c>
      <c r="T24" s="9">
        <v>4.8483796296296296E-2</v>
      </c>
    </row>
    <row r="25" spans="1:20" x14ac:dyDescent="0.4">
      <c r="A25" s="1" t="s">
        <v>57</v>
      </c>
      <c r="B25" s="14">
        <v>88</v>
      </c>
      <c r="C25" s="12">
        <v>17.600000000000001</v>
      </c>
      <c r="D25" s="12">
        <v>3.9</v>
      </c>
      <c r="E25" s="9">
        <v>1.0671296296296297E-2</v>
      </c>
      <c r="F25" s="1" t="s">
        <v>220</v>
      </c>
      <c r="G25" s="9">
        <v>9.1087962962962971E-3</v>
      </c>
      <c r="H25" s="1" t="s">
        <v>219</v>
      </c>
      <c r="I25" s="9">
        <v>1.4583333333333334E-3</v>
      </c>
      <c r="J25" s="1" t="s">
        <v>218</v>
      </c>
      <c r="K25" s="9">
        <v>1.0416666666666667E-4</v>
      </c>
      <c r="L25" s="9">
        <v>2.5462962962962961E-4</v>
      </c>
      <c r="M25" s="13">
        <v>36</v>
      </c>
      <c r="N25" s="11">
        <v>0.40909090909090912</v>
      </c>
      <c r="O25" s="12">
        <v>2.5002257148214775</v>
      </c>
      <c r="P25" s="11">
        <v>0.90499321018824386</v>
      </c>
      <c r="Q25" s="10">
        <v>0.3240972222222222</v>
      </c>
      <c r="R25" s="10">
        <v>0.2933101851851852</v>
      </c>
      <c r="S25" s="9">
        <v>2.2002314814814815E-2</v>
      </c>
      <c r="T25" s="9">
        <v>4.8194444444444443E-2</v>
      </c>
    </row>
    <row r="26" spans="1:20" x14ac:dyDescent="0.4">
      <c r="A26" s="1" t="s">
        <v>140</v>
      </c>
      <c r="B26" s="14">
        <v>69</v>
      </c>
      <c r="C26" s="12">
        <v>17.25</v>
      </c>
      <c r="D26" s="12">
        <v>3.9</v>
      </c>
      <c r="E26" s="9">
        <v>1.0451388888888889E-2</v>
      </c>
      <c r="F26" s="1" t="s">
        <v>217</v>
      </c>
      <c r="G26" s="9">
        <v>8.8541666666666664E-3</v>
      </c>
      <c r="H26" s="1" t="s">
        <v>216</v>
      </c>
      <c r="I26" s="9">
        <v>1.3541666666666667E-3</v>
      </c>
      <c r="J26" s="1" t="s">
        <v>215</v>
      </c>
      <c r="K26" s="9">
        <v>2.5462962962962961E-4</v>
      </c>
      <c r="L26" s="9">
        <v>5.2083333333333333E-4</v>
      </c>
      <c r="M26" s="13">
        <v>33</v>
      </c>
      <c r="N26" s="11">
        <v>0.47826086956521741</v>
      </c>
      <c r="O26" s="12">
        <v>2.5314505985428446</v>
      </c>
      <c r="P26" s="11">
        <v>0.87305461181173871</v>
      </c>
      <c r="Q26" s="10">
        <v>0.32520833333333332</v>
      </c>
      <c r="R26" s="10">
        <v>0.28392361111111108</v>
      </c>
      <c r="S26" s="9">
        <v>1.7812499999999998E-2</v>
      </c>
      <c r="T26" s="9">
        <v>4.8240740740740744E-2</v>
      </c>
    </row>
    <row r="27" spans="1:20" x14ac:dyDescent="0.4">
      <c r="A27" s="1" t="s">
        <v>144</v>
      </c>
      <c r="B27" s="14">
        <v>86</v>
      </c>
      <c r="C27" s="12">
        <v>17.2</v>
      </c>
      <c r="D27" s="12">
        <v>4.2</v>
      </c>
      <c r="E27" s="9">
        <v>9.8379629629629633E-3</v>
      </c>
      <c r="F27" s="1" t="s">
        <v>214</v>
      </c>
      <c r="G27" s="9">
        <v>8.6805555555555559E-3</v>
      </c>
      <c r="H27" s="1" t="s">
        <v>213</v>
      </c>
      <c r="I27" s="9">
        <v>9.7222222222222219E-4</v>
      </c>
      <c r="J27" s="1" t="s">
        <v>212</v>
      </c>
      <c r="K27" s="9">
        <v>1.8518518518518518E-4</v>
      </c>
      <c r="L27" s="9">
        <v>6.018518518518519E-4</v>
      </c>
      <c r="M27" s="13">
        <v>26</v>
      </c>
      <c r="N27" s="11">
        <v>0.30232558139534882</v>
      </c>
      <c r="O27" s="12">
        <v>2.5635253547686001</v>
      </c>
      <c r="P27" s="11">
        <v>0.87726668643699468</v>
      </c>
      <c r="Q27" s="10">
        <v>0.31868055555555558</v>
      </c>
      <c r="R27" s="10">
        <v>0.27956018518518516</v>
      </c>
      <c r="S27" s="9">
        <v>2.7199074074074073E-2</v>
      </c>
      <c r="T27" s="9">
        <v>5.0150462962962966E-2</v>
      </c>
    </row>
    <row r="28" spans="1:20" x14ac:dyDescent="0.4">
      <c r="A28" s="1" t="s">
        <v>124</v>
      </c>
      <c r="B28" s="14">
        <v>82</v>
      </c>
      <c r="C28" s="12">
        <v>16.399999999999999</v>
      </c>
      <c r="D28" s="12">
        <v>4.0999999999999996</v>
      </c>
      <c r="E28" s="9">
        <v>9.9652777777777778E-3</v>
      </c>
      <c r="F28" s="1" t="s">
        <v>211</v>
      </c>
      <c r="G28" s="9">
        <v>8.564814814814815E-3</v>
      </c>
      <c r="H28" s="1" t="s">
        <v>210</v>
      </c>
      <c r="I28" s="9">
        <v>1.2152777777777778E-3</v>
      </c>
      <c r="J28" s="1" t="s">
        <v>209</v>
      </c>
      <c r="K28" s="9">
        <v>1.9675925925925926E-4</v>
      </c>
      <c r="L28" s="9">
        <v>6.2500000000000001E-4</v>
      </c>
      <c r="M28" s="13">
        <v>25</v>
      </c>
      <c r="N28" s="11">
        <v>0.3048780487804878</v>
      </c>
      <c r="O28" s="12">
        <v>2.4829457291314805</v>
      </c>
      <c r="P28" s="11">
        <v>0.85379008891446884</v>
      </c>
      <c r="Q28" s="10">
        <v>0.32233796296296297</v>
      </c>
      <c r="R28" s="10">
        <v>0.27520833333333333</v>
      </c>
      <c r="S28" s="9">
        <v>1.818287037037037E-2</v>
      </c>
      <c r="T28" s="9">
        <v>4.9814814814814812E-2</v>
      </c>
    </row>
    <row r="29" spans="1:20" x14ac:dyDescent="0.4">
      <c r="A29" s="1" t="s">
        <v>120</v>
      </c>
      <c r="B29" s="14">
        <v>74</v>
      </c>
      <c r="C29" s="12">
        <v>18.5</v>
      </c>
      <c r="D29" s="12">
        <v>4.2</v>
      </c>
      <c r="E29" s="9">
        <v>9.7106481481481488E-3</v>
      </c>
      <c r="F29" s="1" t="s">
        <v>208</v>
      </c>
      <c r="G29" s="9">
        <v>8.5300925925925926E-3</v>
      </c>
      <c r="H29" s="1" t="s">
        <v>207</v>
      </c>
      <c r="I29" s="9">
        <v>9.6064814814814819E-4</v>
      </c>
      <c r="J29" s="1" t="s">
        <v>206</v>
      </c>
      <c r="K29" s="9">
        <v>2.199074074074074E-4</v>
      </c>
      <c r="L29" s="9">
        <v>5.9027777777777778E-4</v>
      </c>
      <c r="M29" s="13">
        <v>27</v>
      </c>
      <c r="N29" s="11">
        <v>0.36486486486486486</v>
      </c>
      <c r="O29" s="12">
        <v>2.645432450352065</v>
      </c>
      <c r="P29" s="11">
        <v>0.90531112519666324</v>
      </c>
      <c r="Q29" s="10">
        <v>0.32186342592592593</v>
      </c>
      <c r="R29" s="10">
        <v>0.29137731481481483</v>
      </c>
      <c r="S29" s="9">
        <v>1.7303240740740741E-2</v>
      </c>
      <c r="T29" s="9">
        <v>4.9155092592592591E-2</v>
      </c>
    </row>
    <row r="30" spans="1:20" x14ac:dyDescent="0.4">
      <c r="A30" s="1" t="s">
        <v>116</v>
      </c>
      <c r="B30" s="14">
        <v>102</v>
      </c>
      <c r="C30" s="12">
        <v>20.399999999999999</v>
      </c>
      <c r="D30" s="12">
        <v>4.5</v>
      </c>
      <c r="E30" s="9">
        <v>9.1550925925925931E-3</v>
      </c>
      <c r="F30" s="1" t="s">
        <v>205</v>
      </c>
      <c r="G30" s="9">
        <v>7.9398148148148145E-3</v>
      </c>
      <c r="H30" s="1" t="s">
        <v>204</v>
      </c>
      <c r="I30" s="9">
        <v>1.1226851851851851E-3</v>
      </c>
      <c r="J30" s="1" t="s">
        <v>203</v>
      </c>
      <c r="K30" s="9">
        <v>9.2592592592592588E-5</v>
      </c>
      <c r="L30" s="9">
        <v>2.6620370370370372E-4</v>
      </c>
      <c r="M30" s="13">
        <v>34</v>
      </c>
      <c r="N30" s="11">
        <v>0.33333333333333331</v>
      </c>
      <c r="O30" s="12">
        <v>2.8160569758881024</v>
      </c>
      <c r="P30" s="11">
        <v>0.94480252850851576</v>
      </c>
      <c r="Q30" s="10">
        <v>0.31947916666666665</v>
      </c>
      <c r="R30" s="10">
        <v>0.30184027777777778</v>
      </c>
      <c r="S30" s="9">
        <v>1.9479166666666665E-2</v>
      </c>
      <c r="T30" s="9">
        <v>4.8692129629629627E-2</v>
      </c>
    </row>
    <row r="31" spans="1:20" x14ac:dyDescent="0.4">
      <c r="A31" s="1" t="s">
        <v>128</v>
      </c>
      <c r="B31" s="14">
        <v>105</v>
      </c>
      <c r="C31" s="12">
        <v>21</v>
      </c>
      <c r="D31" s="12">
        <v>5</v>
      </c>
      <c r="E31" s="9">
        <v>8.1828703703703699E-3</v>
      </c>
      <c r="F31" s="1" t="s">
        <v>202</v>
      </c>
      <c r="G31" s="9">
        <v>6.9675925925925929E-3</v>
      </c>
      <c r="H31" s="1" t="s">
        <v>201</v>
      </c>
      <c r="I31" s="9">
        <v>1.1689814814814816E-3</v>
      </c>
      <c r="J31" s="1" t="s">
        <v>200</v>
      </c>
      <c r="K31" s="9">
        <v>4.6296296296296294E-5</v>
      </c>
      <c r="L31" s="9">
        <v>2.6620370370370372E-4</v>
      </c>
      <c r="M31" s="13">
        <v>20</v>
      </c>
      <c r="N31" s="11">
        <v>0.19047619047619047</v>
      </c>
      <c r="O31" s="12">
        <v>2.8574685826431963</v>
      </c>
      <c r="P31" s="11">
        <v>0.94502034907916477</v>
      </c>
      <c r="Q31" s="10">
        <v>0.3240277777777778</v>
      </c>
      <c r="R31" s="10">
        <v>0.30621527777777779</v>
      </c>
      <c r="S31" s="9">
        <v>1.9895833333333335E-2</v>
      </c>
      <c r="T31" s="9">
        <v>4.1979166666666665E-2</v>
      </c>
    </row>
    <row r="32" spans="1:20" x14ac:dyDescent="0.4">
      <c r="A32" s="1" t="s">
        <v>136</v>
      </c>
      <c r="B32" s="14">
        <v>127</v>
      </c>
      <c r="C32" s="12">
        <v>25.4</v>
      </c>
      <c r="D32" s="12">
        <v>5.9</v>
      </c>
      <c r="E32" s="9">
        <v>7.060185185185185E-3</v>
      </c>
      <c r="F32" s="1" t="s">
        <v>199</v>
      </c>
      <c r="G32" s="9">
        <v>6.5277777777777782E-3</v>
      </c>
      <c r="H32" s="1" t="s">
        <v>198</v>
      </c>
      <c r="I32" s="9">
        <v>4.7453703703703704E-4</v>
      </c>
      <c r="J32" s="1" t="s">
        <v>197</v>
      </c>
      <c r="K32" s="9">
        <v>4.6296296296296294E-5</v>
      </c>
      <c r="L32" s="9">
        <v>3.2407407407407406E-4</v>
      </c>
      <c r="M32" s="13">
        <v>20</v>
      </c>
      <c r="N32" s="11">
        <v>0.15748031496062992</v>
      </c>
      <c r="O32" s="12">
        <v>3.4730570044498958</v>
      </c>
      <c r="P32" s="11">
        <v>0.93819664870490482</v>
      </c>
      <c r="Q32" s="10">
        <v>0.32480324074074074</v>
      </c>
      <c r="R32" s="10">
        <v>0.30472222222222223</v>
      </c>
      <c r="S32" s="9">
        <v>9.9768518518518513E-3</v>
      </c>
      <c r="T32" s="9">
        <v>4.7615740740740743E-2</v>
      </c>
    </row>
    <row r="33" spans="1:20" x14ac:dyDescent="0.4">
      <c r="A33" s="1" t="s">
        <v>104</v>
      </c>
      <c r="B33" s="14">
        <v>79</v>
      </c>
      <c r="C33" s="12">
        <v>19.75</v>
      </c>
      <c r="D33" s="12">
        <v>5.8</v>
      </c>
      <c r="E33" s="9">
        <v>7.1296296296296299E-3</v>
      </c>
      <c r="F33" s="1" t="s">
        <v>196</v>
      </c>
      <c r="G33" s="9">
        <v>6.4699074074074077E-3</v>
      </c>
      <c r="H33" s="1" t="s">
        <v>195</v>
      </c>
      <c r="I33" s="9">
        <v>6.4814814814814813E-4</v>
      </c>
      <c r="J33" s="1" t="s">
        <v>194</v>
      </c>
      <c r="K33" s="9">
        <v>1.1574074074074073E-5</v>
      </c>
      <c r="L33" s="9">
        <v>3.4722222222222222E-5</v>
      </c>
      <c r="M33" s="13">
        <v>22</v>
      </c>
      <c r="N33" s="11">
        <v>0.27848101265822783</v>
      </c>
      <c r="O33" s="12">
        <v>3.0447666125367685</v>
      </c>
      <c r="P33" s="11">
        <v>0.82807875554550026</v>
      </c>
      <c r="Q33" s="10">
        <v>0.3263888888888889</v>
      </c>
      <c r="R33" s="10">
        <v>0.27027777777777778</v>
      </c>
      <c r="S33" s="9">
        <v>1.5208333333333334E-2</v>
      </c>
      <c r="T33" s="9">
        <v>4.9143518518518517E-2</v>
      </c>
    </row>
    <row r="34" spans="1:20" x14ac:dyDescent="0.4">
      <c r="A34" s="1" t="s">
        <v>160</v>
      </c>
      <c r="B34" s="14">
        <v>101</v>
      </c>
      <c r="C34" s="12">
        <v>20.2</v>
      </c>
      <c r="D34" s="12">
        <v>5.2</v>
      </c>
      <c r="E34" s="9">
        <v>7.9166666666666673E-3</v>
      </c>
      <c r="F34" s="1" t="s">
        <v>193</v>
      </c>
      <c r="G34" s="9">
        <v>6.076388888888889E-3</v>
      </c>
      <c r="H34" s="1" t="s">
        <v>192</v>
      </c>
      <c r="I34" s="9">
        <v>1.5277777777777779E-3</v>
      </c>
      <c r="J34" s="1" t="s">
        <v>191</v>
      </c>
      <c r="K34" s="9">
        <v>3.2407407407407406E-4</v>
      </c>
      <c r="L34" s="9">
        <v>9.2592592592592596E-4</v>
      </c>
      <c r="M34" s="13">
        <v>35</v>
      </c>
      <c r="N34" s="11">
        <v>0.34653465346534651</v>
      </c>
      <c r="O34" s="12">
        <v>3.0377953626249159</v>
      </c>
      <c r="P34" s="11">
        <v>0.87221937050006615</v>
      </c>
      <c r="Q34" s="10">
        <v>0.31765046296296295</v>
      </c>
      <c r="R34" s="10">
        <v>0.27706018518518516</v>
      </c>
      <c r="S34" s="9">
        <v>1.8101851851851852E-2</v>
      </c>
      <c r="T34" s="9">
        <v>5.0092592592592591E-2</v>
      </c>
    </row>
    <row r="35" spans="1:20" x14ac:dyDescent="0.4">
      <c r="A35" s="1" t="s">
        <v>132</v>
      </c>
      <c r="B35" s="14">
        <v>109</v>
      </c>
      <c r="C35" s="12">
        <v>21.8</v>
      </c>
      <c r="D35" s="12">
        <v>6.2</v>
      </c>
      <c r="E35" s="9">
        <v>6.6435185185185182E-3</v>
      </c>
      <c r="F35" s="1" t="s">
        <v>190</v>
      </c>
      <c r="G35" s="9">
        <v>5.8333333333333336E-3</v>
      </c>
      <c r="H35" s="1" t="s">
        <v>189</v>
      </c>
      <c r="I35" s="9">
        <v>7.5231481481481482E-4</v>
      </c>
      <c r="J35" s="1" t="s">
        <v>188</v>
      </c>
      <c r="K35" s="9">
        <v>5.7870370370370373E-5</v>
      </c>
      <c r="L35" s="9">
        <v>1.5046296296296297E-4</v>
      </c>
      <c r="M35" s="13">
        <v>37</v>
      </c>
      <c r="N35" s="11">
        <v>0.33944954128440369</v>
      </c>
      <c r="O35" s="12">
        <v>3.2485701034556991</v>
      </c>
      <c r="P35" s="11">
        <v>0.87367565832527638</v>
      </c>
      <c r="Q35" s="10">
        <v>0.32003472222222223</v>
      </c>
      <c r="R35" s="10">
        <v>0.27960648148148148</v>
      </c>
      <c r="S35" s="9">
        <v>1.8726851851851852E-2</v>
      </c>
      <c r="T35" s="9">
        <v>4.8298611111111112E-2</v>
      </c>
    </row>
    <row r="36" spans="1:20" x14ac:dyDescent="0.4">
      <c r="A36" s="1" t="s">
        <v>156</v>
      </c>
      <c r="B36" s="14">
        <v>75</v>
      </c>
      <c r="C36" s="12">
        <v>18.75</v>
      </c>
      <c r="D36" s="12">
        <v>6.9</v>
      </c>
      <c r="E36" s="9">
        <v>5.9606481481481481E-3</v>
      </c>
      <c r="F36" s="1" t="s">
        <v>187</v>
      </c>
      <c r="G36" s="9">
        <v>5.115740740740741E-3</v>
      </c>
      <c r="H36" s="1" t="s">
        <v>186</v>
      </c>
      <c r="I36" s="9">
        <v>8.3333333333333339E-4</v>
      </c>
      <c r="J36" s="1" t="s">
        <v>185</v>
      </c>
      <c r="K36" s="9">
        <v>1.1574074074074073E-5</v>
      </c>
      <c r="L36" s="9">
        <v>9.9537037037037042E-4</v>
      </c>
      <c r="M36" s="13">
        <v>1</v>
      </c>
      <c r="N36" s="11">
        <v>1.3333333333333334E-2</v>
      </c>
      <c r="O36" s="12">
        <v>3.1063916354951773</v>
      </c>
      <c r="P36" s="11">
        <v>0.8054778662301223</v>
      </c>
      <c r="Q36" s="10">
        <v>0.31223379629629627</v>
      </c>
      <c r="R36" s="10">
        <v>0.25149305555555557</v>
      </c>
      <c r="S36" s="9">
        <v>2.8518518518518519E-2</v>
      </c>
      <c r="T36" s="9">
        <v>5.2118055555555556E-2</v>
      </c>
    </row>
    <row r="37" spans="1:20" x14ac:dyDescent="0.4">
      <c r="A37" s="1" t="s">
        <v>152</v>
      </c>
      <c r="B37" s="14">
        <v>91</v>
      </c>
      <c r="C37" s="12">
        <v>22.75</v>
      </c>
      <c r="D37" s="12">
        <v>7.8</v>
      </c>
      <c r="E37" s="9">
        <v>5.3125000000000004E-3</v>
      </c>
      <c r="F37" s="1" t="s">
        <v>184</v>
      </c>
      <c r="G37" s="9">
        <v>4.6064814814814814E-3</v>
      </c>
      <c r="H37" s="1" t="s">
        <v>183</v>
      </c>
      <c r="I37" s="9">
        <v>6.9444444444444447E-4</v>
      </c>
      <c r="J37" s="1" t="s">
        <v>182</v>
      </c>
      <c r="K37" s="9">
        <v>1.1574074074074073E-5</v>
      </c>
      <c r="L37" s="9">
        <v>5.7870370370370373E-5</v>
      </c>
      <c r="M37" s="13">
        <v>24</v>
      </c>
      <c r="N37" s="11">
        <v>0.26373626373626374</v>
      </c>
      <c r="O37" s="12">
        <v>3.3089366257427839</v>
      </c>
      <c r="P37" s="11">
        <v>0.87206644470057737</v>
      </c>
      <c r="Q37" s="10">
        <v>0.32849537037037035</v>
      </c>
      <c r="R37" s="10">
        <v>0.28646990740740741</v>
      </c>
      <c r="S37" s="9">
        <v>1.7060185185185185E-2</v>
      </c>
      <c r="T37" s="9">
        <v>4.929398148148148E-2</v>
      </c>
    </row>
    <row r="38" spans="1:20" x14ac:dyDescent="0.4">
      <c r="A38" s="1" t="s">
        <v>164</v>
      </c>
      <c r="B38" s="14">
        <v>99</v>
      </c>
      <c r="C38" s="12">
        <v>24.75</v>
      </c>
      <c r="D38" s="12">
        <v>7</v>
      </c>
      <c r="E38" s="9">
        <v>5.9027777777777776E-3</v>
      </c>
      <c r="F38" s="1" t="s">
        <v>181</v>
      </c>
      <c r="G38" s="9">
        <v>4.2824074074074075E-3</v>
      </c>
      <c r="H38" s="1" t="s">
        <v>180</v>
      </c>
      <c r="I38" s="9">
        <v>1.5046296296296296E-3</v>
      </c>
      <c r="J38" s="1" t="s">
        <v>179</v>
      </c>
      <c r="K38" s="9">
        <v>1.273148148148148E-4</v>
      </c>
      <c r="L38" s="9">
        <v>3.7037037037037035E-4</v>
      </c>
      <c r="M38" s="13">
        <v>33</v>
      </c>
      <c r="N38" s="11">
        <v>0.33333333333333331</v>
      </c>
      <c r="O38" s="12">
        <v>3.6301887597316482</v>
      </c>
      <c r="P38" s="11">
        <v>0.87940024543415407</v>
      </c>
      <c r="Q38" s="10">
        <v>0.32303240740740741</v>
      </c>
      <c r="R38" s="10">
        <v>0.28407407407407409</v>
      </c>
      <c r="S38" s="9">
        <v>2.3356481481481482E-2</v>
      </c>
      <c r="T38" s="9">
        <v>4.9606481481481481E-2</v>
      </c>
    </row>
    <row r="39" spans="1:20" x14ac:dyDescent="0.4">
      <c r="A39" s="1" t="s">
        <v>178</v>
      </c>
      <c r="B39" s="14">
        <v>0</v>
      </c>
      <c r="C39" s="12">
        <v>0</v>
      </c>
      <c r="D39" s="1" t="s">
        <v>21</v>
      </c>
      <c r="E39" s="9">
        <v>0</v>
      </c>
      <c r="F39" s="1" t="s">
        <v>169</v>
      </c>
      <c r="G39" s="9">
        <v>0</v>
      </c>
      <c r="H39" s="1" t="s">
        <v>169</v>
      </c>
      <c r="I39" s="9">
        <v>0</v>
      </c>
      <c r="J39" s="1" t="s">
        <v>169</v>
      </c>
      <c r="K39" s="9">
        <v>0</v>
      </c>
      <c r="L39" s="9">
        <v>0</v>
      </c>
      <c r="M39" s="13"/>
      <c r="N39" s="11"/>
      <c r="O39" s="12"/>
      <c r="P39" s="11">
        <v>0</v>
      </c>
      <c r="Q39" s="10">
        <v>4.861111111111111E-4</v>
      </c>
      <c r="R39" s="10">
        <v>0</v>
      </c>
      <c r="S39" s="9">
        <v>0</v>
      </c>
      <c r="T39" s="9">
        <v>0</v>
      </c>
    </row>
    <row r="40" spans="1:20" x14ac:dyDescent="0.4">
      <c r="A40" s="1" t="s">
        <v>168</v>
      </c>
      <c r="B40" s="14">
        <v>0</v>
      </c>
      <c r="C40" s="12">
        <v>0</v>
      </c>
      <c r="D40" s="1" t="s">
        <v>21</v>
      </c>
      <c r="E40" s="9">
        <v>0</v>
      </c>
      <c r="F40" s="1" t="s">
        <v>169</v>
      </c>
      <c r="G40" s="9">
        <v>0</v>
      </c>
      <c r="H40" s="1" t="s">
        <v>169</v>
      </c>
      <c r="I40" s="9">
        <v>0</v>
      </c>
      <c r="J40" s="1" t="s">
        <v>169</v>
      </c>
      <c r="K40" s="9">
        <v>0</v>
      </c>
      <c r="L40" s="9">
        <v>0</v>
      </c>
      <c r="M40" s="13"/>
      <c r="N40" s="11"/>
      <c r="O40" s="12"/>
      <c r="P40" s="11">
        <v>0</v>
      </c>
      <c r="Q40" s="10">
        <v>0.40120370370370373</v>
      </c>
      <c r="R40" s="10">
        <v>0</v>
      </c>
      <c r="S40" s="9">
        <v>0.2860300925925926</v>
      </c>
      <c r="T40" s="9">
        <v>0</v>
      </c>
    </row>
    <row r="41" spans="1:20" x14ac:dyDescent="0.35">
      <c r="A41" s="7" t="s">
        <v>170</v>
      </c>
      <c r="B41" s="8">
        <v>2546</v>
      </c>
      <c r="C41" s="5">
        <v>14.716763005780347</v>
      </c>
      <c r="D41" s="5">
        <v>3.9</v>
      </c>
      <c r="E41" s="2">
        <v>1.0567129629629629E-2</v>
      </c>
      <c r="F41" s="7" t="s">
        <v>177</v>
      </c>
      <c r="G41" s="2">
        <v>9.2939814814814812E-3</v>
      </c>
      <c r="H41" s="7" t="s">
        <v>176</v>
      </c>
      <c r="I41" s="2">
        <v>1.0648148148148149E-3</v>
      </c>
      <c r="J41" s="7" t="s">
        <v>175</v>
      </c>
      <c r="K41" s="2">
        <v>2.0833333333333335E-4</v>
      </c>
      <c r="L41" s="2">
        <v>6.018518518518519E-4</v>
      </c>
      <c r="M41" s="6">
        <v>862</v>
      </c>
      <c r="N41" s="4">
        <v>0.33857030636292224</v>
      </c>
      <c r="O41" s="5">
        <v>2.5183847790239549</v>
      </c>
      <c r="P41" s="4">
        <v>0.74384374797144348</v>
      </c>
      <c r="Q41" s="3">
        <v>0.32733796296296297</v>
      </c>
      <c r="R41" s="3">
        <v>0.2434837962962963</v>
      </c>
      <c r="S41" s="2">
        <v>2.78125E-2</v>
      </c>
      <c r="T41" s="2">
        <v>4.1701388888888892E-2</v>
      </c>
    </row>
    <row r="43" spans="1:20" x14ac:dyDescent="0.4">
      <c r="A43" s="1" t="s">
        <v>174</v>
      </c>
    </row>
  </sheetData>
  <autoFilter ref="A1:L34" xr:uid="{BE30663A-76A0-4451-9513-FBA63A10D98D}"/>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3C948-AC36-4DB5-96C5-E128AE8313EE}">
  <sheetPr codeName="Sheet3"/>
  <dimension ref="A1:T51"/>
  <sheetViews>
    <sheetView workbookViewId="0">
      <pane ySplit="1" topLeftCell="A2" activePane="bottomLeft" state="frozen"/>
      <selection activeCell="J53" sqref="J53"/>
      <selection pane="bottomLeft" activeCell="J53" sqref="J53"/>
    </sheetView>
  </sheetViews>
  <sheetFormatPr defaultRowHeight="18.75" x14ac:dyDescent="0.4"/>
  <cols>
    <col min="1" max="16384" width="9" style="1"/>
  </cols>
  <sheetData>
    <row r="1" spans="1:20"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x14ac:dyDescent="0.4">
      <c r="A2" s="1" t="s">
        <v>81</v>
      </c>
      <c r="B2" s="14">
        <v>0</v>
      </c>
      <c r="C2" s="12">
        <v>0</v>
      </c>
      <c r="D2" s="1" t="s">
        <v>21</v>
      </c>
      <c r="E2" s="9">
        <v>0</v>
      </c>
      <c r="F2" s="1" t="s">
        <v>423</v>
      </c>
      <c r="G2" s="9">
        <v>3.6620370370370373E-2</v>
      </c>
      <c r="H2" s="1" t="s">
        <v>23</v>
      </c>
      <c r="I2" s="9">
        <v>0</v>
      </c>
      <c r="J2" s="1" t="s">
        <v>422</v>
      </c>
      <c r="K2" s="9">
        <v>1.3090277777777777E-2</v>
      </c>
      <c r="L2" s="9">
        <v>6.5509259259259262E-3</v>
      </c>
      <c r="M2" s="13">
        <v>2</v>
      </c>
      <c r="N2" s="11"/>
      <c r="O2" s="12"/>
      <c r="P2" s="11">
        <v>0</v>
      </c>
      <c r="Q2" s="10">
        <v>0.24894675925925927</v>
      </c>
      <c r="R2" s="10">
        <v>0</v>
      </c>
      <c r="S2" s="9">
        <v>0</v>
      </c>
      <c r="T2" s="9">
        <v>0</v>
      </c>
    </row>
    <row r="3" spans="1:20" x14ac:dyDescent="0.4">
      <c r="A3" s="1" t="s">
        <v>93</v>
      </c>
      <c r="B3" s="14">
        <v>0</v>
      </c>
      <c r="C3" s="12">
        <v>0</v>
      </c>
      <c r="D3" s="1" t="s">
        <v>21</v>
      </c>
      <c r="E3" s="9">
        <v>0</v>
      </c>
      <c r="F3" s="1" t="s">
        <v>421</v>
      </c>
      <c r="G3" s="9">
        <v>2.5567129629629631E-2</v>
      </c>
      <c r="H3" s="1" t="s">
        <v>23</v>
      </c>
      <c r="I3" s="9">
        <v>0</v>
      </c>
      <c r="J3" s="1" t="s">
        <v>23</v>
      </c>
      <c r="K3" s="9">
        <v>0</v>
      </c>
      <c r="L3" s="9">
        <v>0</v>
      </c>
      <c r="M3" s="13">
        <v>0</v>
      </c>
      <c r="N3" s="11"/>
      <c r="O3" s="12"/>
      <c r="P3" s="11">
        <v>0</v>
      </c>
      <c r="Q3" s="10">
        <v>0.37113425925925925</v>
      </c>
      <c r="R3" s="10">
        <v>0</v>
      </c>
      <c r="S3" s="9">
        <v>0</v>
      </c>
      <c r="T3" s="9">
        <v>0</v>
      </c>
    </row>
    <row r="4" spans="1:20" x14ac:dyDescent="0.4">
      <c r="A4" s="1" t="s">
        <v>420</v>
      </c>
      <c r="B4" s="14">
        <v>12</v>
      </c>
      <c r="C4" s="12">
        <v>12</v>
      </c>
      <c r="D4" s="12">
        <v>2.2999999999999998</v>
      </c>
      <c r="E4" s="9">
        <v>1.8113425925925925E-2</v>
      </c>
      <c r="F4" s="1" t="s">
        <v>419</v>
      </c>
      <c r="G4" s="9">
        <v>1.4837962962962963E-2</v>
      </c>
      <c r="H4" s="1" t="s">
        <v>418</v>
      </c>
      <c r="I4" s="9">
        <v>1.6087962962962963E-3</v>
      </c>
      <c r="J4" s="1" t="s">
        <v>417</v>
      </c>
      <c r="K4" s="9">
        <v>1.6666666666666668E-3</v>
      </c>
      <c r="L4" s="9">
        <v>3.3333333333333335E-3</v>
      </c>
      <c r="M4" s="13">
        <v>6</v>
      </c>
      <c r="N4" s="11">
        <v>0.5</v>
      </c>
      <c r="O4" s="12">
        <v>1.6350973030508267</v>
      </c>
      <c r="P4" s="11">
        <v>0.96037662703756255</v>
      </c>
      <c r="Q4" s="10">
        <v>0.31841435185185185</v>
      </c>
      <c r="R4" s="10">
        <v>0.30578703703703702</v>
      </c>
      <c r="S4" s="9">
        <v>1.5231481481481481E-2</v>
      </c>
      <c r="T4" s="9">
        <v>4.8101851851851854E-2</v>
      </c>
    </row>
    <row r="5" spans="1:20" x14ac:dyDescent="0.4">
      <c r="A5" s="1" t="s">
        <v>416</v>
      </c>
      <c r="B5" s="14">
        <v>36</v>
      </c>
      <c r="C5" s="12">
        <v>12</v>
      </c>
      <c r="D5" s="12">
        <v>2.5</v>
      </c>
      <c r="E5" s="9">
        <v>1.6111111111111111E-2</v>
      </c>
      <c r="F5" s="1" t="s">
        <v>415</v>
      </c>
      <c r="G5" s="9">
        <v>1.3877314814814815E-2</v>
      </c>
      <c r="H5" s="1" t="s">
        <v>414</v>
      </c>
      <c r="I5" s="9">
        <v>1.8171296296296297E-3</v>
      </c>
      <c r="J5" s="1" t="s">
        <v>413</v>
      </c>
      <c r="K5" s="9">
        <v>4.1666666666666669E-4</v>
      </c>
      <c r="L5" s="9">
        <v>8.9120370370370373E-4</v>
      </c>
      <c r="M5" s="13">
        <v>17</v>
      </c>
      <c r="N5" s="11">
        <v>0.47222222222222221</v>
      </c>
      <c r="O5" s="12">
        <v>1.6374821069386245</v>
      </c>
      <c r="P5" s="11">
        <v>0.94806685689517833</v>
      </c>
      <c r="Q5" s="10">
        <v>0.32207175925925924</v>
      </c>
      <c r="R5" s="10">
        <v>0.30534722222222221</v>
      </c>
      <c r="S5" s="9">
        <v>1.3877314814814815E-2</v>
      </c>
      <c r="T5" s="9">
        <v>4.9814814814814812E-2</v>
      </c>
    </row>
    <row r="6" spans="1:20" x14ac:dyDescent="0.4">
      <c r="A6" s="1" t="s">
        <v>25</v>
      </c>
      <c r="B6" s="14">
        <v>63</v>
      </c>
      <c r="C6" s="12">
        <v>12.6</v>
      </c>
      <c r="D6" s="12">
        <v>2.6</v>
      </c>
      <c r="E6" s="9">
        <v>1.5555555555555555E-2</v>
      </c>
      <c r="F6" s="1" t="s">
        <v>412</v>
      </c>
      <c r="G6" s="9">
        <v>1.3564814814814814E-2</v>
      </c>
      <c r="H6" s="1" t="s">
        <v>411</v>
      </c>
      <c r="I6" s="9">
        <v>1.4236111111111112E-3</v>
      </c>
      <c r="J6" s="1" t="s">
        <v>410</v>
      </c>
      <c r="K6" s="9">
        <v>5.6712962962962967E-4</v>
      </c>
      <c r="L6" s="9">
        <v>1.1921296296296296E-3</v>
      </c>
      <c r="M6" s="13">
        <v>30</v>
      </c>
      <c r="N6" s="11">
        <v>0.47619047619047616</v>
      </c>
      <c r="O6" s="12">
        <v>1.8446443459820792</v>
      </c>
      <c r="P6" s="11">
        <v>0.88646574236362452</v>
      </c>
      <c r="Q6" s="10">
        <v>0.32105324074074076</v>
      </c>
      <c r="R6" s="10">
        <v>0.28460648148148149</v>
      </c>
      <c r="S6" s="9">
        <v>1.4687499999999999E-2</v>
      </c>
      <c r="T6" s="9">
        <v>4.9074074074074076E-2</v>
      </c>
    </row>
    <row r="7" spans="1:20" x14ac:dyDescent="0.4">
      <c r="A7" s="1" t="s">
        <v>409</v>
      </c>
      <c r="B7" s="14">
        <v>21</v>
      </c>
      <c r="C7" s="12">
        <v>10.5</v>
      </c>
      <c r="D7" s="12">
        <v>2.8</v>
      </c>
      <c r="E7" s="9">
        <v>1.4652777777777778E-2</v>
      </c>
      <c r="F7" s="1" t="s">
        <v>408</v>
      </c>
      <c r="G7" s="9">
        <v>1.2627314814814815E-2</v>
      </c>
      <c r="H7" s="1" t="s">
        <v>407</v>
      </c>
      <c r="I7" s="9">
        <v>1.724537037037037E-3</v>
      </c>
      <c r="J7" s="1" t="s">
        <v>406</v>
      </c>
      <c r="K7" s="9">
        <v>3.0092592592592595E-4</v>
      </c>
      <c r="L7" s="9">
        <v>1.2847222222222223E-3</v>
      </c>
      <c r="M7" s="13">
        <v>5</v>
      </c>
      <c r="N7" s="11">
        <v>0.23809523809523808</v>
      </c>
      <c r="O7" s="12">
        <v>1.5664497948696698</v>
      </c>
      <c r="P7" s="11">
        <v>0.96611804672558599</v>
      </c>
      <c r="Q7" s="10">
        <v>0.28908564814814813</v>
      </c>
      <c r="R7" s="10">
        <v>0.27929398148148149</v>
      </c>
      <c r="S7" s="9">
        <v>1.2534722222222221E-2</v>
      </c>
      <c r="T7" s="9">
        <v>4.0902777777777781E-2</v>
      </c>
    </row>
    <row r="8" spans="1:20" x14ac:dyDescent="0.4">
      <c r="A8" s="1" t="s">
        <v>69</v>
      </c>
      <c r="B8" s="14">
        <v>72</v>
      </c>
      <c r="C8" s="12">
        <v>14.4</v>
      </c>
      <c r="D8" s="12">
        <v>2.8</v>
      </c>
      <c r="E8" s="9">
        <v>1.4618055555555556E-2</v>
      </c>
      <c r="F8" s="1" t="s">
        <v>405</v>
      </c>
      <c r="G8" s="9">
        <v>1.2395833333333333E-2</v>
      </c>
      <c r="H8" s="1" t="s">
        <v>404</v>
      </c>
      <c r="I8" s="9">
        <v>2.0833333333333333E-3</v>
      </c>
      <c r="J8" s="1" t="s">
        <v>403</v>
      </c>
      <c r="K8" s="9">
        <v>1.3888888888888889E-4</v>
      </c>
      <c r="L8" s="9">
        <v>4.3981481481481481E-4</v>
      </c>
      <c r="M8" s="13">
        <v>23</v>
      </c>
      <c r="N8" s="11">
        <v>0.31944444444444442</v>
      </c>
      <c r="O8" s="12">
        <v>1.9464442619803135</v>
      </c>
      <c r="P8" s="11">
        <v>0.93217654806920924</v>
      </c>
      <c r="Q8" s="10">
        <v>0.33068287037037036</v>
      </c>
      <c r="R8" s="10">
        <v>0.3082523148148148</v>
      </c>
      <c r="S8" s="9">
        <v>1.6157407407407409E-2</v>
      </c>
      <c r="T8" s="9">
        <v>4.8101851851851854E-2</v>
      </c>
    </row>
    <row r="9" spans="1:20" x14ac:dyDescent="0.4">
      <c r="A9" s="1" t="s">
        <v>77</v>
      </c>
      <c r="B9" s="14">
        <v>82</v>
      </c>
      <c r="C9" s="12">
        <v>16.399999999999999</v>
      </c>
      <c r="D9" s="12">
        <v>3</v>
      </c>
      <c r="E9" s="9">
        <v>1.3877314814814815E-2</v>
      </c>
      <c r="F9" s="1" t="s">
        <v>402</v>
      </c>
      <c r="G9" s="9">
        <v>1.2326388888888888E-2</v>
      </c>
      <c r="H9" s="1" t="s">
        <v>401</v>
      </c>
      <c r="I9" s="9">
        <v>1.4930555555555556E-3</v>
      </c>
      <c r="J9" s="1" t="s">
        <v>400</v>
      </c>
      <c r="K9" s="9">
        <v>6.9444444444444444E-5</v>
      </c>
      <c r="L9" s="9">
        <v>1.8518518518518518E-4</v>
      </c>
      <c r="M9" s="13">
        <v>31</v>
      </c>
      <c r="N9" s="11">
        <v>0.37804878048780488</v>
      </c>
      <c r="O9" s="12">
        <v>2.1573875772872952</v>
      </c>
      <c r="P9" s="11">
        <v>0.96713680285153492</v>
      </c>
      <c r="Q9" s="10">
        <v>0.32750000000000001</v>
      </c>
      <c r="R9" s="10">
        <v>0.31673611111111111</v>
      </c>
      <c r="S9" s="9">
        <v>1.3414351851851853E-2</v>
      </c>
      <c r="T9" s="9">
        <v>4.8518518518518516E-2</v>
      </c>
    </row>
    <row r="10" spans="1:20" x14ac:dyDescent="0.4">
      <c r="A10" s="1" t="s">
        <v>49</v>
      </c>
      <c r="B10" s="14">
        <v>81</v>
      </c>
      <c r="C10" s="12">
        <v>16.2</v>
      </c>
      <c r="D10" s="12">
        <v>3</v>
      </c>
      <c r="E10" s="9">
        <v>1.380787037037037E-2</v>
      </c>
      <c r="F10" s="1" t="s">
        <v>399</v>
      </c>
      <c r="G10" s="9">
        <v>1.2129629629629629E-2</v>
      </c>
      <c r="H10" s="1" t="s">
        <v>398</v>
      </c>
      <c r="I10" s="9">
        <v>1.5856481481481481E-3</v>
      </c>
      <c r="J10" s="1" t="s">
        <v>397</v>
      </c>
      <c r="K10" s="9">
        <v>9.2592592592592588E-5</v>
      </c>
      <c r="L10" s="9">
        <v>2.3148148148148149E-4</v>
      </c>
      <c r="M10" s="13">
        <v>34</v>
      </c>
      <c r="N10" s="11">
        <v>0.41975308641975306</v>
      </c>
      <c r="O10" s="12">
        <v>2.1630016053388457</v>
      </c>
      <c r="P10" s="11">
        <v>0.95810316231412063</v>
      </c>
      <c r="Q10" s="10">
        <v>0.32571759259259259</v>
      </c>
      <c r="R10" s="10">
        <v>0.31207175925925928</v>
      </c>
      <c r="S10" s="9">
        <v>1.579861111111111E-2</v>
      </c>
      <c r="T10" s="9">
        <v>4.8333333333333332E-2</v>
      </c>
    </row>
    <row r="11" spans="1:20" x14ac:dyDescent="0.4">
      <c r="A11" s="1" t="s">
        <v>65</v>
      </c>
      <c r="B11" s="14">
        <v>75</v>
      </c>
      <c r="C11" s="12">
        <v>15</v>
      </c>
      <c r="D11" s="12">
        <v>3</v>
      </c>
      <c r="E11" s="9">
        <v>1.3622685185185186E-2</v>
      </c>
      <c r="F11" s="1" t="s">
        <v>396</v>
      </c>
      <c r="G11" s="9">
        <v>1.207175925925926E-2</v>
      </c>
      <c r="H11" s="1" t="s">
        <v>395</v>
      </c>
      <c r="I11" s="9">
        <v>1.25E-3</v>
      </c>
      <c r="J11" s="1" t="s">
        <v>394</v>
      </c>
      <c r="K11" s="9">
        <v>3.0092592592592595E-4</v>
      </c>
      <c r="L11" s="9">
        <v>6.9444444444444447E-4</v>
      </c>
      <c r="M11" s="13">
        <v>33</v>
      </c>
      <c r="N11" s="11">
        <v>0.44</v>
      </c>
      <c r="O11" s="12">
        <v>2.1111701873869966</v>
      </c>
      <c r="P11" s="11">
        <v>0.890590099350279</v>
      </c>
      <c r="Q11" s="10">
        <v>0.33241898148148147</v>
      </c>
      <c r="R11" s="10">
        <v>0.29604166666666665</v>
      </c>
      <c r="S11" s="9">
        <v>1.4270833333333333E-2</v>
      </c>
      <c r="T11" s="9">
        <v>4.8634259259259259E-2</v>
      </c>
    </row>
    <row r="12" spans="1:20" x14ac:dyDescent="0.4">
      <c r="A12" s="1" t="s">
        <v>393</v>
      </c>
      <c r="B12" s="14">
        <v>25</v>
      </c>
      <c r="C12" s="12">
        <v>12.5</v>
      </c>
      <c r="D12" s="12">
        <v>3.1</v>
      </c>
      <c r="E12" s="9">
        <v>1.3333333333333334E-2</v>
      </c>
      <c r="F12" s="1" t="s">
        <v>392</v>
      </c>
      <c r="G12" s="9">
        <v>1.1840277777777778E-2</v>
      </c>
      <c r="H12" s="1" t="s">
        <v>391</v>
      </c>
      <c r="I12" s="9">
        <v>1.3078703703703703E-3</v>
      </c>
      <c r="J12" s="1" t="s">
        <v>390</v>
      </c>
      <c r="K12" s="9">
        <v>1.8518518518518518E-4</v>
      </c>
      <c r="L12" s="9">
        <v>3.5879629629629629E-4</v>
      </c>
      <c r="M12" s="13">
        <v>13</v>
      </c>
      <c r="N12" s="11">
        <v>0.52</v>
      </c>
      <c r="O12" s="12">
        <v>1.6944556451100468</v>
      </c>
      <c r="P12" s="11">
        <v>0.95352523399195988</v>
      </c>
      <c r="Q12" s="10">
        <v>0.3223611111111111</v>
      </c>
      <c r="R12" s="10">
        <v>0.30737268518518518</v>
      </c>
      <c r="S12" s="9">
        <v>1.7546296296296296E-2</v>
      </c>
      <c r="T12" s="9">
        <v>4.8553240740740744E-2</v>
      </c>
    </row>
    <row r="13" spans="1:20" x14ac:dyDescent="0.4">
      <c r="A13" s="1" t="s">
        <v>148</v>
      </c>
      <c r="B13" s="14">
        <v>33</v>
      </c>
      <c r="C13" s="12">
        <v>11</v>
      </c>
      <c r="D13" s="12">
        <v>3</v>
      </c>
      <c r="E13" s="9">
        <v>1.3506944444444445E-2</v>
      </c>
      <c r="F13" s="1" t="s">
        <v>389</v>
      </c>
      <c r="G13" s="9">
        <v>1.173611111111111E-2</v>
      </c>
      <c r="H13" s="1" t="s">
        <v>388</v>
      </c>
      <c r="I13" s="9">
        <v>1.5856481481481481E-3</v>
      </c>
      <c r="J13" s="1" t="s">
        <v>387</v>
      </c>
      <c r="K13" s="9">
        <v>1.8518518518518518E-4</v>
      </c>
      <c r="L13" s="9">
        <v>6.9444444444444447E-4</v>
      </c>
      <c r="M13" s="13">
        <v>9</v>
      </c>
      <c r="N13" s="11">
        <v>0.27272727272727271</v>
      </c>
      <c r="O13" s="12">
        <v>2.0578399214639598</v>
      </c>
      <c r="P13" s="11">
        <v>0.71074333524361333</v>
      </c>
      <c r="Q13" s="10">
        <v>0.31336805555555558</v>
      </c>
      <c r="R13" s="10">
        <v>0.22271990740740741</v>
      </c>
      <c r="S13" s="9">
        <v>1.6261574074074074E-2</v>
      </c>
      <c r="T13" s="9">
        <v>5.0046296296296297E-2</v>
      </c>
    </row>
    <row r="14" spans="1:20" x14ac:dyDescent="0.4">
      <c r="A14" s="1" t="s">
        <v>41</v>
      </c>
      <c r="B14" s="14">
        <v>39</v>
      </c>
      <c r="C14" s="12">
        <v>13</v>
      </c>
      <c r="D14" s="12">
        <v>3.2</v>
      </c>
      <c r="E14" s="9">
        <v>1.3009259259259259E-2</v>
      </c>
      <c r="F14" s="1" t="s">
        <v>386</v>
      </c>
      <c r="G14" s="9">
        <v>1.1319444444444444E-2</v>
      </c>
      <c r="H14" s="1" t="s">
        <v>385</v>
      </c>
      <c r="I14" s="9">
        <v>1.4004629629629629E-3</v>
      </c>
      <c r="J14" s="1" t="s">
        <v>384</v>
      </c>
      <c r="K14" s="9">
        <v>2.8935185185185184E-4</v>
      </c>
      <c r="L14" s="9">
        <v>8.7962962962962962E-4</v>
      </c>
      <c r="M14" s="13">
        <v>13</v>
      </c>
      <c r="N14" s="11">
        <v>0.33333333333333331</v>
      </c>
      <c r="O14" s="12">
        <v>1.9623369397936854</v>
      </c>
      <c r="P14" s="11">
        <v>0.85922226416215042</v>
      </c>
      <c r="Q14" s="10">
        <v>0.32126157407407407</v>
      </c>
      <c r="R14" s="10">
        <v>0.27603009259259259</v>
      </c>
      <c r="S14" s="9">
        <v>1.894675925925926E-2</v>
      </c>
      <c r="T14" s="9">
        <v>5.0300925925925923E-2</v>
      </c>
    </row>
    <row r="15" spans="1:20" x14ac:dyDescent="0.4">
      <c r="A15" s="1" t="s">
        <v>73</v>
      </c>
      <c r="B15" s="14">
        <v>74</v>
      </c>
      <c r="C15" s="12">
        <v>14.8</v>
      </c>
      <c r="D15" s="12">
        <v>3.4</v>
      </c>
      <c r="E15" s="9">
        <v>1.2175925925925925E-2</v>
      </c>
      <c r="F15" s="1" t="s">
        <v>383</v>
      </c>
      <c r="G15" s="9">
        <v>1.1111111111111112E-2</v>
      </c>
      <c r="H15" s="1" t="s">
        <v>382</v>
      </c>
      <c r="I15" s="9">
        <v>8.3333333333333339E-4</v>
      </c>
      <c r="J15" s="1" t="s">
        <v>381</v>
      </c>
      <c r="K15" s="9">
        <v>2.4305555555555555E-4</v>
      </c>
      <c r="L15" s="9">
        <v>8.3333333333333339E-4</v>
      </c>
      <c r="M15" s="13">
        <v>21</v>
      </c>
      <c r="N15" s="11">
        <v>0.28378378378378377</v>
      </c>
      <c r="O15" s="12">
        <v>2.1436219634476408</v>
      </c>
      <c r="P15" s="11">
        <v>0.89160819629303278</v>
      </c>
      <c r="Q15" s="10">
        <v>0.32265046296296296</v>
      </c>
      <c r="R15" s="10">
        <v>0.28767361111111112</v>
      </c>
      <c r="S15" s="9">
        <v>1.7395833333333333E-2</v>
      </c>
      <c r="T15" s="9">
        <v>4.5740740740740742E-2</v>
      </c>
    </row>
    <row r="16" spans="1:20" x14ac:dyDescent="0.4">
      <c r="A16" s="1" t="s">
        <v>53</v>
      </c>
      <c r="B16" s="14">
        <v>63</v>
      </c>
      <c r="C16" s="12">
        <v>15.75</v>
      </c>
      <c r="D16" s="12">
        <v>3.1</v>
      </c>
      <c r="E16" s="9">
        <v>1.3159722222222222E-2</v>
      </c>
      <c r="F16" s="1" t="s">
        <v>380</v>
      </c>
      <c r="G16" s="9">
        <v>1.1041666666666667E-2</v>
      </c>
      <c r="H16" s="1" t="s">
        <v>379</v>
      </c>
      <c r="I16" s="9">
        <v>1.7708333333333332E-3</v>
      </c>
      <c r="J16" s="1" t="s">
        <v>378</v>
      </c>
      <c r="K16" s="9">
        <v>3.5879629629629629E-4</v>
      </c>
      <c r="L16" s="9">
        <v>8.9120370370370373E-4</v>
      </c>
      <c r="M16" s="13">
        <v>25</v>
      </c>
      <c r="N16" s="11">
        <v>0.3968253968253968</v>
      </c>
      <c r="O16" s="12">
        <v>2.2494336916786337</v>
      </c>
      <c r="P16" s="11">
        <v>0.92221165330002119</v>
      </c>
      <c r="Q16" s="10">
        <v>0.31634259259259262</v>
      </c>
      <c r="R16" s="10">
        <v>0.29173611111111108</v>
      </c>
      <c r="S16" s="9">
        <v>2.0219907407407409E-2</v>
      </c>
      <c r="T16" s="9">
        <v>5.0011574074074076E-2</v>
      </c>
    </row>
    <row r="17" spans="1:20" x14ac:dyDescent="0.4">
      <c r="A17" s="1" t="s">
        <v>29</v>
      </c>
      <c r="B17" s="14">
        <v>59</v>
      </c>
      <c r="C17" s="12">
        <v>14.75</v>
      </c>
      <c r="D17" s="12">
        <v>3</v>
      </c>
      <c r="E17" s="9">
        <v>1.3680555555555555E-2</v>
      </c>
      <c r="F17" s="1" t="s">
        <v>377</v>
      </c>
      <c r="G17" s="9">
        <v>1.0937499999999999E-2</v>
      </c>
      <c r="H17" s="1" t="s">
        <v>376</v>
      </c>
      <c r="I17" s="9">
        <v>1.6203703703703703E-3</v>
      </c>
      <c r="J17" s="1" t="s">
        <v>375</v>
      </c>
      <c r="K17" s="9">
        <v>1.1111111111111111E-3</v>
      </c>
      <c r="L17" s="9">
        <v>1.6087962962962963E-3</v>
      </c>
      <c r="M17" s="13">
        <v>41</v>
      </c>
      <c r="N17" s="11">
        <v>0.69491525423728817</v>
      </c>
      <c r="O17" s="12">
        <v>2.0770305910130897</v>
      </c>
      <c r="P17" s="11">
        <v>0.90717889833340193</v>
      </c>
      <c r="Q17" s="10">
        <v>0.32616898148148149</v>
      </c>
      <c r="R17" s="10">
        <v>0.2958912037037037</v>
      </c>
      <c r="S17" s="9">
        <v>1.5474537037037037E-2</v>
      </c>
      <c r="T17" s="9">
        <v>4.9351851851851855E-2</v>
      </c>
    </row>
    <row r="18" spans="1:20" x14ac:dyDescent="0.4">
      <c r="A18" s="1" t="s">
        <v>374</v>
      </c>
      <c r="B18" s="14">
        <v>25</v>
      </c>
      <c r="C18" s="12">
        <v>12.5</v>
      </c>
      <c r="D18" s="12">
        <v>3.3</v>
      </c>
      <c r="E18" s="9">
        <v>1.2488425925925925E-2</v>
      </c>
      <c r="F18" s="1" t="s">
        <v>373</v>
      </c>
      <c r="G18" s="9">
        <v>1.0208333333333333E-2</v>
      </c>
      <c r="H18" s="1" t="s">
        <v>372</v>
      </c>
      <c r="I18" s="9">
        <v>1.4583333333333334E-3</v>
      </c>
      <c r="J18" s="1" t="s">
        <v>371</v>
      </c>
      <c r="K18" s="9">
        <v>8.2175925925925927E-4</v>
      </c>
      <c r="L18" s="9">
        <v>1.5856481481481481E-3</v>
      </c>
      <c r="M18" s="13">
        <v>13</v>
      </c>
      <c r="N18" s="11">
        <v>0.52</v>
      </c>
      <c r="O18" s="12">
        <v>1.7386819724257403</v>
      </c>
      <c r="P18" s="11">
        <v>0.92530998695086264</v>
      </c>
      <c r="Q18" s="10">
        <v>0.32373842592592594</v>
      </c>
      <c r="R18" s="10">
        <v>0.29956018518518518</v>
      </c>
      <c r="S18" s="9">
        <v>1.5613425925925926E-2</v>
      </c>
      <c r="T18" s="9">
        <v>4.8854166666666664E-2</v>
      </c>
    </row>
    <row r="19" spans="1:20" x14ac:dyDescent="0.4">
      <c r="A19" s="1" t="s">
        <v>97</v>
      </c>
      <c r="B19" s="14">
        <v>82</v>
      </c>
      <c r="C19" s="12">
        <v>16.399999999999999</v>
      </c>
      <c r="D19" s="12">
        <v>3.4</v>
      </c>
      <c r="E19" s="9">
        <v>1.193287037037037E-2</v>
      </c>
      <c r="F19" s="1" t="s">
        <v>370</v>
      </c>
      <c r="G19" s="9">
        <v>1.0138888888888888E-2</v>
      </c>
      <c r="H19" s="1" t="s">
        <v>369</v>
      </c>
      <c r="I19" s="9">
        <v>1.5277777777777779E-3</v>
      </c>
      <c r="J19" s="1" t="s">
        <v>368</v>
      </c>
      <c r="K19" s="9">
        <v>2.6620370370370372E-4</v>
      </c>
      <c r="L19" s="9">
        <v>9.3749999999999997E-4</v>
      </c>
      <c r="M19" s="13">
        <v>23</v>
      </c>
      <c r="N19" s="11">
        <v>0.28048780487804881</v>
      </c>
      <c r="O19" s="12">
        <v>2.2804444196829792</v>
      </c>
      <c r="P19" s="11">
        <v>0.88903907613498212</v>
      </c>
      <c r="Q19" s="10">
        <v>0.33704861111111112</v>
      </c>
      <c r="R19" s="10">
        <v>0.29965277777777777</v>
      </c>
      <c r="S19" s="9">
        <v>1.4502314814814815E-2</v>
      </c>
      <c r="T19" s="9">
        <v>4.8541666666666664E-2</v>
      </c>
    </row>
    <row r="20" spans="1:20" x14ac:dyDescent="0.4">
      <c r="A20" s="1" t="s">
        <v>108</v>
      </c>
      <c r="B20" s="14">
        <v>90</v>
      </c>
      <c r="C20" s="12">
        <v>18</v>
      </c>
      <c r="D20" s="12">
        <v>3.6</v>
      </c>
      <c r="E20" s="9">
        <v>1.150462962962963E-2</v>
      </c>
      <c r="F20" s="1" t="s">
        <v>367</v>
      </c>
      <c r="G20" s="9">
        <v>9.9768518518518513E-3</v>
      </c>
      <c r="H20" s="1" t="s">
        <v>366</v>
      </c>
      <c r="I20" s="9">
        <v>1.4120370370370369E-3</v>
      </c>
      <c r="J20" s="1" t="s">
        <v>365</v>
      </c>
      <c r="K20" s="9">
        <v>1.1574074074074075E-4</v>
      </c>
      <c r="L20" s="9">
        <v>4.7453703703703704E-4</v>
      </c>
      <c r="M20" s="13">
        <v>22</v>
      </c>
      <c r="N20" s="11">
        <v>0.24444444444444444</v>
      </c>
      <c r="O20" s="12">
        <v>2.3917484501303954</v>
      </c>
      <c r="P20" s="11">
        <v>0.94986548502601598</v>
      </c>
      <c r="Q20" s="10">
        <v>0.33012731481481483</v>
      </c>
      <c r="R20" s="10">
        <v>0.31357638888888889</v>
      </c>
      <c r="S20" s="9">
        <v>1.2743055555555556E-2</v>
      </c>
      <c r="T20" s="9">
        <v>4.8229166666666663E-2</v>
      </c>
    </row>
    <row r="21" spans="1:20" x14ac:dyDescent="0.4">
      <c r="A21" s="1" t="s">
        <v>61</v>
      </c>
      <c r="B21" s="14">
        <v>62</v>
      </c>
      <c r="C21" s="12">
        <v>15.5</v>
      </c>
      <c r="D21" s="12">
        <v>3.5</v>
      </c>
      <c r="E21" s="9">
        <v>1.1597222222222222E-2</v>
      </c>
      <c r="F21" s="1" t="s">
        <v>364</v>
      </c>
      <c r="G21" s="9">
        <v>9.8958333333333329E-3</v>
      </c>
      <c r="H21" s="1" t="s">
        <v>363</v>
      </c>
      <c r="I21" s="9">
        <v>1.4004629629629629E-3</v>
      </c>
      <c r="J21" s="1" t="s">
        <v>362</v>
      </c>
      <c r="K21" s="9">
        <v>3.0092592592592595E-4</v>
      </c>
      <c r="L21" s="9">
        <v>8.4490740740740739E-4</v>
      </c>
      <c r="M21" s="13">
        <v>22</v>
      </c>
      <c r="N21" s="11">
        <v>0.35483870967741937</v>
      </c>
      <c r="O21" s="12">
        <v>2.3215632641487369</v>
      </c>
      <c r="P21" s="11">
        <v>0.85751220184312371</v>
      </c>
      <c r="Q21" s="10">
        <v>0.3244097222222222</v>
      </c>
      <c r="R21" s="10">
        <v>0.27819444444444447</v>
      </c>
      <c r="S21" s="9">
        <v>1.861111111111111E-2</v>
      </c>
      <c r="T21" s="9">
        <v>4.8518518518518516E-2</v>
      </c>
    </row>
    <row r="22" spans="1:20" x14ac:dyDescent="0.4">
      <c r="A22" s="1" t="s">
        <v>112</v>
      </c>
      <c r="B22" s="14">
        <v>74</v>
      </c>
      <c r="C22" s="12">
        <v>14.8</v>
      </c>
      <c r="D22" s="12">
        <v>3.6</v>
      </c>
      <c r="E22" s="9">
        <v>1.1458333333333333E-2</v>
      </c>
      <c r="F22" s="1" t="s">
        <v>361</v>
      </c>
      <c r="G22" s="9">
        <v>9.8495370370370369E-3</v>
      </c>
      <c r="H22" s="1" t="s">
        <v>360</v>
      </c>
      <c r="I22" s="9">
        <v>1.4814814814814814E-3</v>
      </c>
      <c r="J22" s="1" t="s">
        <v>359</v>
      </c>
      <c r="K22" s="9">
        <v>1.1574074074074075E-4</v>
      </c>
      <c r="L22" s="9">
        <v>4.6296296296296298E-4</v>
      </c>
      <c r="M22" s="13">
        <v>19</v>
      </c>
      <c r="N22" s="11">
        <v>0.25675675675675674</v>
      </c>
      <c r="O22" s="12">
        <v>2.292873421483816</v>
      </c>
      <c r="P22" s="11">
        <v>0.82733048285048716</v>
      </c>
      <c r="Q22" s="10">
        <v>0.32508101851851851</v>
      </c>
      <c r="R22" s="10">
        <v>0.26894675925925926</v>
      </c>
      <c r="S22" s="9">
        <v>1.4456018518518519E-2</v>
      </c>
      <c r="T22" s="9">
        <v>4.8611111111111112E-2</v>
      </c>
    </row>
    <row r="23" spans="1:20" x14ac:dyDescent="0.4">
      <c r="A23" s="1" t="s">
        <v>57</v>
      </c>
      <c r="B23" s="14">
        <v>88</v>
      </c>
      <c r="C23" s="12">
        <v>17.600000000000001</v>
      </c>
      <c r="D23" s="12">
        <v>3.5</v>
      </c>
      <c r="E23" s="9">
        <v>1.1724537037037037E-2</v>
      </c>
      <c r="F23" s="1" t="s">
        <v>358</v>
      </c>
      <c r="G23" s="9">
        <v>9.8148148148148144E-3</v>
      </c>
      <c r="H23" s="1" t="s">
        <v>357</v>
      </c>
      <c r="I23" s="9">
        <v>1.7708333333333332E-3</v>
      </c>
      <c r="J23" s="1" t="s">
        <v>356</v>
      </c>
      <c r="K23" s="9">
        <v>1.3888888888888889E-4</v>
      </c>
      <c r="L23" s="9">
        <v>4.1666666666666669E-4</v>
      </c>
      <c r="M23" s="13">
        <v>29</v>
      </c>
      <c r="N23" s="11">
        <v>0.32954545454545453</v>
      </c>
      <c r="O23" s="12">
        <v>2.4019978252972845</v>
      </c>
      <c r="P23" s="11">
        <v>0.94670566014877378</v>
      </c>
      <c r="Q23" s="10">
        <v>0.32248842592592591</v>
      </c>
      <c r="R23" s="10">
        <v>0.30530092592592595</v>
      </c>
      <c r="S23" s="9">
        <v>1.9340277777777779E-2</v>
      </c>
      <c r="T23" s="9">
        <v>4.8460648148148149E-2</v>
      </c>
    </row>
    <row r="24" spans="1:20" x14ac:dyDescent="0.4">
      <c r="A24" s="1" t="s">
        <v>355</v>
      </c>
      <c r="B24" s="14">
        <v>35</v>
      </c>
      <c r="C24" s="12">
        <v>17.5</v>
      </c>
      <c r="D24" s="12">
        <v>3.8</v>
      </c>
      <c r="E24" s="9">
        <v>1.0937499999999999E-2</v>
      </c>
      <c r="F24" s="1" t="s">
        <v>354</v>
      </c>
      <c r="G24" s="9">
        <v>9.4097222222222221E-3</v>
      </c>
      <c r="H24" s="1" t="s">
        <v>353</v>
      </c>
      <c r="I24" s="9">
        <v>1.4351851851851852E-3</v>
      </c>
      <c r="J24" s="1" t="s">
        <v>352</v>
      </c>
      <c r="K24" s="9">
        <v>9.2592592592592588E-5</v>
      </c>
      <c r="L24" s="9">
        <v>1.5277777777777779E-3</v>
      </c>
      <c r="M24" s="13">
        <v>2</v>
      </c>
      <c r="N24" s="11">
        <v>5.7142857142857141E-2</v>
      </c>
      <c r="O24" s="12">
        <v>2.3384032514049631</v>
      </c>
      <c r="P24" s="11">
        <v>0.9599165537843094</v>
      </c>
      <c r="Q24" s="10">
        <v>0.32483796296296297</v>
      </c>
      <c r="R24" s="10">
        <v>0.31181712962962965</v>
      </c>
      <c r="S24" s="9">
        <v>1.712962962962963E-2</v>
      </c>
      <c r="T24" s="9">
        <v>4.8333333333333332E-2</v>
      </c>
    </row>
    <row r="25" spans="1:20" x14ac:dyDescent="0.4">
      <c r="A25" s="1" t="s">
        <v>351</v>
      </c>
      <c r="B25" s="14">
        <v>28</v>
      </c>
      <c r="C25" s="12">
        <v>14</v>
      </c>
      <c r="D25" s="12">
        <v>4</v>
      </c>
      <c r="E25" s="9">
        <v>1.037037037037037E-2</v>
      </c>
      <c r="F25" s="1" t="s">
        <v>350</v>
      </c>
      <c r="G25" s="9">
        <v>9.3518518518518525E-3</v>
      </c>
      <c r="H25" s="1" t="s">
        <v>349</v>
      </c>
      <c r="I25" s="9">
        <v>8.4490740740740739E-4</v>
      </c>
      <c r="J25" s="1" t="s">
        <v>348</v>
      </c>
      <c r="K25" s="9">
        <v>1.6203703703703703E-4</v>
      </c>
      <c r="L25" s="9">
        <v>4.2824074074074075E-4</v>
      </c>
      <c r="M25" s="13">
        <v>11</v>
      </c>
      <c r="N25" s="11">
        <v>0.39285714285714285</v>
      </c>
      <c r="O25" s="12">
        <v>2.0089064708950106</v>
      </c>
      <c r="P25" s="11">
        <v>0.93874076690250807</v>
      </c>
      <c r="Q25" s="10">
        <v>0.30931712962962965</v>
      </c>
      <c r="R25" s="10">
        <v>0.29037037037037039</v>
      </c>
      <c r="S25" s="9">
        <v>3.4560185185185187E-2</v>
      </c>
      <c r="T25" s="9">
        <v>4.9421296296296297E-2</v>
      </c>
    </row>
    <row r="26" spans="1:20" x14ac:dyDescent="0.4">
      <c r="A26" s="1" t="s">
        <v>85</v>
      </c>
      <c r="B26" s="14">
        <v>80</v>
      </c>
      <c r="C26" s="12">
        <v>16</v>
      </c>
      <c r="D26" s="12">
        <v>3.8</v>
      </c>
      <c r="E26" s="9">
        <v>1.0717592592592593E-2</v>
      </c>
      <c r="F26" s="1" t="s">
        <v>347</v>
      </c>
      <c r="G26" s="9">
        <v>9.2013888888888892E-3</v>
      </c>
      <c r="H26" s="1" t="s">
        <v>346</v>
      </c>
      <c r="I26" s="9">
        <v>1.3194444444444445E-3</v>
      </c>
      <c r="J26" s="1" t="s">
        <v>345</v>
      </c>
      <c r="K26" s="9">
        <v>1.9675925925925926E-4</v>
      </c>
      <c r="L26" s="9">
        <v>6.5972222222222224E-4</v>
      </c>
      <c r="M26" s="13">
        <v>24</v>
      </c>
      <c r="N26" s="11">
        <v>0.3</v>
      </c>
      <c r="O26" s="12">
        <v>2.470466177310779</v>
      </c>
      <c r="P26" s="11">
        <v>0.82952011239165713</v>
      </c>
      <c r="Q26" s="10">
        <v>0.3253125</v>
      </c>
      <c r="R26" s="10">
        <v>0.26984953703703701</v>
      </c>
      <c r="S26" s="9">
        <v>2.6365740740740742E-2</v>
      </c>
      <c r="T26" s="9">
        <v>4.9641203703703701E-2</v>
      </c>
    </row>
    <row r="27" spans="1:20" x14ac:dyDescent="0.4">
      <c r="A27" s="1" t="s">
        <v>344</v>
      </c>
      <c r="B27" s="14">
        <v>34</v>
      </c>
      <c r="C27" s="12">
        <v>17</v>
      </c>
      <c r="D27" s="12">
        <v>3.6</v>
      </c>
      <c r="E27" s="9">
        <v>1.136574074074074E-2</v>
      </c>
      <c r="F27" s="1" t="s">
        <v>343</v>
      </c>
      <c r="G27" s="9">
        <v>9.1435185185185178E-3</v>
      </c>
      <c r="H27" s="1" t="s">
        <v>342</v>
      </c>
      <c r="I27" s="9">
        <v>1.712962962962963E-3</v>
      </c>
      <c r="J27" s="1" t="s">
        <v>341</v>
      </c>
      <c r="K27" s="9">
        <v>5.2083333333333333E-4</v>
      </c>
      <c r="L27" s="9">
        <v>1.261574074074074E-3</v>
      </c>
      <c r="M27" s="13">
        <v>14</v>
      </c>
      <c r="N27" s="11">
        <v>0.41176470588235292</v>
      </c>
      <c r="O27" s="12">
        <v>2.2761740771815666</v>
      </c>
      <c r="P27" s="11">
        <v>0.95696913478919665</v>
      </c>
      <c r="Q27" s="10">
        <v>0.32518518518518519</v>
      </c>
      <c r="R27" s="10">
        <v>0.31119212962962961</v>
      </c>
      <c r="S27" s="9">
        <v>1.4375000000000001E-2</v>
      </c>
      <c r="T27" s="9">
        <v>4.9062500000000002E-2</v>
      </c>
    </row>
    <row r="28" spans="1:20" x14ac:dyDescent="0.4">
      <c r="A28" s="1" t="s">
        <v>104</v>
      </c>
      <c r="B28" s="14">
        <v>63</v>
      </c>
      <c r="C28" s="12">
        <v>15.75</v>
      </c>
      <c r="D28" s="12">
        <v>4.2</v>
      </c>
      <c r="E28" s="9">
        <v>9.8148148148148144E-3</v>
      </c>
      <c r="F28" s="1" t="s">
        <v>340</v>
      </c>
      <c r="G28" s="9">
        <v>9.0856481481481483E-3</v>
      </c>
      <c r="H28" s="1" t="s">
        <v>339</v>
      </c>
      <c r="I28" s="9">
        <v>7.1759259259259259E-4</v>
      </c>
      <c r="J28" s="1" t="s">
        <v>338</v>
      </c>
      <c r="K28" s="9">
        <v>1.1574074074074073E-5</v>
      </c>
      <c r="L28" s="9">
        <v>3.4722222222222222E-5</v>
      </c>
      <c r="M28" s="13">
        <v>17</v>
      </c>
      <c r="N28" s="11">
        <v>0.26984126984126983</v>
      </c>
      <c r="O28" s="12">
        <v>2.2755824455108624</v>
      </c>
      <c r="P28" s="11">
        <v>0.89825093007383883</v>
      </c>
      <c r="Q28" s="10">
        <v>0.32105324074074076</v>
      </c>
      <c r="R28" s="10">
        <v>0.28839120370370369</v>
      </c>
      <c r="S28" s="9">
        <v>1.9050925925925926E-2</v>
      </c>
      <c r="T28" s="9">
        <v>4.8877314814814818E-2</v>
      </c>
    </row>
    <row r="29" spans="1:20" x14ac:dyDescent="0.4">
      <c r="A29" s="1" t="s">
        <v>101</v>
      </c>
      <c r="B29" s="14">
        <v>86</v>
      </c>
      <c r="C29" s="12">
        <v>17.2</v>
      </c>
      <c r="D29" s="12">
        <v>4.0999999999999996</v>
      </c>
      <c r="E29" s="9">
        <v>0.01</v>
      </c>
      <c r="F29" s="1" t="s">
        <v>337</v>
      </c>
      <c r="G29" s="9">
        <v>8.9467592592592585E-3</v>
      </c>
      <c r="H29" s="1" t="s">
        <v>336</v>
      </c>
      <c r="I29" s="9">
        <v>9.3749999999999997E-4</v>
      </c>
      <c r="J29" s="1" t="s">
        <v>335</v>
      </c>
      <c r="K29" s="9">
        <v>1.1574074074074075E-4</v>
      </c>
      <c r="L29" s="9">
        <v>2.5462962962962961E-4</v>
      </c>
      <c r="M29" s="13">
        <v>38</v>
      </c>
      <c r="N29" s="11">
        <v>0.44186046511627908</v>
      </c>
      <c r="O29" s="12">
        <v>2.4361709442266517</v>
      </c>
      <c r="P29" s="11">
        <v>0.94255480131779257</v>
      </c>
      <c r="Q29" s="10">
        <v>0.31210648148148146</v>
      </c>
      <c r="R29" s="10">
        <v>0.29417824074074073</v>
      </c>
      <c r="S29" s="9">
        <v>1.8136574074074076E-2</v>
      </c>
      <c r="T29" s="9">
        <v>5.364583333333333E-2</v>
      </c>
    </row>
    <row r="30" spans="1:20" x14ac:dyDescent="0.4">
      <c r="A30" s="1" t="s">
        <v>120</v>
      </c>
      <c r="B30" s="14">
        <v>91</v>
      </c>
      <c r="C30" s="12">
        <v>18.2</v>
      </c>
      <c r="D30" s="12">
        <v>4.2</v>
      </c>
      <c r="E30" s="9">
        <v>9.7916666666666673E-3</v>
      </c>
      <c r="F30" s="1" t="s">
        <v>334</v>
      </c>
      <c r="G30" s="9">
        <v>8.8425925925925929E-3</v>
      </c>
      <c r="H30" s="1" t="s">
        <v>333</v>
      </c>
      <c r="I30" s="9">
        <v>8.1018518518518516E-4</v>
      </c>
      <c r="J30" s="1" t="s">
        <v>332</v>
      </c>
      <c r="K30" s="9">
        <v>1.3888888888888889E-4</v>
      </c>
      <c r="L30" s="9">
        <v>3.7037037037037035E-4</v>
      </c>
      <c r="M30" s="13">
        <v>34</v>
      </c>
      <c r="N30" s="11">
        <v>0.37362637362637363</v>
      </c>
      <c r="O30" s="12">
        <v>2.6067829734293859</v>
      </c>
      <c r="P30" s="11">
        <v>0.89826737490891151</v>
      </c>
      <c r="Q30" s="10">
        <v>0.32385416666666667</v>
      </c>
      <c r="R30" s="10">
        <v>0.29090277777777779</v>
      </c>
      <c r="S30" s="9">
        <v>1.7592592592592594E-2</v>
      </c>
      <c r="T30" s="9">
        <v>4.974537037037037E-2</v>
      </c>
    </row>
    <row r="31" spans="1:20" x14ac:dyDescent="0.4">
      <c r="A31" s="1" t="s">
        <v>89</v>
      </c>
      <c r="B31" s="14">
        <v>89</v>
      </c>
      <c r="C31" s="12">
        <v>17.8</v>
      </c>
      <c r="D31" s="12">
        <v>4.0999999999999996</v>
      </c>
      <c r="E31" s="9">
        <v>1.005787037037037E-2</v>
      </c>
      <c r="F31" s="1" t="s">
        <v>331</v>
      </c>
      <c r="G31" s="9">
        <v>8.6921296296296295E-3</v>
      </c>
      <c r="H31" s="1" t="s">
        <v>330</v>
      </c>
      <c r="I31" s="9">
        <v>9.3749999999999997E-4</v>
      </c>
      <c r="J31" s="1" t="s">
        <v>329</v>
      </c>
      <c r="K31" s="9">
        <v>4.3981481481481481E-4</v>
      </c>
      <c r="L31" s="9">
        <v>7.407407407407407E-4</v>
      </c>
      <c r="M31" s="13">
        <v>52</v>
      </c>
      <c r="N31" s="11">
        <v>0.5842696629213483</v>
      </c>
      <c r="O31" s="12">
        <v>2.6356091659445342</v>
      </c>
      <c r="P31" s="11">
        <v>0.8763947407126973</v>
      </c>
      <c r="Q31" s="10">
        <v>0.32108796296296294</v>
      </c>
      <c r="R31" s="10">
        <v>0.28140046296296295</v>
      </c>
      <c r="S31" s="9">
        <v>1.9525462962962963E-2</v>
      </c>
      <c r="T31" s="9">
        <v>4.9594907407407407E-2</v>
      </c>
    </row>
    <row r="32" spans="1:20" x14ac:dyDescent="0.4">
      <c r="A32" s="1" t="s">
        <v>45</v>
      </c>
      <c r="B32" s="14">
        <v>100</v>
      </c>
      <c r="C32" s="12">
        <v>20</v>
      </c>
      <c r="D32" s="12">
        <v>4.5</v>
      </c>
      <c r="E32" s="9">
        <v>9.0972222222222218E-3</v>
      </c>
      <c r="F32" s="1" t="s">
        <v>328</v>
      </c>
      <c r="G32" s="9">
        <v>8.3680555555555557E-3</v>
      </c>
      <c r="H32" s="1" t="s">
        <v>327</v>
      </c>
      <c r="I32" s="9">
        <v>5.2083333333333333E-4</v>
      </c>
      <c r="J32" s="1" t="s">
        <v>326</v>
      </c>
      <c r="K32" s="9">
        <v>2.199074074074074E-4</v>
      </c>
      <c r="L32" s="9">
        <v>6.2500000000000001E-4</v>
      </c>
      <c r="M32" s="13">
        <v>34</v>
      </c>
      <c r="N32" s="11">
        <v>0.34</v>
      </c>
      <c r="O32" s="12">
        <v>3.0244389029442686</v>
      </c>
      <c r="P32" s="11">
        <v>0.85453185913958385</v>
      </c>
      <c r="Q32" s="10">
        <v>0.32244212962962965</v>
      </c>
      <c r="R32" s="10">
        <v>0.27553240740740742</v>
      </c>
      <c r="S32" s="9">
        <v>2.3159722222222224E-2</v>
      </c>
      <c r="T32" s="9">
        <v>4.8310185185185185E-2</v>
      </c>
    </row>
    <row r="33" spans="1:20" x14ac:dyDescent="0.4">
      <c r="A33" s="1" t="s">
        <v>325</v>
      </c>
      <c r="B33" s="14">
        <v>24</v>
      </c>
      <c r="C33" s="12">
        <v>24</v>
      </c>
      <c r="D33" s="12">
        <v>4.3</v>
      </c>
      <c r="E33" s="9">
        <v>9.4907407407407406E-3</v>
      </c>
      <c r="F33" s="1" t="s">
        <v>324</v>
      </c>
      <c r="G33" s="9">
        <v>8.0208333333333329E-3</v>
      </c>
      <c r="H33" s="1" t="s">
        <v>323</v>
      </c>
      <c r="I33" s="9">
        <v>1.2152777777777778E-3</v>
      </c>
      <c r="J33" s="1" t="s">
        <v>322</v>
      </c>
      <c r="K33" s="9">
        <v>2.5462962962962961E-4</v>
      </c>
      <c r="L33" s="9">
        <v>1.2268518518518518E-3</v>
      </c>
      <c r="M33" s="13">
        <v>5</v>
      </c>
      <c r="N33" s="11">
        <v>0.20833333333333334</v>
      </c>
      <c r="O33" s="12">
        <v>3.1796141979783834</v>
      </c>
      <c r="P33" s="11">
        <v>0.96326464343964902</v>
      </c>
      <c r="Q33" s="10">
        <v>0.32649305555555558</v>
      </c>
      <c r="R33" s="10">
        <v>0.31450231481481483</v>
      </c>
      <c r="S33" s="9">
        <v>1.5011574074074075E-2</v>
      </c>
      <c r="T33" s="9">
        <v>4.880787037037037E-2</v>
      </c>
    </row>
    <row r="34" spans="1:20" x14ac:dyDescent="0.4">
      <c r="A34" s="1" t="s">
        <v>124</v>
      </c>
      <c r="B34" s="14">
        <v>99</v>
      </c>
      <c r="C34" s="12">
        <v>19.8</v>
      </c>
      <c r="D34" s="12">
        <v>4.5</v>
      </c>
      <c r="E34" s="9">
        <v>9.1435185185185178E-3</v>
      </c>
      <c r="F34" s="1" t="s">
        <v>321</v>
      </c>
      <c r="G34" s="9">
        <v>7.8009259259259256E-3</v>
      </c>
      <c r="H34" s="1" t="s">
        <v>320</v>
      </c>
      <c r="I34" s="9">
        <v>1.0995370370370371E-3</v>
      </c>
      <c r="J34" s="1" t="s">
        <v>319</v>
      </c>
      <c r="K34" s="9">
        <v>2.3148148148148149E-4</v>
      </c>
      <c r="L34" s="9">
        <v>8.6805555555555551E-4</v>
      </c>
      <c r="M34" s="13">
        <v>27</v>
      </c>
      <c r="N34" s="11">
        <v>0.27272727272727271</v>
      </c>
      <c r="O34" s="12">
        <v>2.6653856860951048</v>
      </c>
      <c r="P34" s="11">
        <v>0.94767186235837442</v>
      </c>
      <c r="Q34" s="10">
        <v>0.32662037037037039</v>
      </c>
      <c r="R34" s="10">
        <v>0.30952546296296296</v>
      </c>
      <c r="S34" s="9">
        <v>2.420138888888889E-2</v>
      </c>
      <c r="T34" s="9">
        <v>4.8009259259259258E-2</v>
      </c>
    </row>
    <row r="35" spans="1:20" x14ac:dyDescent="0.4">
      <c r="A35" s="1" t="s">
        <v>116</v>
      </c>
      <c r="B35" s="14">
        <v>82</v>
      </c>
      <c r="C35" s="12">
        <v>20.5</v>
      </c>
      <c r="D35" s="12">
        <v>5.0999999999999996</v>
      </c>
      <c r="E35" s="9">
        <v>8.0902777777777778E-3</v>
      </c>
      <c r="F35" s="1" t="s">
        <v>318</v>
      </c>
      <c r="G35" s="9">
        <v>6.7592592592592591E-3</v>
      </c>
      <c r="H35" s="1" t="s">
        <v>317</v>
      </c>
      <c r="I35" s="9">
        <v>1.2268518518518518E-3</v>
      </c>
      <c r="J35" s="1" t="s">
        <v>316</v>
      </c>
      <c r="K35" s="9">
        <v>1.0416666666666667E-4</v>
      </c>
      <c r="L35" s="9">
        <v>4.3981481481481481E-4</v>
      </c>
      <c r="M35" s="13">
        <v>20</v>
      </c>
      <c r="N35" s="11">
        <v>0.24390243902439024</v>
      </c>
      <c r="O35" s="12">
        <v>3.3779869952993344</v>
      </c>
      <c r="P35" s="11">
        <v>0.79970008132406023</v>
      </c>
      <c r="Q35" s="10">
        <v>0.31619212962962961</v>
      </c>
      <c r="R35" s="10">
        <v>0.25285879629629632</v>
      </c>
      <c r="S35" s="9">
        <v>1.846064814814815E-2</v>
      </c>
      <c r="T35" s="9">
        <v>4.9074074074074076E-2</v>
      </c>
    </row>
    <row r="36" spans="1:20" x14ac:dyDescent="0.4">
      <c r="A36" s="1" t="s">
        <v>132</v>
      </c>
      <c r="B36" s="14">
        <v>118</v>
      </c>
      <c r="C36" s="12">
        <v>23.6</v>
      </c>
      <c r="D36" s="12">
        <v>5.4</v>
      </c>
      <c r="E36" s="9">
        <v>7.6504629629629631E-3</v>
      </c>
      <c r="F36" s="1" t="s">
        <v>315</v>
      </c>
      <c r="G36" s="9">
        <v>6.6203703703703702E-3</v>
      </c>
      <c r="H36" s="1" t="s">
        <v>314</v>
      </c>
      <c r="I36" s="9">
        <v>8.7962962962962962E-4</v>
      </c>
      <c r="J36" s="1" t="s">
        <v>313</v>
      </c>
      <c r="K36" s="9">
        <v>1.5046296296296297E-4</v>
      </c>
      <c r="L36" s="9">
        <v>3.3564814814814812E-4</v>
      </c>
      <c r="M36" s="13">
        <v>52</v>
      </c>
      <c r="N36" s="11">
        <v>0.44067796610169491</v>
      </c>
      <c r="O36" s="12">
        <v>3.3698048603755311</v>
      </c>
      <c r="P36" s="11">
        <v>0.89706869479996065</v>
      </c>
      <c r="Q36" s="10">
        <v>0.32528935185185187</v>
      </c>
      <c r="R36" s="10">
        <v>0.29180555555555554</v>
      </c>
      <c r="S36" s="9">
        <v>1.474537037037037E-2</v>
      </c>
      <c r="T36" s="9">
        <v>4.6574074074074073E-2</v>
      </c>
    </row>
    <row r="37" spans="1:20" x14ac:dyDescent="0.4">
      <c r="A37" s="1" t="s">
        <v>140</v>
      </c>
      <c r="B37" s="14">
        <v>100</v>
      </c>
      <c r="C37" s="12">
        <v>25</v>
      </c>
      <c r="D37" s="12">
        <v>5.4</v>
      </c>
      <c r="E37" s="9">
        <v>7.6041666666666671E-3</v>
      </c>
      <c r="F37" s="1" t="s">
        <v>312</v>
      </c>
      <c r="G37" s="9">
        <v>6.2615740740740739E-3</v>
      </c>
      <c r="H37" s="1" t="s">
        <v>311</v>
      </c>
      <c r="I37" s="9">
        <v>1.2962962962962963E-3</v>
      </c>
      <c r="J37" s="1" t="s">
        <v>310</v>
      </c>
      <c r="K37" s="9">
        <v>3.4722222222222222E-5</v>
      </c>
      <c r="L37" s="9">
        <v>1.0416666666666667E-4</v>
      </c>
      <c r="M37" s="13">
        <v>36</v>
      </c>
      <c r="N37" s="11">
        <v>0.36</v>
      </c>
      <c r="O37" s="12">
        <v>3.4802254988910502</v>
      </c>
      <c r="P37" s="11">
        <v>0.92636984320121329</v>
      </c>
      <c r="Q37" s="10">
        <v>0.32310185185185186</v>
      </c>
      <c r="R37" s="10">
        <v>0.29930555555555555</v>
      </c>
      <c r="S37" s="9">
        <v>1.744212962962963E-2</v>
      </c>
      <c r="T37" s="9">
        <v>4.853009259259259E-2</v>
      </c>
    </row>
    <row r="38" spans="1:20" x14ac:dyDescent="0.4">
      <c r="A38" s="1" t="s">
        <v>136</v>
      </c>
      <c r="B38" s="14">
        <v>141</v>
      </c>
      <c r="C38" s="12">
        <v>28.2</v>
      </c>
      <c r="D38" s="12">
        <v>6.2</v>
      </c>
      <c r="E38" s="9">
        <v>6.6898148148148151E-3</v>
      </c>
      <c r="F38" s="1" t="s">
        <v>309</v>
      </c>
      <c r="G38" s="9">
        <v>6.1689814814814819E-3</v>
      </c>
      <c r="H38" s="1" t="s">
        <v>308</v>
      </c>
      <c r="I38" s="9">
        <v>4.7453703703703704E-4</v>
      </c>
      <c r="J38" s="1" t="s">
        <v>307</v>
      </c>
      <c r="K38" s="9">
        <v>5.7870370370370373E-5</v>
      </c>
      <c r="L38" s="9">
        <v>3.0092592592592595E-4</v>
      </c>
      <c r="M38" s="13">
        <v>25</v>
      </c>
      <c r="N38" s="11">
        <v>0.1773049645390071</v>
      </c>
      <c r="O38" s="12">
        <v>3.803415053107543</v>
      </c>
      <c r="P38" s="11">
        <v>0.94375492794922777</v>
      </c>
      <c r="Q38" s="10">
        <v>0.32734953703703706</v>
      </c>
      <c r="R38" s="10">
        <v>0.3089351851851852</v>
      </c>
      <c r="S38" s="9">
        <v>7.905092592592592E-3</v>
      </c>
      <c r="T38" s="9">
        <v>4.8043981481481479E-2</v>
      </c>
    </row>
    <row r="39" spans="1:20" x14ac:dyDescent="0.4">
      <c r="A39" s="1" t="s">
        <v>144</v>
      </c>
      <c r="B39" s="14">
        <v>101</v>
      </c>
      <c r="C39" s="12">
        <v>20.2</v>
      </c>
      <c r="D39" s="12">
        <v>5.9</v>
      </c>
      <c r="E39" s="9">
        <v>7.0486111111111114E-3</v>
      </c>
      <c r="F39" s="1" t="s">
        <v>306</v>
      </c>
      <c r="G39" s="9">
        <v>6.122685185185185E-3</v>
      </c>
      <c r="H39" s="1" t="s">
        <v>305</v>
      </c>
      <c r="I39" s="9">
        <v>8.7962962962962962E-4</v>
      </c>
      <c r="J39" s="1" t="s">
        <v>304</v>
      </c>
      <c r="K39" s="9">
        <v>4.6296296296296294E-5</v>
      </c>
      <c r="L39" s="9">
        <v>1.7361111111111112E-4</v>
      </c>
      <c r="M39" s="13">
        <v>28</v>
      </c>
      <c r="N39" s="11">
        <v>0.27722772277227725</v>
      </c>
      <c r="O39" s="12">
        <v>2.9062283366694479</v>
      </c>
      <c r="P39" s="11">
        <v>0.90306025641805743</v>
      </c>
      <c r="Q39" s="10">
        <v>0.32069444444444445</v>
      </c>
      <c r="R39" s="10">
        <v>0.28960648148148149</v>
      </c>
      <c r="S39" s="9">
        <v>2.7349537037037037E-2</v>
      </c>
      <c r="T39" s="9">
        <v>4.988425925925926E-2</v>
      </c>
    </row>
    <row r="40" spans="1:20" x14ac:dyDescent="0.4">
      <c r="A40" s="1" t="s">
        <v>160</v>
      </c>
      <c r="B40" s="14">
        <v>86</v>
      </c>
      <c r="C40" s="12">
        <v>21.5</v>
      </c>
      <c r="D40" s="12">
        <v>5.4</v>
      </c>
      <c r="E40" s="9">
        <v>7.5810185185185182E-3</v>
      </c>
      <c r="F40" s="1" t="s">
        <v>303</v>
      </c>
      <c r="G40" s="9">
        <v>6.053240740740741E-3</v>
      </c>
      <c r="H40" s="1" t="s">
        <v>302</v>
      </c>
      <c r="I40" s="9">
        <v>1.3657407407407407E-3</v>
      </c>
      <c r="J40" s="1" t="s">
        <v>301</v>
      </c>
      <c r="K40" s="9">
        <v>1.6203703703703703E-4</v>
      </c>
      <c r="L40" s="9">
        <v>5.5555555555555556E-4</v>
      </c>
      <c r="M40" s="13">
        <v>25</v>
      </c>
      <c r="N40" s="11">
        <v>0.29069767441860467</v>
      </c>
      <c r="O40" s="12">
        <v>3.2484578927196992</v>
      </c>
      <c r="P40" s="11">
        <v>0.97121002697000558</v>
      </c>
      <c r="Q40" s="10">
        <v>0.28394675925925927</v>
      </c>
      <c r="R40" s="10">
        <v>0.27577546296296296</v>
      </c>
      <c r="S40" s="9">
        <v>1.6377314814814813E-2</v>
      </c>
      <c r="T40" s="9">
        <v>3.7627314814814815E-2</v>
      </c>
    </row>
    <row r="41" spans="1:20" x14ac:dyDescent="0.4">
      <c r="A41" s="1" t="s">
        <v>128</v>
      </c>
      <c r="B41" s="14">
        <v>107</v>
      </c>
      <c r="C41" s="12">
        <v>21.4</v>
      </c>
      <c r="D41" s="12">
        <v>5.9</v>
      </c>
      <c r="E41" s="9">
        <v>7.0254629629629634E-3</v>
      </c>
      <c r="F41" s="1" t="s">
        <v>300</v>
      </c>
      <c r="G41" s="9">
        <v>5.7638888888888887E-3</v>
      </c>
      <c r="H41" s="1" t="s">
        <v>299</v>
      </c>
      <c r="I41" s="9">
        <v>1.2152777777777778E-3</v>
      </c>
      <c r="J41" s="1" t="s">
        <v>151</v>
      </c>
      <c r="K41" s="9">
        <v>4.6296296296296294E-5</v>
      </c>
      <c r="L41" s="9">
        <v>3.4722222222222224E-4</v>
      </c>
      <c r="M41" s="13">
        <v>15</v>
      </c>
      <c r="N41" s="11">
        <v>0.14018691588785046</v>
      </c>
      <c r="O41" s="12">
        <v>3.102279147523328</v>
      </c>
      <c r="P41" s="11">
        <v>0.89197657623203075</v>
      </c>
      <c r="Q41" s="10">
        <v>0.32223379629629628</v>
      </c>
      <c r="R41" s="10">
        <v>0.28741898148148148</v>
      </c>
      <c r="S41" s="9">
        <v>2.2094907407407407E-2</v>
      </c>
      <c r="T41" s="9">
        <v>4.1828703703703701E-2</v>
      </c>
    </row>
    <row r="42" spans="1:20" x14ac:dyDescent="0.4">
      <c r="A42" s="1" t="s">
        <v>164</v>
      </c>
      <c r="B42" s="14">
        <v>70</v>
      </c>
      <c r="C42" s="12">
        <v>17.5</v>
      </c>
      <c r="D42" s="12">
        <v>6.1</v>
      </c>
      <c r="E42" s="9">
        <v>6.8171296296296296E-3</v>
      </c>
      <c r="F42" s="1" t="s">
        <v>298</v>
      </c>
      <c r="G42" s="9">
        <v>5.1273148148148146E-3</v>
      </c>
      <c r="H42" s="1" t="s">
        <v>297</v>
      </c>
      <c r="I42" s="9">
        <v>1.4583333333333334E-3</v>
      </c>
      <c r="J42" s="1" t="s">
        <v>296</v>
      </c>
      <c r="K42" s="9">
        <v>2.3148148148148149E-4</v>
      </c>
      <c r="L42" s="9">
        <v>7.1759259259259259E-4</v>
      </c>
      <c r="M42" s="13">
        <v>23</v>
      </c>
      <c r="N42" s="11">
        <v>0.32857142857142857</v>
      </c>
      <c r="O42" s="12">
        <v>2.5032291904893542</v>
      </c>
      <c r="P42" s="11">
        <v>0.90227095588392803</v>
      </c>
      <c r="Q42" s="10">
        <v>0.32283564814814814</v>
      </c>
      <c r="R42" s="10">
        <v>0.29128472222222224</v>
      </c>
      <c r="S42" s="9">
        <v>2.4861111111111112E-2</v>
      </c>
      <c r="T42" s="9">
        <v>0.04</v>
      </c>
    </row>
    <row r="43" spans="1:20" x14ac:dyDescent="0.4">
      <c r="A43" s="1" t="s">
        <v>152</v>
      </c>
      <c r="B43" s="14">
        <v>90</v>
      </c>
      <c r="C43" s="12">
        <v>22.5</v>
      </c>
      <c r="D43" s="12">
        <v>7.4</v>
      </c>
      <c r="E43" s="9">
        <v>5.5671296296296293E-3</v>
      </c>
      <c r="F43" s="1" t="s">
        <v>295</v>
      </c>
      <c r="G43" s="9">
        <v>4.7569444444444447E-3</v>
      </c>
      <c r="H43" s="1" t="s">
        <v>294</v>
      </c>
      <c r="I43" s="9">
        <v>7.9861111111111116E-4</v>
      </c>
      <c r="J43" s="1" t="s">
        <v>293</v>
      </c>
      <c r="K43" s="9">
        <v>1.1574074074074073E-5</v>
      </c>
      <c r="L43" s="9">
        <v>4.6296296296296294E-5</v>
      </c>
      <c r="M43" s="13">
        <v>28</v>
      </c>
      <c r="N43" s="11">
        <v>0.31111111111111112</v>
      </c>
      <c r="O43" s="12">
        <v>3.3731922149347273</v>
      </c>
      <c r="P43" s="11">
        <v>0.86421581218995935</v>
      </c>
      <c r="Q43" s="10">
        <v>0.3215972222222222</v>
      </c>
      <c r="R43" s="10">
        <v>0.27792824074074074</v>
      </c>
      <c r="S43" s="9">
        <v>1.7164351851851851E-2</v>
      </c>
      <c r="T43" s="9">
        <v>4.8587962962962965E-2</v>
      </c>
    </row>
    <row r="44" spans="1:20" x14ac:dyDescent="0.4">
      <c r="A44" s="1" t="s">
        <v>156</v>
      </c>
      <c r="B44" s="14">
        <v>65</v>
      </c>
      <c r="C44" s="12">
        <v>21.666666666666668</v>
      </c>
      <c r="D44" s="12">
        <v>7.4</v>
      </c>
      <c r="E44" s="9">
        <v>5.6018518518518518E-3</v>
      </c>
      <c r="F44" s="1" t="s">
        <v>292</v>
      </c>
      <c r="G44" s="9">
        <v>4.4444444444444444E-3</v>
      </c>
      <c r="H44" s="1" t="s">
        <v>291</v>
      </c>
      <c r="I44" s="9">
        <v>9.837962962962962E-4</v>
      </c>
      <c r="J44" s="1" t="s">
        <v>290</v>
      </c>
      <c r="K44" s="9">
        <v>1.7361111111111112E-4</v>
      </c>
      <c r="L44" s="9">
        <v>3.7384259259259259E-3</v>
      </c>
      <c r="M44" s="13">
        <v>3</v>
      </c>
      <c r="N44" s="11">
        <v>4.6153846153846156E-2</v>
      </c>
      <c r="O44" s="12">
        <v>3.5847007179328298</v>
      </c>
      <c r="P44" s="11">
        <v>0.81206353200637882</v>
      </c>
      <c r="Q44" s="10">
        <v>0.31012731481481481</v>
      </c>
      <c r="R44" s="10">
        <v>0.25184027777777779</v>
      </c>
      <c r="S44" s="9">
        <v>2.613425925925926E-2</v>
      </c>
      <c r="T44" s="9">
        <v>5.1354166666666666E-2</v>
      </c>
    </row>
    <row r="45" spans="1:20" x14ac:dyDescent="0.4">
      <c r="A45" s="1" t="s">
        <v>168</v>
      </c>
      <c r="B45" s="14">
        <v>0</v>
      </c>
      <c r="C45" s="12">
        <v>0</v>
      </c>
      <c r="D45" s="1" t="s">
        <v>21</v>
      </c>
      <c r="E45" s="9">
        <v>0</v>
      </c>
      <c r="F45" s="1" t="s">
        <v>169</v>
      </c>
      <c r="G45" s="9">
        <v>0</v>
      </c>
      <c r="H45" s="1" t="s">
        <v>169</v>
      </c>
      <c r="I45" s="9">
        <v>0</v>
      </c>
      <c r="J45" s="1" t="s">
        <v>169</v>
      </c>
      <c r="K45" s="9">
        <v>0</v>
      </c>
      <c r="L45" s="9">
        <v>0</v>
      </c>
      <c r="M45" s="13"/>
      <c r="N45" s="11"/>
      <c r="O45" s="12"/>
      <c r="P45" s="11">
        <v>0</v>
      </c>
      <c r="Q45" s="10">
        <v>0.40349537037037037</v>
      </c>
      <c r="R45" s="10">
        <v>0</v>
      </c>
      <c r="S45" s="9">
        <v>0.28692129629629631</v>
      </c>
      <c r="T45" s="9">
        <v>0</v>
      </c>
    </row>
    <row r="46" spans="1:20" x14ac:dyDescent="0.4">
      <c r="A46" s="1" t="s">
        <v>33</v>
      </c>
      <c r="B46" s="14">
        <v>0</v>
      </c>
      <c r="C46" s="12">
        <v>0</v>
      </c>
      <c r="D46" s="1" t="s">
        <v>21</v>
      </c>
      <c r="E46" s="9">
        <v>0</v>
      </c>
      <c r="F46" s="1" t="s">
        <v>169</v>
      </c>
      <c r="G46" s="9">
        <v>0</v>
      </c>
      <c r="H46" s="1" t="s">
        <v>169</v>
      </c>
      <c r="I46" s="9">
        <v>0</v>
      </c>
      <c r="J46" s="1" t="s">
        <v>169</v>
      </c>
      <c r="K46" s="9">
        <v>0</v>
      </c>
      <c r="L46" s="9">
        <v>0</v>
      </c>
      <c r="M46" s="13"/>
      <c r="N46" s="11"/>
      <c r="O46" s="12"/>
      <c r="P46" s="11">
        <v>0</v>
      </c>
      <c r="Q46" s="10">
        <v>0.36153935185185188</v>
      </c>
      <c r="R46" s="10">
        <v>0</v>
      </c>
      <c r="S46" s="9">
        <v>0</v>
      </c>
      <c r="T46" s="9">
        <v>0</v>
      </c>
    </row>
    <row r="47" spans="1:20" x14ac:dyDescent="0.4">
      <c r="A47" s="1" t="s">
        <v>20</v>
      </c>
      <c r="B47" s="14">
        <v>0</v>
      </c>
      <c r="C47" s="12">
        <v>0</v>
      </c>
      <c r="D47" s="1" t="s">
        <v>21</v>
      </c>
      <c r="E47" s="9">
        <v>0</v>
      </c>
      <c r="F47" s="1" t="s">
        <v>169</v>
      </c>
      <c r="G47" s="9">
        <v>0</v>
      </c>
      <c r="H47" s="1" t="s">
        <v>169</v>
      </c>
      <c r="I47" s="9">
        <v>0</v>
      </c>
      <c r="J47" s="1" t="s">
        <v>169</v>
      </c>
      <c r="K47" s="9">
        <v>0</v>
      </c>
      <c r="L47" s="9">
        <v>0</v>
      </c>
      <c r="M47" s="13"/>
      <c r="N47" s="11"/>
      <c r="O47" s="12"/>
      <c r="P47" s="11">
        <v>0</v>
      </c>
      <c r="Q47" s="10">
        <v>0.37157407407407406</v>
      </c>
      <c r="R47" s="10">
        <v>0</v>
      </c>
      <c r="S47" s="9">
        <v>0</v>
      </c>
      <c r="T47" s="9">
        <v>0</v>
      </c>
    </row>
    <row r="48" spans="1:20" x14ac:dyDescent="0.4">
      <c r="A48" s="1" t="s">
        <v>37</v>
      </c>
      <c r="B48" s="14">
        <v>0</v>
      </c>
      <c r="C48" s="12">
        <v>0</v>
      </c>
      <c r="D48" s="1" t="s">
        <v>21</v>
      </c>
      <c r="E48" s="9">
        <v>0</v>
      </c>
      <c r="F48" s="1" t="s">
        <v>169</v>
      </c>
      <c r="G48" s="9">
        <v>0</v>
      </c>
      <c r="H48" s="1" t="s">
        <v>169</v>
      </c>
      <c r="I48" s="9">
        <v>0</v>
      </c>
      <c r="J48" s="1" t="s">
        <v>169</v>
      </c>
      <c r="K48" s="9">
        <v>0</v>
      </c>
      <c r="L48" s="9">
        <v>0</v>
      </c>
      <c r="M48" s="13"/>
      <c r="N48" s="11"/>
      <c r="O48" s="12"/>
      <c r="P48" s="11">
        <v>0</v>
      </c>
      <c r="Q48" s="10">
        <v>0.36231481481481481</v>
      </c>
      <c r="R48" s="10">
        <v>0</v>
      </c>
      <c r="S48" s="9">
        <v>0</v>
      </c>
      <c r="T48" s="9">
        <v>0</v>
      </c>
    </row>
    <row r="49" spans="1:20" x14ac:dyDescent="0.35">
      <c r="A49" s="7" t="s">
        <v>170</v>
      </c>
      <c r="B49" s="8">
        <v>2845</v>
      </c>
      <c r="C49" s="5">
        <v>16.164772727272727</v>
      </c>
      <c r="D49" s="5">
        <v>4</v>
      </c>
      <c r="E49" s="2">
        <v>1.0266203703703704E-2</v>
      </c>
      <c r="F49" s="7" t="s">
        <v>289</v>
      </c>
      <c r="G49" s="2">
        <v>8.8425925925925929E-3</v>
      </c>
      <c r="H49" s="7" t="s">
        <v>288</v>
      </c>
      <c r="I49" s="2">
        <v>1.2152777777777778E-3</v>
      </c>
      <c r="J49" s="7" t="s">
        <v>287</v>
      </c>
      <c r="K49" s="2">
        <v>2.0833333333333335E-4</v>
      </c>
      <c r="L49" s="2">
        <v>6.3657407407407413E-4</v>
      </c>
      <c r="M49" s="6">
        <v>944</v>
      </c>
      <c r="N49" s="4">
        <v>0.33181019332161688</v>
      </c>
      <c r="O49" s="5">
        <v>2.5193197504601734</v>
      </c>
      <c r="P49" s="4">
        <v>0.82079868490989516</v>
      </c>
      <c r="Q49" s="3">
        <v>0.32571759259259259</v>
      </c>
      <c r="R49" s="3">
        <v>0.26734953703703701</v>
      </c>
      <c r="S49" s="2">
        <v>2.7997685185185184E-2</v>
      </c>
      <c r="T49" s="2">
        <v>4.4270833333333336E-2</v>
      </c>
    </row>
    <row r="51" spans="1:20" x14ac:dyDescent="0.4">
      <c r="A51" s="1" t="s">
        <v>286</v>
      </c>
    </row>
  </sheetData>
  <autoFilter ref="A1:L42" xr:uid="{A036D36A-3DF0-4147-AB4B-CDB5B873EC5A}"/>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F0222-B119-4CB2-B43B-C030BDCEADC1}">
  <sheetPr codeName="Sheet4"/>
  <dimension ref="A1:T53"/>
  <sheetViews>
    <sheetView workbookViewId="0">
      <pane ySplit="1" topLeftCell="A2" activePane="bottomLeft" state="frozen"/>
      <selection activeCell="K52" sqref="K52"/>
      <selection pane="bottomLeft" activeCell="J53" sqref="J53"/>
    </sheetView>
  </sheetViews>
  <sheetFormatPr defaultRowHeight="18.75" x14ac:dyDescent="0.4"/>
  <cols>
    <col min="1" max="16384" width="9" style="1"/>
  </cols>
  <sheetData>
    <row r="1" spans="1:20"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x14ac:dyDescent="0.4">
      <c r="A2" s="1" t="s">
        <v>344</v>
      </c>
      <c r="B2" s="14">
        <v>37</v>
      </c>
      <c r="C2" s="12">
        <v>12.333333333333334</v>
      </c>
      <c r="D2" s="12">
        <v>2.7</v>
      </c>
      <c r="E2" s="9">
        <v>1.5289351851851853E-2</v>
      </c>
      <c r="F2" s="1" t="s">
        <v>555</v>
      </c>
      <c r="G2" s="9">
        <v>1.2511574074074074E-2</v>
      </c>
      <c r="H2" s="1" t="s">
        <v>554</v>
      </c>
      <c r="I2" s="9">
        <v>1.8749999999999999E-3</v>
      </c>
      <c r="J2" s="1" t="s">
        <v>553</v>
      </c>
      <c r="K2" s="9">
        <v>9.0277777777777774E-4</v>
      </c>
      <c r="L2" s="9">
        <v>1.7708333333333332E-3</v>
      </c>
      <c r="M2" s="13">
        <v>19</v>
      </c>
      <c r="N2" s="11">
        <v>0.51351351351351349</v>
      </c>
      <c r="O2" s="12">
        <v>1.6933599694279877</v>
      </c>
      <c r="P2" s="11">
        <v>0.93231447926586408</v>
      </c>
      <c r="Q2" s="10">
        <v>0.32550925925925928</v>
      </c>
      <c r="R2" s="10">
        <v>0.3034722222222222</v>
      </c>
      <c r="S2" s="9">
        <v>1.4537037037037038E-2</v>
      </c>
      <c r="T2" s="9">
        <v>4.7314814814814816E-2</v>
      </c>
    </row>
    <row r="3" spans="1:20" x14ac:dyDescent="0.4">
      <c r="A3" s="1" t="s">
        <v>65</v>
      </c>
      <c r="B3" s="14">
        <v>72</v>
      </c>
      <c r="C3" s="12">
        <v>14.4</v>
      </c>
      <c r="D3" s="12">
        <v>3</v>
      </c>
      <c r="E3" s="9">
        <v>1.3634259259259259E-2</v>
      </c>
      <c r="F3" s="1" t="s">
        <v>552</v>
      </c>
      <c r="G3" s="9">
        <v>1.2025462962962963E-2</v>
      </c>
      <c r="H3" s="1" t="s">
        <v>551</v>
      </c>
      <c r="I3" s="9">
        <v>1.4699074074074074E-3</v>
      </c>
      <c r="J3" s="1" t="s">
        <v>550</v>
      </c>
      <c r="K3" s="9">
        <v>1.3888888888888889E-4</v>
      </c>
      <c r="L3" s="9">
        <v>3.7037037037037035E-4</v>
      </c>
      <c r="M3" s="13">
        <v>26</v>
      </c>
      <c r="N3" s="11">
        <v>0.3611111111111111</v>
      </c>
      <c r="O3" s="12">
        <v>2.0133584312339874</v>
      </c>
      <c r="P3" s="11">
        <v>0.91723610324087856</v>
      </c>
      <c r="Q3" s="10">
        <v>0.32489583333333333</v>
      </c>
      <c r="R3" s="10">
        <v>0.29800925925925925</v>
      </c>
      <c r="S3" s="9">
        <v>1.5659722222222221E-2</v>
      </c>
      <c r="T3" s="9">
        <v>4.8784722222222222E-2</v>
      </c>
    </row>
    <row r="4" spans="1:20" x14ac:dyDescent="0.4">
      <c r="A4" s="1" t="s">
        <v>393</v>
      </c>
      <c r="B4" s="14">
        <v>71</v>
      </c>
      <c r="C4" s="12">
        <v>14.2</v>
      </c>
      <c r="D4" s="12">
        <v>3</v>
      </c>
      <c r="E4" s="9">
        <v>1.3518518518518518E-2</v>
      </c>
      <c r="F4" s="1" t="s">
        <v>549</v>
      </c>
      <c r="G4" s="9">
        <v>1.1944444444444445E-2</v>
      </c>
      <c r="H4" s="1" t="s">
        <v>548</v>
      </c>
      <c r="I4" s="9">
        <v>1.4120370370370369E-3</v>
      </c>
      <c r="J4" s="1" t="s">
        <v>547</v>
      </c>
      <c r="K4" s="9">
        <v>1.6203703703703703E-4</v>
      </c>
      <c r="L4" s="9">
        <v>4.7453703703703704E-4</v>
      </c>
      <c r="M4" s="13">
        <v>24</v>
      </c>
      <c r="N4" s="11">
        <v>0.3380281690140845</v>
      </c>
      <c r="O4" s="12">
        <v>1.9476584767449916</v>
      </c>
      <c r="P4" s="11">
        <v>0.94058129912944943</v>
      </c>
      <c r="Q4" s="10">
        <v>0.32297453703703705</v>
      </c>
      <c r="R4" s="10">
        <v>0.30378472222222225</v>
      </c>
      <c r="S4" s="9">
        <v>1.9027777777777779E-2</v>
      </c>
      <c r="T4" s="9">
        <v>4.8692129629629627E-2</v>
      </c>
    </row>
    <row r="5" spans="1:20" x14ac:dyDescent="0.4">
      <c r="A5" s="1" t="s">
        <v>53</v>
      </c>
      <c r="B5" s="14">
        <v>53</v>
      </c>
      <c r="C5" s="12">
        <v>13.25</v>
      </c>
      <c r="D5" s="12">
        <v>3</v>
      </c>
      <c r="E5" s="9">
        <v>1.375E-2</v>
      </c>
      <c r="F5" s="1" t="s">
        <v>546</v>
      </c>
      <c r="G5" s="9">
        <v>1.1770833333333333E-2</v>
      </c>
      <c r="H5" s="1" t="s">
        <v>545</v>
      </c>
      <c r="I5" s="9">
        <v>1.5625000000000001E-3</v>
      </c>
      <c r="J5" s="1" t="s">
        <v>544</v>
      </c>
      <c r="K5" s="9">
        <v>4.1666666666666669E-4</v>
      </c>
      <c r="L5" s="9">
        <v>8.4490740740740739E-4</v>
      </c>
      <c r="M5" s="13">
        <v>26</v>
      </c>
      <c r="N5" s="11">
        <v>0.49056603773584906</v>
      </c>
      <c r="O5" s="12">
        <v>1.861366550934803</v>
      </c>
      <c r="P5" s="11">
        <v>0.94579869156805663</v>
      </c>
      <c r="Q5" s="10">
        <v>0.31359953703703702</v>
      </c>
      <c r="R5" s="10">
        <v>0.29659722222222223</v>
      </c>
      <c r="S5" s="9">
        <v>1.9039351851851852E-2</v>
      </c>
      <c r="T5" s="9">
        <v>5.0266203703703702E-2</v>
      </c>
    </row>
    <row r="6" spans="1:20" x14ac:dyDescent="0.4">
      <c r="A6" s="1" t="s">
        <v>374</v>
      </c>
      <c r="B6" s="14">
        <v>69</v>
      </c>
      <c r="C6" s="12">
        <v>13.8</v>
      </c>
      <c r="D6" s="12">
        <v>2.8</v>
      </c>
      <c r="E6" s="9">
        <v>1.4409722222222223E-2</v>
      </c>
      <c r="F6" s="1" t="s">
        <v>543</v>
      </c>
      <c r="G6" s="9">
        <v>1.1678240740740741E-2</v>
      </c>
      <c r="H6" s="1" t="s">
        <v>542</v>
      </c>
      <c r="I6" s="9">
        <v>1.7708333333333332E-3</v>
      </c>
      <c r="J6" s="1" t="s">
        <v>541</v>
      </c>
      <c r="K6" s="9">
        <v>9.6064814814814819E-4</v>
      </c>
      <c r="L6" s="9">
        <v>2.1296296296296298E-3</v>
      </c>
      <c r="M6" s="13">
        <v>31</v>
      </c>
      <c r="N6" s="11">
        <v>0.44927536231884058</v>
      </c>
      <c r="O6" s="12">
        <v>1.8922107768015812</v>
      </c>
      <c r="P6" s="11">
        <v>0.93580256867170064</v>
      </c>
      <c r="Q6" s="10">
        <v>0.32472222222222225</v>
      </c>
      <c r="R6" s="10">
        <v>0.30387731481481484</v>
      </c>
      <c r="S6" s="9">
        <v>1.6469907407407409E-2</v>
      </c>
      <c r="T6" s="9">
        <v>4.6967592592592596E-2</v>
      </c>
    </row>
    <row r="7" spans="1:20" x14ac:dyDescent="0.4">
      <c r="A7" s="1" t="s">
        <v>409</v>
      </c>
      <c r="B7" s="14">
        <v>52</v>
      </c>
      <c r="C7" s="12">
        <v>13</v>
      </c>
      <c r="D7" s="12">
        <v>3</v>
      </c>
      <c r="E7" s="9">
        <v>1.3483796296296296E-2</v>
      </c>
      <c r="F7" s="1" t="s">
        <v>540</v>
      </c>
      <c r="G7" s="9">
        <v>1.1493055555555555E-2</v>
      </c>
      <c r="H7" s="1" t="s">
        <v>539</v>
      </c>
      <c r="I7" s="9">
        <v>1.5972222222222223E-3</v>
      </c>
      <c r="J7" s="1" t="s">
        <v>371</v>
      </c>
      <c r="K7" s="9">
        <v>3.9351851851851852E-4</v>
      </c>
      <c r="L7" s="9">
        <v>1.8749999999999999E-3</v>
      </c>
      <c r="M7" s="13">
        <v>11</v>
      </c>
      <c r="N7" s="11">
        <v>0.21153846153846154</v>
      </c>
      <c r="O7" s="12">
        <v>1.9276725717977714</v>
      </c>
      <c r="P7" s="11">
        <v>0.97060566460046349</v>
      </c>
      <c r="Q7" s="10">
        <v>0.28950231481481481</v>
      </c>
      <c r="R7" s="10">
        <v>0.28099537037037037</v>
      </c>
      <c r="S7" s="9">
        <v>1.2881944444444444E-2</v>
      </c>
      <c r="T7" s="9">
        <v>4.0925925925925928E-2</v>
      </c>
    </row>
    <row r="8" spans="1:20" x14ac:dyDescent="0.4">
      <c r="A8" s="1" t="s">
        <v>49</v>
      </c>
      <c r="B8" s="14">
        <v>73</v>
      </c>
      <c r="C8" s="12">
        <v>14.6</v>
      </c>
      <c r="D8" s="12">
        <v>3.1</v>
      </c>
      <c r="E8" s="9">
        <v>1.3113425925925926E-2</v>
      </c>
      <c r="F8" s="1" t="s">
        <v>538</v>
      </c>
      <c r="G8" s="9">
        <v>1.1469907407407408E-2</v>
      </c>
      <c r="H8" s="1" t="s">
        <v>537</v>
      </c>
      <c r="I8" s="9">
        <v>1.5277777777777779E-3</v>
      </c>
      <c r="J8" s="1" t="s">
        <v>536</v>
      </c>
      <c r="K8" s="9">
        <v>1.1574074074074075E-4</v>
      </c>
      <c r="L8" s="9">
        <v>2.5462962962962961E-4</v>
      </c>
      <c r="M8" s="13">
        <v>33</v>
      </c>
      <c r="N8" s="11">
        <v>0.45205479452054792</v>
      </c>
      <c r="O8" s="12">
        <v>1.96043898286965</v>
      </c>
      <c r="P8" s="11">
        <v>0.9476779397914098</v>
      </c>
      <c r="Q8" s="10">
        <v>0.32744212962962965</v>
      </c>
      <c r="R8" s="10">
        <v>0.31030092592592595</v>
      </c>
      <c r="S8" s="9">
        <v>1.636574074074074E-2</v>
      </c>
      <c r="T8" s="9">
        <v>4.8923611111111112E-2</v>
      </c>
    </row>
    <row r="9" spans="1:20" x14ac:dyDescent="0.4">
      <c r="A9" s="1" t="s">
        <v>97</v>
      </c>
      <c r="B9" s="14">
        <v>86</v>
      </c>
      <c r="C9" s="12">
        <v>14.333333333333334</v>
      </c>
      <c r="D9" s="12">
        <v>3.1</v>
      </c>
      <c r="E9" s="9">
        <v>1.3101851851851852E-2</v>
      </c>
      <c r="F9" s="1" t="s">
        <v>535</v>
      </c>
      <c r="G9" s="9">
        <v>1.1377314814814814E-2</v>
      </c>
      <c r="H9" s="1" t="s">
        <v>534</v>
      </c>
      <c r="I9" s="9">
        <v>1.4814814814814814E-3</v>
      </c>
      <c r="J9" s="1" t="s">
        <v>533</v>
      </c>
      <c r="K9" s="9">
        <v>2.4305555555555555E-4</v>
      </c>
      <c r="L9" s="9">
        <v>7.9861111111111116E-4</v>
      </c>
      <c r="M9" s="13">
        <v>26</v>
      </c>
      <c r="N9" s="11">
        <v>0.30232558139534882</v>
      </c>
      <c r="O9" s="12">
        <v>1.8838204026231664</v>
      </c>
      <c r="P9" s="11">
        <v>0.94286659702726827</v>
      </c>
      <c r="Q9" s="10">
        <v>0.3362384259259259</v>
      </c>
      <c r="R9" s="10">
        <v>0.31702546296296297</v>
      </c>
      <c r="S9" s="9">
        <v>1.480324074074074E-2</v>
      </c>
      <c r="T9" s="9">
        <v>4.6458333333333331E-2</v>
      </c>
    </row>
    <row r="10" spans="1:20" x14ac:dyDescent="0.4">
      <c r="A10" s="1" t="s">
        <v>77</v>
      </c>
      <c r="B10" s="14">
        <v>75</v>
      </c>
      <c r="C10" s="12">
        <v>15</v>
      </c>
      <c r="D10" s="12">
        <v>3.2</v>
      </c>
      <c r="E10" s="9">
        <v>1.2951388888888889E-2</v>
      </c>
      <c r="F10" s="1" t="s">
        <v>532</v>
      </c>
      <c r="G10" s="9">
        <v>1.1307870370370371E-2</v>
      </c>
      <c r="H10" s="1" t="s">
        <v>531</v>
      </c>
      <c r="I10" s="9">
        <v>1.5393518518518519E-3</v>
      </c>
      <c r="J10" s="1" t="s">
        <v>530</v>
      </c>
      <c r="K10" s="9">
        <v>1.1574074074074075E-4</v>
      </c>
      <c r="L10" s="9">
        <v>3.3564814814814812E-4</v>
      </c>
      <c r="M10" s="13">
        <v>25</v>
      </c>
      <c r="N10" s="11">
        <v>0.33333333333333331</v>
      </c>
      <c r="O10" s="12">
        <v>2.0244143318727534</v>
      </c>
      <c r="P10" s="11">
        <v>0.92826055785065786</v>
      </c>
      <c r="Q10" s="10">
        <v>0.33259259259259261</v>
      </c>
      <c r="R10" s="10">
        <v>0.30872685185185184</v>
      </c>
      <c r="S10" s="9">
        <v>1.3564814814814814E-2</v>
      </c>
      <c r="T10" s="9">
        <v>4.8460648148148149E-2</v>
      </c>
    </row>
    <row r="11" spans="1:20" x14ac:dyDescent="0.4">
      <c r="A11" s="1" t="s">
        <v>25</v>
      </c>
      <c r="B11" s="14">
        <v>79</v>
      </c>
      <c r="C11" s="12">
        <v>15.8</v>
      </c>
      <c r="D11" s="12">
        <v>3.2</v>
      </c>
      <c r="E11" s="9">
        <v>1.2673611111111111E-2</v>
      </c>
      <c r="F11" s="1" t="s">
        <v>529</v>
      </c>
      <c r="G11" s="9">
        <v>1.1180555555555555E-2</v>
      </c>
      <c r="H11" s="1" t="s">
        <v>528</v>
      </c>
      <c r="I11" s="9">
        <v>1.2962962962962963E-3</v>
      </c>
      <c r="J11" s="1" t="s">
        <v>527</v>
      </c>
      <c r="K11" s="9">
        <v>1.9675925925925926E-4</v>
      </c>
      <c r="L11" s="9">
        <v>5.7870370370370367E-4</v>
      </c>
      <c r="M11" s="13">
        <v>27</v>
      </c>
      <c r="N11" s="11">
        <v>0.34177215189873417</v>
      </c>
      <c r="O11" s="12">
        <v>2.0712104737355768</v>
      </c>
      <c r="P11" s="11">
        <v>0.97614392442917175</v>
      </c>
      <c r="Q11" s="10">
        <v>0.3256134259259259</v>
      </c>
      <c r="R11" s="10">
        <v>0.31784722222222223</v>
      </c>
      <c r="S11" s="9">
        <v>1.1840277777777778E-2</v>
      </c>
      <c r="T11" s="9">
        <v>4.8750000000000002E-2</v>
      </c>
    </row>
    <row r="12" spans="1:20" x14ac:dyDescent="0.4">
      <c r="A12" s="1" t="s">
        <v>41</v>
      </c>
      <c r="B12" s="14">
        <v>62</v>
      </c>
      <c r="C12" s="12">
        <v>12.4</v>
      </c>
      <c r="D12" s="12">
        <v>3.3</v>
      </c>
      <c r="E12" s="9">
        <v>1.2511574074074074E-2</v>
      </c>
      <c r="F12" s="1" t="s">
        <v>526</v>
      </c>
      <c r="G12" s="9">
        <v>1.1134259259259259E-2</v>
      </c>
      <c r="H12" s="1" t="s">
        <v>525</v>
      </c>
      <c r="I12" s="9">
        <v>1.3657407407407407E-3</v>
      </c>
      <c r="J12" s="1" t="s">
        <v>524</v>
      </c>
      <c r="K12" s="9">
        <v>0</v>
      </c>
      <c r="L12" s="9">
        <v>2.3148148148148147E-5</v>
      </c>
      <c r="M12" s="13">
        <v>15</v>
      </c>
      <c r="N12" s="11">
        <v>0.24193548387096775</v>
      </c>
      <c r="O12" s="12">
        <v>1.9329939093024711</v>
      </c>
      <c r="P12" s="11">
        <v>0.84187368924480188</v>
      </c>
      <c r="Q12" s="10">
        <v>0.31748842592592591</v>
      </c>
      <c r="R12" s="10">
        <v>0.26729166666666665</v>
      </c>
      <c r="S12" s="9">
        <v>2.2870370370370371E-2</v>
      </c>
      <c r="T12" s="9">
        <v>4.9479166666666664E-2</v>
      </c>
    </row>
    <row r="13" spans="1:20" x14ac:dyDescent="0.4">
      <c r="A13" s="1" t="s">
        <v>89</v>
      </c>
      <c r="B13" s="14">
        <v>71</v>
      </c>
      <c r="C13" s="12">
        <v>14.2</v>
      </c>
      <c r="D13" s="12">
        <v>3.4</v>
      </c>
      <c r="E13" s="9">
        <v>1.2002314814814815E-2</v>
      </c>
      <c r="F13" s="1" t="s">
        <v>523</v>
      </c>
      <c r="G13" s="9">
        <v>1.0787037037037038E-2</v>
      </c>
      <c r="H13" s="1" t="s">
        <v>522</v>
      </c>
      <c r="I13" s="9">
        <v>8.4490740740740739E-4</v>
      </c>
      <c r="J13" s="1" t="s">
        <v>521</v>
      </c>
      <c r="K13" s="9">
        <v>3.7037037037037035E-4</v>
      </c>
      <c r="L13" s="9">
        <v>6.7129629629629625E-4</v>
      </c>
      <c r="M13" s="13">
        <v>39</v>
      </c>
      <c r="N13" s="11">
        <v>0.54929577464788737</v>
      </c>
      <c r="O13" s="12">
        <v>2.0079831313076575</v>
      </c>
      <c r="P13" s="11">
        <v>0.95573934431346197</v>
      </c>
      <c r="Q13" s="10">
        <v>0.30829861111111112</v>
      </c>
      <c r="R13" s="10">
        <v>0.29465277777777776</v>
      </c>
      <c r="S13" s="9">
        <v>1.6226851851851853E-2</v>
      </c>
      <c r="T13" s="9">
        <v>4.9606481481481481E-2</v>
      </c>
    </row>
    <row r="14" spans="1:20" x14ac:dyDescent="0.4">
      <c r="A14" s="1" t="s">
        <v>520</v>
      </c>
      <c r="B14" s="14">
        <v>53</v>
      </c>
      <c r="C14" s="12">
        <v>13.25</v>
      </c>
      <c r="D14" s="12">
        <v>3.2</v>
      </c>
      <c r="E14" s="9">
        <v>1.2858796296296297E-2</v>
      </c>
      <c r="F14" s="1" t="s">
        <v>519</v>
      </c>
      <c r="G14" s="9">
        <v>1.0567129629629629E-2</v>
      </c>
      <c r="H14" s="1" t="s">
        <v>518</v>
      </c>
      <c r="I14" s="9">
        <v>2.0486111111111113E-3</v>
      </c>
      <c r="J14" s="1" t="s">
        <v>517</v>
      </c>
      <c r="K14" s="9">
        <v>2.5462962962962961E-4</v>
      </c>
      <c r="L14" s="9">
        <v>1.0995370370370371E-3</v>
      </c>
      <c r="M14" s="13">
        <v>12</v>
      </c>
      <c r="N14" s="11">
        <v>0.22641509433962265</v>
      </c>
      <c r="O14" s="12">
        <v>2.3893923602410223</v>
      </c>
      <c r="P14" s="11">
        <v>0.98045260619209473</v>
      </c>
      <c r="Q14" s="10">
        <v>0.23565972222222223</v>
      </c>
      <c r="R14" s="10">
        <v>0.23105324074074074</v>
      </c>
      <c r="S14" s="9">
        <v>1.1574074074074073E-2</v>
      </c>
      <c r="T14" s="9">
        <v>3.6631944444444446E-2</v>
      </c>
    </row>
    <row r="15" spans="1:20" x14ac:dyDescent="0.4">
      <c r="A15" s="1" t="s">
        <v>108</v>
      </c>
      <c r="B15" s="14">
        <v>77</v>
      </c>
      <c r="C15" s="12">
        <v>15.4</v>
      </c>
      <c r="D15" s="12">
        <v>3.4</v>
      </c>
      <c r="E15" s="9">
        <v>1.2164351851851852E-2</v>
      </c>
      <c r="F15" s="1" t="s">
        <v>516</v>
      </c>
      <c r="G15" s="9">
        <v>1.0555555555555556E-2</v>
      </c>
      <c r="H15" s="1" t="s">
        <v>515</v>
      </c>
      <c r="I15" s="9">
        <v>1.5277777777777779E-3</v>
      </c>
      <c r="J15" s="1" t="s">
        <v>514</v>
      </c>
      <c r="K15" s="9">
        <v>8.1018518518518516E-5</v>
      </c>
      <c r="L15" s="9">
        <v>3.1250000000000001E-4</v>
      </c>
      <c r="M15" s="13">
        <v>19</v>
      </c>
      <c r="N15" s="11">
        <v>0.24675324675324675</v>
      </c>
      <c r="O15" s="12">
        <v>2.0605851736302809</v>
      </c>
      <c r="P15" s="11">
        <v>0.93850179303343206</v>
      </c>
      <c r="Q15" s="10">
        <v>0.33180555555555558</v>
      </c>
      <c r="R15" s="10">
        <v>0.31140046296296298</v>
      </c>
      <c r="S15" s="9">
        <v>1.2777777777777779E-2</v>
      </c>
      <c r="T15" s="9">
        <v>4.7928240740740743E-2</v>
      </c>
    </row>
    <row r="16" spans="1:20" x14ac:dyDescent="0.4">
      <c r="A16" s="1" t="s">
        <v>325</v>
      </c>
      <c r="B16" s="14">
        <v>73</v>
      </c>
      <c r="C16" s="12">
        <v>14.6</v>
      </c>
      <c r="D16" s="12">
        <v>3.4</v>
      </c>
      <c r="E16" s="9">
        <v>1.2233796296296296E-2</v>
      </c>
      <c r="F16" s="1" t="s">
        <v>513</v>
      </c>
      <c r="G16" s="9">
        <v>1.0405092592592593E-2</v>
      </c>
      <c r="H16" s="1" t="s">
        <v>512</v>
      </c>
      <c r="I16" s="9">
        <v>1.5972222222222223E-3</v>
      </c>
      <c r="J16" s="1" t="s">
        <v>511</v>
      </c>
      <c r="K16" s="9">
        <v>2.3148148148148149E-4</v>
      </c>
      <c r="L16" s="9">
        <v>1.238425925925926E-3</v>
      </c>
      <c r="M16" s="13">
        <v>14</v>
      </c>
      <c r="N16" s="11">
        <v>0.19178082191780821</v>
      </c>
      <c r="O16" s="12">
        <v>1.9661392956871573</v>
      </c>
      <c r="P16" s="11">
        <v>0.93770849143718049</v>
      </c>
      <c r="Q16" s="10">
        <v>0.32995370370370369</v>
      </c>
      <c r="R16" s="10">
        <v>0.30940972222222224</v>
      </c>
      <c r="S16" s="9">
        <v>1.6134259259259258E-2</v>
      </c>
      <c r="T16" s="9">
        <v>4.642361111111111E-2</v>
      </c>
    </row>
    <row r="17" spans="1:20" x14ac:dyDescent="0.4">
      <c r="A17" s="1" t="s">
        <v>45</v>
      </c>
      <c r="B17" s="14">
        <v>86</v>
      </c>
      <c r="C17" s="12">
        <v>17.2</v>
      </c>
      <c r="D17" s="12">
        <v>3.7</v>
      </c>
      <c r="E17" s="9">
        <v>1.1087962962962963E-2</v>
      </c>
      <c r="F17" s="1" t="s">
        <v>510</v>
      </c>
      <c r="G17" s="9">
        <v>1.0289351851851852E-2</v>
      </c>
      <c r="H17" s="1" t="s">
        <v>509</v>
      </c>
      <c r="I17" s="9">
        <v>6.8287037037037036E-4</v>
      </c>
      <c r="J17" s="1" t="s">
        <v>508</v>
      </c>
      <c r="K17" s="9">
        <v>1.1574074074074075E-4</v>
      </c>
      <c r="L17" s="9">
        <v>4.2824074074074075E-4</v>
      </c>
      <c r="M17" s="13">
        <v>24</v>
      </c>
      <c r="N17" s="11">
        <v>0.27906976744186046</v>
      </c>
      <c r="O17" s="12">
        <v>2.358857196773879</v>
      </c>
      <c r="P17" s="11">
        <v>0.94060354700494886</v>
      </c>
      <c r="Q17" s="10">
        <v>0.32300925925925927</v>
      </c>
      <c r="R17" s="10">
        <v>0.30381944444444442</v>
      </c>
      <c r="S17" s="9">
        <v>1.9537037037037037E-2</v>
      </c>
      <c r="T17" s="9">
        <v>4.8148148148148148E-2</v>
      </c>
    </row>
    <row r="18" spans="1:20" x14ac:dyDescent="0.4">
      <c r="A18" s="1" t="s">
        <v>420</v>
      </c>
      <c r="B18" s="14">
        <v>77</v>
      </c>
      <c r="C18" s="12">
        <v>15.4</v>
      </c>
      <c r="D18" s="12">
        <v>3.4</v>
      </c>
      <c r="E18" s="9">
        <v>1.2152777777777778E-2</v>
      </c>
      <c r="F18" s="1" t="s">
        <v>507</v>
      </c>
      <c r="G18" s="9">
        <v>1.0254629629629629E-2</v>
      </c>
      <c r="H18" s="1" t="s">
        <v>506</v>
      </c>
      <c r="I18" s="9">
        <v>1.4236111111111112E-3</v>
      </c>
      <c r="J18" s="1" t="s">
        <v>505</v>
      </c>
      <c r="K18" s="9">
        <v>4.6296296296296298E-4</v>
      </c>
      <c r="L18" s="9">
        <v>1.8981481481481482E-3</v>
      </c>
      <c r="M18" s="13">
        <v>19</v>
      </c>
      <c r="N18" s="11">
        <v>0.24675324675324675</v>
      </c>
      <c r="O18" s="12">
        <v>2.1399993272743818</v>
      </c>
      <c r="P18" s="11">
        <v>0.95078887229086884</v>
      </c>
      <c r="Q18" s="10">
        <v>0.31535879629629632</v>
      </c>
      <c r="R18" s="10">
        <v>0.29984953703703704</v>
      </c>
      <c r="S18" s="9">
        <v>1.5879629629629629E-2</v>
      </c>
      <c r="T18" s="9">
        <v>4.8634259259259259E-2</v>
      </c>
    </row>
    <row r="19" spans="1:20" x14ac:dyDescent="0.4">
      <c r="A19" s="1" t="s">
        <v>29</v>
      </c>
      <c r="B19" s="14">
        <v>57</v>
      </c>
      <c r="C19" s="12">
        <v>14.25</v>
      </c>
      <c r="D19" s="12">
        <v>3.4</v>
      </c>
      <c r="E19" s="9">
        <v>1.1956018518518519E-2</v>
      </c>
      <c r="F19" s="1" t="s">
        <v>504</v>
      </c>
      <c r="G19" s="9">
        <v>0.01</v>
      </c>
      <c r="H19" s="1" t="s">
        <v>503</v>
      </c>
      <c r="I19" s="9">
        <v>1.3310185185185185E-3</v>
      </c>
      <c r="J19" s="1" t="s">
        <v>502</v>
      </c>
      <c r="K19" s="9">
        <v>6.134259259259259E-4</v>
      </c>
      <c r="L19" s="9">
        <v>1.8518518518518519E-3</v>
      </c>
      <c r="M19" s="13">
        <v>19</v>
      </c>
      <c r="N19" s="11">
        <v>0.33333333333333331</v>
      </c>
      <c r="O19" s="12">
        <v>2.0472902088744842</v>
      </c>
      <c r="P19" s="11">
        <v>0.91122111559828223</v>
      </c>
      <c r="Q19" s="10">
        <v>0.31827546296296294</v>
      </c>
      <c r="R19" s="10">
        <v>0.29002314814814817</v>
      </c>
      <c r="S19" s="9">
        <v>1.5092592592592593E-2</v>
      </c>
      <c r="T19" s="9">
        <v>4.8854166666666664E-2</v>
      </c>
    </row>
    <row r="20" spans="1:20" x14ac:dyDescent="0.4">
      <c r="A20" s="1" t="s">
        <v>57</v>
      </c>
      <c r="B20" s="14">
        <v>75</v>
      </c>
      <c r="C20" s="12">
        <v>15</v>
      </c>
      <c r="D20" s="12">
        <v>3.5</v>
      </c>
      <c r="E20" s="9">
        <v>1.1840277777777778E-2</v>
      </c>
      <c r="F20" s="1" t="s">
        <v>501</v>
      </c>
      <c r="G20" s="9">
        <v>9.9768518518518513E-3</v>
      </c>
      <c r="H20" s="1" t="s">
        <v>500</v>
      </c>
      <c r="I20" s="9">
        <v>1.8287037037037037E-3</v>
      </c>
      <c r="J20" s="1" t="s">
        <v>499</v>
      </c>
      <c r="K20" s="9">
        <v>3.4722222222222222E-5</v>
      </c>
      <c r="L20" s="9">
        <v>1.273148148148148E-4</v>
      </c>
      <c r="M20" s="13">
        <v>21</v>
      </c>
      <c r="N20" s="11">
        <v>0.28000000000000003</v>
      </c>
      <c r="O20" s="12">
        <v>2.1561855697312686</v>
      </c>
      <c r="P20" s="11">
        <v>0.90609808843470607</v>
      </c>
      <c r="Q20" s="10">
        <v>0.31990740740740742</v>
      </c>
      <c r="R20" s="10">
        <v>0.28986111111111112</v>
      </c>
      <c r="S20" s="9">
        <v>2.3622685185185184E-2</v>
      </c>
      <c r="T20" s="9">
        <v>4.8657407407407406E-2</v>
      </c>
    </row>
    <row r="21" spans="1:20" x14ac:dyDescent="0.4">
      <c r="A21" s="1" t="s">
        <v>416</v>
      </c>
      <c r="B21" s="14">
        <v>77</v>
      </c>
      <c r="C21" s="12">
        <v>15.4</v>
      </c>
      <c r="D21" s="12">
        <v>3.4</v>
      </c>
      <c r="E21" s="9">
        <v>1.2222222222222223E-2</v>
      </c>
      <c r="F21" s="1" t="s">
        <v>498</v>
      </c>
      <c r="G21" s="9">
        <v>9.8842592592592593E-3</v>
      </c>
      <c r="H21" s="1" t="s">
        <v>497</v>
      </c>
      <c r="I21" s="9">
        <v>1.9328703703703704E-3</v>
      </c>
      <c r="J21" s="1" t="s">
        <v>496</v>
      </c>
      <c r="K21" s="9">
        <v>3.9351851851851852E-4</v>
      </c>
      <c r="L21" s="9">
        <v>9.2592592592592596E-4</v>
      </c>
      <c r="M21" s="13">
        <v>33</v>
      </c>
      <c r="N21" s="11">
        <v>0.42857142857142855</v>
      </c>
      <c r="O21" s="12">
        <v>2.042506114329</v>
      </c>
      <c r="P21" s="11">
        <v>0.97684844977751073</v>
      </c>
      <c r="Q21" s="10">
        <v>0.3215972222222222</v>
      </c>
      <c r="R21" s="10">
        <v>0.31415509259259261</v>
      </c>
      <c r="S21" s="9">
        <v>1.4155092592592592E-2</v>
      </c>
      <c r="T21" s="9">
        <v>4.8912037037037039E-2</v>
      </c>
    </row>
    <row r="22" spans="1:20" x14ac:dyDescent="0.4">
      <c r="A22" s="1" t="s">
        <v>120</v>
      </c>
      <c r="B22" s="14">
        <v>59</v>
      </c>
      <c r="C22" s="12">
        <v>14.75</v>
      </c>
      <c r="D22" s="12">
        <v>3.9</v>
      </c>
      <c r="E22" s="9">
        <v>1.0520833333333333E-2</v>
      </c>
      <c r="F22" s="1" t="s">
        <v>495</v>
      </c>
      <c r="G22" s="9">
        <v>9.7916666666666673E-3</v>
      </c>
      <c r="H22" s="1" t="s">
        <v>494</v>
      </c>
      <c r="I22" s="9">
        <v>5.3240740740740744E-4</v>
      </c>
      <c r="J22" s="1" t="s">
        <v>493</v>
      </c>
      <c r="K22" s="9">
        <v>1.8518518518518518E-4</v>
      </c>
      <c r="L22" s="9">
        <v>5.2083333333333333E-4</v>
      </c>
      <c r="M22" s="13">
        <v>21</v>
      </c>
      <c r="N22" s="11">
        <v>0.3559322033898305</v>
      </c>
      <c r="O22" s="12">
        <v>2.0637744791199366</v>
      </c>
      <c r="P22" s="11">
        <v>0.9235668217658165</v>
      </c>
      <c r="Q22" s="10">
        <v>0.32244212962962965</v>
      </c>
      <c r="R22" s="10">
        <v>0.29780092592592594</v>
      </c>
      <c r="S22" s="9">
        <v>1.6400462962962964E-2</v>
      </c>
      <c r="T22" s="9">
        <v>4.925925925925926E-2</v>
      </c>
    </row>
    <row r="23" spans="1:20" x14ac:dyDescent="0.4">
      <c r="A23" s="1" t="s">
        <v>148</v>
      </c>
      <c r="B23" s="14">
        <v>67</v>
      </c>
      <c r="C23" s="12">
        <v>13.4</v>
      </c>
      <c r="D23" s="12">
        <v>3.5</v>
      </c>
      <c r="E23" s="9">
        <v>1.173611111111111E-2</v>
      </c>
      <c r="F23" s="1" t="s">
        <v>492</v>
      </c>
      <c r="G23" s="9">
        <v>9.7685185185185184E-3</v>
      </c>
      <c r="H23" s="1" t="s">
        <v>491</v>
      </c>
      <c r="I23" s="9">
        <v>1.712962962962963E-3</v>
      </c>
      <c r="J23" s="1" t="s">
        <v>490</v>
      </c>
      <c r="K23" s="9">
        <v>2.6620370370370372E-4</v>
      </c>
      <c r="L23" s="9">
        <v>5.4398148148148144E-4</v>
      </c>
      <c r="M23" s="13">
        <v>33</v>
      </c>
      <c r="N23" s="11">
        <v>0.4925373134328358</v>
      </c>
      <c r="O23" s="12">
        <v>2.1545755377211333</v>
      </c>
      <c r="P23" s="11">
        <v>0.83205271133169134</v>
      </c>
      <c r="Q23" s="10">
        <v>0.31144675925925924</v>
      </c>
      <c r="R23" s="10">
        <v>0.25914351851851852</v>
      </c>
      <c r="S23" s="9">
        <v>1.8310185185185186E-2</v>
      </c>
      <c r="T23" s="9">
        <v>5.0636574074074077E-2</v>
      </c>
    </row>
    <row r="24" spans="1:20" x14ac:dyDescent="0.4">
      <c r="A24" s="1" t="s">
        <v>61</v>
      </c>
      <c r="B24" s="14">
        <v>57</v>
      </c>
      <c r="C24" s="12">
        <v>14.25</v>
      </c>
      <c r="D24" s="12">
        <v>3.7</v>
      </c>
      <c r="E24" s="9">
        <v>1.1226851851851852E-2</v>
      </c>
      <c r="F24" s="1" t="s">
        <v>489</v>
      </c>
      <c r="G24" s="9">
        <v>9.6527777777777775E-3</v>
      </c>
      <c r="H24" s="1" t="s">
        <v>488</v>
      </c>
      <c r="I24" s="9">
        <v>1.25E-3</v>
      </c>
      <c r="J24" s="1" t="s">
        <v>487</v>
      </c>
      <c r="K24" s="9">
        <v>3.2407407407407406E-4</v>
      </c>
      <c r="L24" s="9">
        <v>7.1759259259259259E-4</v>
      </c>
      <c r="M24" s="13">
        <v>26</v>
      </c>
      <c r="N24" s="11">
        <v>0.45614035087719296</v>
      </c>
      <c r="O24" s="12">
        <v>2.046939903151213</v>
      </c>
      <c r="P24" s="11">
        <v>0.91027108175138871</v>
      </c>
      <c r="Q24" s="10">
        <v>0.31865740740740739</v>
      </c>
      <c r="R24" s="10">
        <v>0.29006944444444444</v>
      </c>
      <c r="S24" s="9">
        <v>1.6828703703703703E-2</v>
      </c>
      <c r="T24" s="9">
        <v>4.9039351851851855E-2</v>
      </c>
    </row>
    <row r="25" spans="1:20" x14ac:dyDescent="0.4">
      <c r="A25" s="1" t="s">
        <v>85</v>
      </c>
      <c r="B25" s="14">
        <v>82</v>
      </c>
      <c r="C25" s="12">
        <v>16.399999999999999</v>
      </c>
      <c r="D25" s="12">
        <v>3.8</v>
      </c>
      <c r="E25" s="9">
        <v>1.0902777777777779E-2</v>
      </c>
      <c r="F25" s="1" t="s">
        <v>486</v>
      </c>
      <c r="G25" s="9">
        <v>9.571759259259259E-3</v>
      </c>
      <c r="H25" s="1" t="s">
        <v>485</v>
      </c>
      <c r="I25" s="9">
        <v>1.1111111111111111E-3</v>
      </c>
      <c r="J25" s="1" t="s">
        <v>484</v>
      </c>
      <c r="K25" s="9">
        <v>2.3148148148148149E-4</v>
      </c>
      <c r="L25" s="9">
        <v>6.7129629629629625E-4</v>
      </c>
      <c r="M25" s="13">
        <v>28</v>
      </c>
      <c r="N25" s="11">
        <v>0.34146341463414637</v>
      </c>
      <c r="O25" s="12">
        <v>2.2910554695418068</v>
      </c>
      <c r="P25" s="11">
        <v>0.92674464986183303</v>
      </c>
      <c r="Q25" s="10">
        <v>0.32184027777777779</v>
      </c>
      <c r="R25" s="10">
        <v>0.29826388888888888</v>
      </c>
      <c r="S25" s="9">
        <v>2.7280092592592592E-2</v>
      </c>
      <c r="T25" s="9">
        <v>5.0682870370370371E-2</v>
      </c>
    </row>
    <row r="26" spans="1:20" x14ac:dyDescent="0.4">
      <c r="A26" s="1" t="s">
        <v>73</v>
      </c>
      <c r="B26" s="14">
        <v>84</v>
      </c>
      <c r="C26" s="12">
        <v>16.8</v>
      </c>
      <c r="D26" s="12">
        <v>4</v>
      </c>
      <c r="E26" s="9">
        <v>1.0335648148148148E-2</v>
      </c>
      <c r="F26" s="1" t="s">
        <v>483</v>
      </c>
      <c r="G26" s="9">
        <v>9.3518518518518525E-3</v>
      </c>
      <c r="H26" s="1" t="s">
        <v>482</v>
      </c>
      <c r="I26" s="9">
        <v>7.0601851851851847E-4</v>
      </c>
      <c r="J26" s="1" t="s">
        <v>481</v>
      </c>
      <c r="K26" s="9">
        <v>2.7777777777777778E-4</v>
      </c>
      <c r="L26" s="9">
        <v>1.1805555555555556E-3</v>
      </c>
      <c r="M26" s="13">
        <v>20</v>
      </c>
      <c r="N26" s="11">
        <v>0.23809523809523808</v>
      </c>
      <c r="O26" s="12">
        <v>2.3797299887844208</v>
      </c>
      <c r="P26" s="11">
        <v>0.96040910223016474</v>
      </c>
      <c r="Q26" s="10">
        <v>0.30627314814814816</v>
      </c>
      <c r="R26" s="10">
        <v>0.29415509259259259</v>
      </c>
      <c r="S26" s="9">
        <v>2.4930555555555556E-2</v>
      </c>
      <c r="T26" s="9">
        <v>4.6631944444444441E-2</v>
      </c>
    </row>
    <row r="27" spans="1:20" x14ac:dyDescent="0.4">
      <c r="A27" s="1" t="s">
        <v>69</v>
      </c>
      <c r="B27" s="14">
        <v>88</v>
      </c>
      <c r="C27" s="12">
        <v>17.600000000000001</v>
      </c>
      <c r="D27" s="12">
        <v>3.7</v>
      </c>
      <c r="E27" s="9">
        <v>1.1030092592592593E-2</v>
      </c>
      <c r="F27" s="1" t="s">
        <v>480</v>
      </c>
      <c r="G27" s="9">
        <v>9.0509259259259258E-3</v>
      </c>
      <c r="H27" s="1" t="s">
        <v>479</v>
      </c>
      <c r="I27" s="9">
        <v>1.736111111111111E-3</v>
      </c>
      <c r="J27" s="1" t="s">
        <v>478</v>
      </c>
      <c r="K27" s="9">
        <v>2.4305555555555555E-4</v>
      </c>
      <c r="L27" s="9">
        <v>7.1759259259259259E-4</v>
      </c>
      <c r="M27" s="13">
        <v>30</v>
      </c>
      <c r="N27" s="11">
        <v>0.34090909090909088</v>
      </c>
      <c r="O27" s="12">
        <v>2.4123582187475869</v>
      </c>
      <c r="P27" s="11">
        <v>0.92654358427075956</v>
      </c>
      <c r="Q27" s="10">
        <v>0.32809027777777777</v>
      </c>
      <c r="R27" s="10">
        <v>0.30399305555555556</v>
      </c>
      <c r="S27" s="9">
        <v>1.8622685185185187E-2</v>
      </c>
      <c r="T27" s="9">
        <v>4.8356481481481479E-2</v>
      </c>
    </row>
    <row r="28" spans="1:20" x14ac:dyDescent="0.4">
      <c r="A28" s="1" t="s">
        <v>101</v>
      </c>
      <c r="B28" s="14">
        <v>99</v>
      </c>
      <c r="C28" s="12">
        <v>16.5</v>
      </c>
      <c r="D28" s="12">
        <v>4.2</v>
      </c>
      <c r="E28" s="9">
        <v>9.7453703703703695E-3</v>
      </c>
      <c r="F28" s="1" t="s">
        <v>477</v>
      </c>
      <c r="G28" s="9">
        <v>8.7615740740740744E-3</v>
      </c>
      <c r="H28" s="1" t="s">
        <v>476</v>
      </c>
      <c r="I28" s="9">
        <v>8.564814814814815E-4</v>
      </c>
      <c r="J28" s="1" t="s">
        <v>475</v>
      </c>
      <c r="K28" s="9">
        <v>1.273148148148148E-4</v>
      </c>
      <c r="L28" s="9">
        <v>3.0092592592592595E-4</v>
      </c>
      <c r="M28" s="13">
        <v>41</v>
      </c>
      <c r="N28" s="11">
        <v>0.41414141414141414</v>
      </c>
      <c r="O28" s="12">
        <v>2.3240748230802932</v>
      </c>
      <c r="P28" s="11">
        <v>0.95758674147080103</v>
      </c>
      <c r="Q28" s="10">
        <v>0.30892361111111111</v>
      </c>
      <c r="R28" s="10">
        <v>0.29582175925925924</v>
      </c>
      <c r="S28" s="9">
        <v>1.818287037037037E-2</v>
      </c>
      <c r="T28" s="9">
        <v>5.1168981481481482E-2</v>
      </c>
    </row>
    <row r="29" spans="1:20" x14ac:dyDescent="0.4">
      <c r="A29" s="1" t="s">
        <v>351</v>
      </c>
      <c r="B29" s="14">
        <v>82</v>
      </c>
      <c r="C29" s="12">
        <v>16.399999999999999</v>
      </c>
      <c r="D29" s="12">
        <v>4.2</v>
      </c>
      <c r="E29" s="9">
        <v>9.8495370370370369E-3</v>
      </c>
      <c r="F29" s="1" t="s">
        <v>474</v>
      </c>
      <c r="G29" s="9">
        <v>8.7500000000000008E-3</v>
      </c>
      <c r="H29" s="1" t="s">
        <v>473</v>
      </c>
      <c r="I29" s="9">
        <v>7.1759259259259259E-4</v>
      </c>
      <c r="J29" s="1" t="s">
        <v>472</v>
      </c>
      <c r="K29" s="9">
        <v>3.7037037037037035E-4</v>
      </c>
      <c r="L29" s="9">
        <v>7.5231481481481482E-4</v>
      </c>
      <c r="M29" s="13">
        <v>41</v>
      </c>
      <c r="N29" s="11">
        <v>0.5</v>
      </c>
      <c r="O29" s="12">
        <v>2.3300554299822482</v>
      </c>
      <c r="P29" s="11">
        <v>0.9348909843548654</v>
      </c>
      <c r="Q29" s="10">
        <v>0.31369212962962961</v>
      </c>
      <c r="R29" s="10">
        <v>0.29326388888888888</v>
      </c>
      <c r="S29" s="9">
        <v>3.366898148148148E-2</v>
      </c>
      <c r="T29" s="9">
        <v>5.0104166666666665E-2</v>
      </c>
    </row>
    <row r="30" spans="1:20" x14ac:dyDescent="0.4">
      <c r="A30" s="1" t="s">
        <v>355</v>
      </c>
      <c r="B30" s="14">
        <v>86</v>
      </c>
      <c r="C30" s="12">
        <v>17.2</v>
      </c>
      <c r="D30" s="12">
        <v>3.8</v>
      </c>
      <c r="E30" s="9">
        <v>1.0844907407407407E-2</v>
      </c>
      <c r="F30" s="1" t="s">
        <v>471</v>
      </c>
      <c r="G30" s="9">
        <v>8.6805555555555559E-3</v>
      </c>
      <c r="H30" s="1" t="s">
        <v>470</v>
      </c>
      <c r="I30" s="9">
        <v>1.8634259259259259E-3</v>
      </c>
      <c r="J30" s="1" t="s">
        <v>469</v>
      </c>
      <c r="K30" s="9">
        <v>3.0092592592592595E-4</v>
      </c>
      <c r="L30" s="9">
        <v>1.6319444444444445E-3</v>
      </c>
      <c r="M30" s="13">
        <v>16</v>
      </c>
      <c r="N30" s="11">
        <v>0.18604651162790697</v>
      </c>
      <c r="O30" s="12">
        <v>2.2891572322728577</v>
      </c>
      <c r="P30" s="11">
        <v>0.9602225681769142</v>
      </c>
      <c r="Q30" s="10">
        <v>0.32604166666666667</v>
      </c>
      <c r="R30" s="10">
        <v>0.31306712962962963</v>
      </c>
      <c r="S30" s="9">
        <v>1.4502314814814815E-2</v>
      </c>
      <c r="T30" s="9">
        <v>4.8460648148148149E-2</v>
      </c>
    </row>
    <row r="31" spans="1:20" x14ac:dyDescent="0.4">
      <c r="A31" s="1" t="s">
        <v>112</v>
      </c>
      <c r="B31" s="14">
        <v>88</v>
      </c>
      <c r="C31" s="12">
        <v>17.600000000000001</v>
      </c>
      <c r="D31" s="12">
        <v>4.2</v>
      </c>
      <c r="E31" s="9">
        <v>9.8148148148148144E-3</v>
      </c>
      <c r="F31" s="1" t="s">
        <v>468</v>
      </c>
      <c r="G31" s="9">
        <v>8.6574074074074071E-3</v>
      </c>
      <c r="H31" s="1" t="s">
        <v>467</v>
      </c>
      <c r="I31" s="9">
        <v>1.0879629629629629E-3</v>
      </c>
      <c r="J31" s="1" t="s">
        <v>466</v>
      </c>
      <c r="K31" s="9">
        <v>6.9444444444444444E-5</v>
      </c>
      <c r="L31" s="9">
        <v>2.0833333333333335E-4</v>
      </c>
      <c r="M31" s="13">
        <v>30</v>
      </c>
      <c r="N31" s="11">
        <v>0.34090909090909088</v>
      </c>
      <c r="O31" s="12">
        <v>2.3346265995416324</v>
      </c>
      <c r="P31" s="11">
        <v>0.97055235616805335</v>
      </c>
      <c r="Q31" s="10">
        <v>0.32364583333333335</v>
      </c>
      <c r="R31" s="10">
        <v>0.31410879629629629</v>
      </c>
      <c r="S31" s="9">
        <v>1.4270833333333333E-2</v>
      </c>
      <c r="T31" s="9">
        <v>4.8773148148148149E-2</v>
      </c>
    </row>
    <row r="32" spans="1:20" x14ac:dyDescent="0.4">
      <c r="A32" s="1" t="s">
        <v>144</v>
      </c>
      <c r="B32" s="14">
        <v>110</v>
      </c>
      <c r="C32" s="12">
        <v>18.333333333333332</v>
      </c>
      <c r="D32" s="12">
        <v>4.5999999999999996</v>
      </c>
      <c r="E32" s="9">
        <v>9.0162037037037034E-3</v>
      </c>
      <c r="F32" s="1" t="s">
        <v>465</v>
      </c>
      <c r="G32" s="9">
        <v>7.8819444444444449E-3</v>
      </c>
      <c r="H32" s="1" t="s">
        <v>464</v>
      </c>
      <c r="I32" s="9">
        <v>8.6805555555555551E-4</v>
      </c>
      <c r="J32" s="1" t="s">
        <v>463</v>
      </c>
      <c r="K32" s="9">
        <v>2.5462962962962961E-4</v>
      </c>
      <c r="L32" s="9">
        <v>6.8287037037037036E-4</v>
      </c>
      <c r="M32" s="13">
        <v>42</v>
      </c>
      <c r="N32" s="11">
        <v>0.38181818181818183</v>
      </c>
      <c r="O32" s="12">
        <v>2.5999017329060679</v>
      </c>
      <c r="P32" s="11">
        <v>0.90675193001745746</v>
      </c>
      <c r="Q32" s="10">
        <v>0.3240277777777778</v>
      </c>
      <c r="R32" s="10">
        <v>0.29381944444444447</v>
      </c>
      <c r="S32" s="9">
        <v>2.9062500000000002E-2</v>
      </c>
      <c r="T32" s="9">
        <v>4.9826388888888892E-2</v>
      </c>
    </row>
    <row r="33" spans="1:20" x14ac:dyDescent="0.4">
      <c r="A33" s="1" t="s">
        <v>140</v>
      </c>
      <c r="B33" s="14">
        <v>50</v>
      </c>
      <c r="C33" s="12">
        <v>12.5</v>
      </c>
      <c r="D33" s="12">
        <v>4.5999999999999996</v>
      </c>
      <c r="E33" s="9">
        <v>8.9583333333333338E-3</v>
      </c>
      <c r="F33" s="1" t="s">
        <v>462</v>
      </c>
      <c r="G33" s="9">
        <v>7.6620370370370366E-3</v>
      </c>
      <c r="H33" s="1" t="s">
        <v>461</v>
      </c>
      <c r="I33" s="9">
        <v>1.1226851851851851E-3</v>
      </c>
      <c r="J33" s="1" t="s">
        <v>460</v>
      </c>
      <c r="K33" s="9">
        <v>1.7361111111111112E-4</v>
      </c>
      <c r="L33" s="9">
        <v>3.8194444444444446E-4</v>
      </c>
      <c r="M33" s="13">
        <v>22</v>
      </c>
      <c r="N33" s="11">
        <v>0.44</v>
      </c>
      <c r="O33" s="12">
        <v>2.0178099755480665</v>
      </c>
      <c r="P33" s="11">
        <v>0.79839347049834863</v>
      </c>
      <c r="Q33" s="10">
        <v>0.32329861111111113</v>
      </c>
      <c r="R33" s="10">
        <v>0.2581134259259259</v>
      </c>
      <c r="S33" s="9">
        <v>1.7650462962962962E-2</v>
      </c>
      <c r="T33" s="9">
        <v>4.8287037037037038E-2</v>
      </c>
    </row>
    <row r="34" spans="1:20" x14ac:dyDescent="0.4">
      <c r="A34" s="1" t="s">
        <v>124</v>
      </c>
      <c r="B34" s="14">
        <v>108</v>
      </c>
      <c r="C34" s="12">
        <v>18</v>
      </c>
      <c r="D34" s="12">
        <v>4.9000000000000004</v>
      </c>
      <c r="E34" s="9">
        <v>8.4375000000000006E-3</v>
      </c>
      <c r="F34" s="1" t="s">
        <v>459</v>
      </c>
      <c r="G34" s="9">
        <v>7.3842592592592597E-3</v>
      </c>
      <c r="H34" s="1" t="s">
        <v>458</v>
      </c>
      <c r="I34" s="9">
        <v>9.4907407407407408E-4</v>
      </c>
      <c r="J34" s="1" t="s">
        <v>457</v>
      </c>
      <c r="K34" s="9">
        <v>9.2592592592592588E-5</v>
      </c>
      <c r="L34" s="9">
        <v>3.2407407407407406E-4</v>
      </c>
      <c r="M34" s="13">
        <v>33</v>
      </c>
      <c r="N34" s="11">
        <v>0.30555555555555558</v>
      </c>
      <c r="O34" s="12">
        <v>2.5363225625625421</v>
      </c>
      <c r="P34" s="11">
        <v>0.91962961027897316</v>
      </c>
      <c r="Q34" s="10">
        <v>0.32155092592592593</v>
      </c>
      <c r="R34" s="10">
        <v>0.29570601851851852</v>
      </c>
      <c r="S34" s="9">
        <v>2.3252314814814816E-2</v>
      </c>
      <c r="T34" s="9">
        <v>4.8865740740740737E-2</v>
      </c>
    </row>
    <row r="35" spans="1:20" x14ac:dyDescent="0.4">
      <c r="A35" s="1" t="s">
        <v>104</v>
      </c>
      <c r="B35" s="14">
        <v>97</v>
      </c>
      <c r="C35" s="12">
        <v>19.399999999999999</v>
      </c>
      <c r="D35" s="12">
        <v>5.0999999999999996</v>
      </c>
      <c r="E35" s="9">
        <v>8.0324074074074082E-3</v>
      </c>
      <c r="F35" s="1" t="s">
        <v>456</v>
      </c>
      <c r="G35" s="9">
        <v>7.2916666666666668E-3</v>
      </c>
      <c r="H35" s="1" t="s">
        <v>455</v>
      </c>
      <c r="I35" s="9">
        <v>6.8287037037037036E-4</v>
      </c>
      <c r="J35" s="1" t="s">
        <v>454</v>
      </c>
      <c r="K35" s="9">
        <v>5.7870370370370373E-5</v>
      </c>
      <c r="L35" s="9">
        <v>1.8518518518518518E-4</v>
      </c>
      <c r="M35" s="13">
        <v>27</v>
      </c>
      <c r="N35" s="11">
        <v>0.27835051546391754</v>
      </c>
      <c r="O35" s="12">
        <v>2.7514231267309506</v>
      </c>
      <c r="P35" s="11">
        <v>0.92124469112241658</v>
      </c>
      <c r="Q35" s="10">
        <v>0.31890046296296298</v>
      </c>
      <c r="R35" s="10">
        <v>0.29378472222222224</v>
      </c>
      <c r="S35" s="9">
        <v>1.9224537037037037E-2</v>
      </c>
      <c r="T35" s="9">
        <v>5.0092592592592591E-2</v>
      </c>
    </row>
    <row r="36" spans="1:20" x14ac:dyDescent="0.4">
      <c r="A36" s="1" t="s">
        <v>136</v>
      </c>
      <c r="B36" s="14">
        <v>119</v>
      </c>
      <c r="C36" s="12">
        <v>19.833333333333332</v>
      </c>
      <c r="D36" s="12">
        <v>5.5</v>
      </c>
      <c r="E36" s="9">
        <v>7.4884259259259262E-3</v>
      </c>
      <c r="F36" s="1" t="s">
        <v>453</v>
      </c>
      <c r="G36" s="9">
        <v>7.037037037037037E-3</v>
      </c>
      <c r="H36" s="1" t="s">
        <v>452</v>
      </c>
      <c r="I36" s="9">
        <v>4.3981481481481481E-4</v>
      </c>
      <c r="J36" s="1" t="s">
        <v>451</v>
      </c>
      <c r="K36" s="9">
        <v>2.3148148148148147E-5</v>
      </c>
      <c r="L36" s="9">
        <v>1.0416666666666667E-4</v>
      </c>
      <c r="M36" s="13">
        <v>21</v>
      </c>
      <c r="N36" s="11">
        <v>0.17647058823529413</v>
      </c>
      <c r="O36" s="12">
        <v>2.5942350429269596</v>
      </c>
      <c r="P36" s="11">
        <v>0.96828087286329023</v>
      </c>
      <c r="Q36" s="10">
        <v>0.32898148148148149</v>
      </c>
      <c r="R36" s="10">
        <v>0.31855324074074076</v>
      </c>
      <c r="S36" s="9">
        <v>6.053240740740741E-3</v>
      </c>
      <c r="T36" s="9">
        <v>4.7256944444444442E-2</v>
      </c>
    </row>
    <row r="37" spans="1:20" x14ac:dyDescent="0.4">
      <c r="A37" s="1" t="s">
        <v>116</v>
      </c>
      <c r="B37" s="14">
        <v>90</v>
      </c>
      <c r="C37" s="12">
        <v>18</v>
      </c>
      <c r="D37" s="12">
        <v>5.6</v>
      </c>
      <c r="E37" s="9">
        <v>7.3958333333333333E-3</v>
      </c>
      <c r="F37" s="1" t="s">
        <v>450</v>
      </c>
      <c r="G37" s="9">
        <v>6.3310185185185188E-3</v>
      </c>
      <c r="H37" s="1" t="s">
        <v>449</v>
      </c>
      <c r="I37" s="9">
        <v>9.7222222222222219E-4</v>
      </c>
      <c r="J37" s="1" t="s">
        <v>448</v>
      </c>
      <c r="K37" s="9">
        <v>9.2592592592592588E-5</v>
      </c>
      <c r="L37" s="9">
        <v>6.9444444444444447E-4</v>
      </c>
      <c r="M37" s="13">
        <v>12</v>
      </c>
      <c r="N37" s="11">
        <v>0.13333333333333333</v>
      </c>
      <c r="O37" s="12">
        <v>2.8706849463142041</v>
      </c>
      <c r="P37" s="11">
        <v>0.90948317236486187</v>
      </c>
      <c r="Q37" s="10">
        <v>0.28726851851851853</v>
      </c>
      <c r="R37" s="10">
        <v>0.26126157407407408</v>
      </c>
      <c r="S37" s="9">
        <v>1.6041666666666666E-2</v>
      </c>
      <c r="T37" s="9">
        <v>3.9664351851851853E-2</v>
      </c>
    </row>
    <row r="38" spans="1:20" x14ac:dyDescent="0.4">
      <c r="A38" s="1" t="s">
        <v>132</v>
      </c>
      <c r="B38" s="14">
        <v>97</v>
      </c>
      <c r="C38" s="12">
        <v>19.399999999999999</v>
      </c>
      <c r="D38" s="12">
        <v>5.8</v>
      </c>
      <c r="E38" s="9">
        <v>7.1064814814814819E-3</v>
      </c>
      <c r="F38" s="1" t="s">
        <v>447</v>
      </c>
      <c r="G38" s="9">
        <v>6.2384259259259259E-3</v>
      </c>
      <c r="H38" s="1" t="s">
        <v>446</v>
      </c>
      <c r="I38" s="9">
        <v>7.7546296296296293E-4</v>
      </c>
      <c r="J38" s="1" t="s">
        <v>445</v>
      </c>
      <c r="K38" s="9">
        <v>1.0416666666666667E-4</v>
      </c>
      <c r="L38" s="9">
        <v>2.3148148148148149E-4</v>
      </c>
      <c r="M38" s="13">
        <v>42</v>
      </c>
      <c r="N38" s="11">
        <v>0.4329896907216495</v>
      </c>
      <c r="O38" s="12">
        <v>2.6769874293515268</v>
      </c>
      <c r="P38" s="11">
        <v>0.93938729948725974</v>
      </c>
      <c r="Q38" s="10">
        <v>0.32143518518518521</v>
      </c>
      <c r="R38" s="10">
        <v>0.3019560185185185</v>
      </c>
      <c r="S38" s="9">
        <v>1.4537037037037038E-2</v>
      </c>
      <c r="T38" s="9">
        <v>4.8182870370370369E-2</v>
      </c>
    </row>
    <row r="39" spans="1:20" x14ac:dyDescent="0.4">
      <c r="A39" s="1" t="s">
        <v>128</v>
      </c>
      <c r="B39" s="14">
        <v>104</v>
      </c>
      <c r="C39" s="12">
        <v>20.8</v>
      </c>
      <c r="D39" s="12">
        <v>5.6</v>
      </c>
      <c r="E39" s="9">
        <v>7.3958333333333333E-3</v>
      </c>
      <c r="F39" s="1" t="s">
        <v>444</v>
      </c>
      <c r="G39" s="9">
        <v>6.1921296296296299E-3</v>
      </c>
      <c r="H39" s="1" t="s">
        <v>443</v>
      </c>
      <c r="I39" s="9">
        <v>1.1805555555555556E-3</v>
      </c>
      <c r="J39" s="1" t="s">
        <v>442</v>
      </c>
      <c r="K39" s="9">
        <v>2.3148148148148147E-5</v>
      </c>
      <c r="L39" s="9">
        <v>1.7361111111111112E-4</v>
      </c>
      <c r="M39" s="13">
        <v>15</v>
      </c>
      <c r="N39" s="11">
        <v>0.14423076923076922</v>
      </c>
      <c r="O39" s="12">
        <v>2.9050690024497396</v>
      </c>
      <c r="P39" s="11">
        <v>0.94572342561424205</v>
      </c>
      <c r="Q39" s="10">
        <v>0.31545138888888891</v>
      </c>
      <c r="R39" s="10">
        <v>0.29833333333333334</v>
      </c>
      <c r="S39" s="9">
        <v>2.2488425925925926E-2</v>
      </c>
      <c r="T39" s="9">
        <v>4.2303240740740738E-2</v>
      </c>
    </row>
    <row r="40" spans="1:20" x14ac:dyDescent="0.4">
      <c r="A40" s="1" t="s">
        <v>160</v>
      </c>
      <c r="B40" s="14">
        <v>100</v>
      </c>
      <c r="C40" s="12">
        <v>20</v>
      </c>
      <c r="D40" s="12">
        <v>5.5</v>
      </c>
      <c r="E40" s="9">
        <v>7.5231481481481477E-3</v>
      </c>
      <c r="F40" s="1" t="s">
        <v>441</v>
      </c>
      <c r="G40" s="9">
        <v>6.122685185185185E-3</v>
      </c>
      <c r="H40" s="1" t="s">
        <v>440</v>
      </c>
      <c r="I40" s="9">
        <v>1.25E-3</v>
      </c>
      <c r="J40" s="1" t="s">
        <v>439</v>
      </c>
      <c r="K40" s="9">
        <v>1.5046296296296297E-4</v>
      </c>
      <c r="L40" s="9">
        <v>6.8287037037037036E-4</v>
      </c>
      <c r="M40" s="13">
        <v>22</v>
      </c>
      <c r="N40" s="11">
        <v>0.22</v>
      </c>
      <c r="O40" s="12">
        <v>2.7802524169545171</v>
      </c>
      <c r="P40" s="11">
        <v>0.94272907916933546</v>
      </c>
      <c r="Q40" s="10">
        <v>0.31793981481481481</v>
      </c>
      <c r="R40" s="10">
        <v>0.29973379629629632</v>
      </c>
      <c r="S40" s="9">
        <v>1.695601851851852E-2</v>
      </c>
      <c r="T40" s="9">
        <v>5.0613425925925923E-2</v>
      </c>
    </row>
    <row r="41" spans="1:20" x14ac:dyDescent="0.4">
      <c r="A41" s="1" t="s">
        <v>152</v>
      </c>
      <c r="B41" s="14">
        <v>83</v>
      </c>
      <c r="C41" s="12">
        <v>20.75</v>
      </c>
      <c r="D41" s="12">
        <v>6.3</v>
      </c>
      <c r="E41" s="9">
        <v>6.5740740740740742E-3</v>
      </c>
      <c r="F41" s="1" t="s">
        <v>438</v>
      </c>
      <c r="G41" s="9">
        <v>5.8912037037037041E-3</v>
      </c>
      <c r="H41" s="1" t="s">
        <v>437</v>
      </c>
      <c r="I41" s="9">
        <v>6.4814814814814813E-4</v>
      </c>
      <c r="J41" s="1" t="s">
        <v>436</v>
      </c>
      <c r="K41" s="9">
        <v>3.4722222222222222E-5</v>
      </c>
      <c r="L41" s="9">
        <v>9.2592592592592588E-5</v>
      </c>
      <c r="M41" s="13">
        <v>28</v>
      </c>
      <c r="N41" s="11">
        <v>0.33734939759036142</v>
      </c>
      <c r="O41" s="12">
        <v>2.8398701574867675</v>
      </c>
      <c r="P41" s="11">
        <v>0.94731300119054185</v>
      </c>
      <c r="Q41" s="10">
        <v>0.3213773148148148</v>
      </c>
      <c r="R41" s="10">
        <v>0.30444444444444446</v>
      </c>
      <c r="S41" s="9">
        <v>1.8749999999999999E-2</v>
      </c>
      <c r="T41" s="9">
        <v>4.8599537037037038E-2</v>
      </c>
    </row>
    <row r="42" spans="1:20" x14ac:dyDescent="0.4">
      <c r="A42" s="1" t="s">
        <v>156</v>
      </c>
      <c r="B42" s="14">
        <v>75</v>
      </c>
      <c r="C42" s="12">
        <v>15</v>
      </c>
      <c r="D42" s="12">
        <v>7.5</v>
      </c>
      <c r="E42" s="9">
        <v>5.5555555555555558E-3</v>
      </c>
      <c r="F42" s="1" t="s">
        <v>435</v>
      </c>
      <c r="G42" s="9">
        <v>4.5601851851851853E-3</v>
      </c>
      <c r="H42" s="1" t="s">
        <v>434</v>
      </c>
      <c r="I42" s="9">
        <v>9.3749999999999997E-4</v>
      </c>
      <c r="J42" s="1" t="s">
        <v>433</v>
      </c>
      <c r="K42" s="9">
        <v>5.7870370370370373E-5</v>
      </c>
      <c r="L42" s="9">
        <v>1.4814814814814814E-3</v>
      </c>
      <c r="M42" s="13">
        <v>3</v>
      </c>
      <c r="N42" s="11">
        <v>0.04</v>
      </c>
      <c r="O42" s="12">
        <v>2.8347458154295953</v>
      </c>
      <c r="P42" s="11">
        <v>0.71036013137614562</v>
      </c>
      <c r="Q42" s="10">
        <v>0.31037037037037035</v>
      </c>
      <c r="R42" s="10">
        <v>0.22047453703703704</v>
      </c>
      <c r="S42" s="9">
        <v>2.9907407407407407E-2</v>
      </c>
      <c r="T42" s="9">
        <v>5.1342592592592592E-2</v>
      </c>
    </row>
    <row r="43" spans="1:20" x14ac:dyDescent="0.4">
      <c r="A43" s="1" t="s">
        <v>164</v>
      </c>
      <c r="B43" s="14">
        <v>95</v>
      </c>
      <c r="C43" s="12">
        <v>19</v>
      </c>
      <c r="D43" s="12">
        <v>7.6</v>
      </c>
      <c r="E43" s="9">
        <v>5.4282407407407404E-3</v>
      </c>
      <c r="F43" s="1" t="s">
        <v>432</v>
      </c>
      <c r="G43" s="9">
        <v>3.8773148148148148E-3</v>
      </c>
      <c r="H43" s="1" t="s">
        <v>431</v>
      </c>
      <c r="I43" s="9">
        <v>1.4930555555555556E-3</v>
      </c>
      <c r="J43" s="1" t="s">
        <v>430</v>
      </c>
      <c r="K43" s="9">
        <v>5.7870370370370373E-5</v>
      </c>
      <c r="L43" s="9">
        <v>2.4305555555555555E-4</v>
      </c>
      <c r="M43" s="13">
        <v>21</v>
      </c>
      <c r="N43" s="11">
        <v>0.22105263157894736</v>
      </c>
      <c r="O43" s="12">
        <v>2.6714738406352279</v>
      </c>
      <c r="P43" s="11">
        <v>0.92107255227311002</v>
      </c>
      <c r="Q43" s="10">
        <v>0.32173611111111111</v>
      </c>
      <c r="R43" s="10">
        <v>0.2963425925925926</v>
      </c>
      <c r="S43" s="9">
        <v>2.0254629629629629E-2</v>
      </c>
      <c r="T43" s="9">
        <v>4.898148148148148E-2</v>
      </c>
    </row>
    <row r="44" spans="1:20" x14ac:dyDescent="0.4">
      <c r="A44" s="1" t="s">
        <v>429</v>
      </c>
      <c r="B44" s="14">
        <v>0</v>
      </c>
      <c r="C44" s="12">
        <v>0</v>
      </c>
      <c r="D44" s="1" t="s">
        <v>21</v>
      </c>
      <c r="E44" s="9">
        <v>0</v>
      </c>
      <c r="F44" s="1" t="s">
        <v>169</v>
      </c>
      <c r="G44" s="9">
        <v>0</v>
      </c>
      <c r="H44" s="1" t="s">
        <v>169</v>
      </c>
      <c r="I44" s="9">
        <v>0</v>
      </c>
      <c r="J44" s="1" t="s">
        <v>169</v>
      </c>
      <c r="K44" s="9">
        <v>0</v>
      </c>
      <c r="L44" s="9">
        <v>0</v>
      </c>
      <c r="M44" s="13"/>
      <c r="N44" s="11"/>
      <c r="O44" s="12"/>
      <c r="P44" s="11">
        <v>0</v>
      </c>
      <c r="Q44" s="10">
        <v>4.5138888888888887E-4</v>
      </c>
      <c r="R44" s="10">
        <v>0</v>
      </c>
      <c r="S44" s="9">
        <v>0</v>
      </c>
      <c r="T44" s="9">
        <v>0</v>
      </c>
    </row>
    <row r="45" spans="1:20" x14ac:dyDescent="0.4">
      <c r="A45" s="1" t="s">
        <v>428</v>
      </c>
      <c r="B45" s="14">
        <v>0</v>
      </c>
      <c r="C45" s="12">
        <v>0</v>
      </c>
      <c r="D45" s="1" t="s">
        <v>21</v>
      </c>
      <c r="E45" s="9">
        <v>0</v>
      </c>
      <c r="F45" s="1" t="s">
        <v>169</v>
      </c>
      <c r="G45" s="9">
        <v>0</v>
      </c>
      <c r="H45" s="1" t="s">
        <v>169</v>
      </c>
      <c r="I45" s="9">
        <v>0</v>
      </c>
      <c r="J45" s="1" t="s">
        <v>169</v>
      </c>
      <c r="K45" s="9">
        <v>0</v>
      </c>
      <c r="L45" s="9">
        <v>0</v>
      </c>
      <c r="M45" s="13"/>
      <c r="N45" s="11"/>
      <c r="O45" s="12"/>
      <c r="P45" s="11">
        <v>0</v>
      </c>
      <c r="Q45" s="10">
        <v>9.7685185185185184E-3</v>
      </c>
      <c r="R45" s="10">
        <v>0</v>
      </c>
      <c r="S45" s="9">
        <v>0</v>
      </c>
      <c r="T45" s="9">
        <v>0</v>
      </c>
    </row>
    <row r="46" spans="1:20" x14ac:dyDescent="0.4">
      <c r="A46" s="1" t="s">
        <v>168</v>
      </c>
      <c r="B46" s="14">
        <v>0</v>
      </c>
      <c r="C46" s="12">
        <v>0</v>
      </c>
      <c r="D46" s="1" t="s">
        <v>21</v>
      </c>
      <c r="E46" s="9">
        <v>0</v>
      </c>
      <c r="F46" s="1" t="s">
        <v>169</v>
      </c>
      <c r="G46" s="9">
        <v>0</v>
      </c>
      <c r="H46" s="1" t="s">
        <v>169</v>
      </c>
      <c r="I46" s="9">
        <v>0</v>
      </c>
      <c r="J46" s="1" t="s">
        <v>169</v>
      </c>
      <c r="K46" s="9">
        <v>0</v>
      </c>
      <c r="L46" s="9">
        <v>0</v>
      </c>
      <c r="M46" s="13"/>
      <c r="N46" s="11"/>
      <c r="O46" s="12"/>
      <c r="P46" s="11">
        <v>0</v>
      </c>
      <c r="Q46" s="10">
        <v>0.40625</v>
      </c>
      <c r="R46" s="10">
        <v>0</v>
      </c>
      <c r="S46" s="9">
        <v>0.28917824074074072</v>
      </c>
      <c r="T46" s="9">
        <v>0</v>
      </c>
    </row>
    <row r="47" spans="1:20" x14ac:dyDescent="0.4">
      <c r="A47" s="1" t="s">
        <v>33</v>
      </c>
      <c r="B47" s="14">
        <v>0</v>
      </c>
      <c r="C47" s="12">
        <v>0</v>
      </c>
      <c r="D47" s="1" t="s">
        <v>21</v>
      </c>
      <c r="E47" s="9">
        <v>0</v>
      </c>
      <c r="F47" s="1" t="s">
        <v>169</v>
      </c>
      <c r="G47" s="9">
        <v>0</v>
      </c>
      <c r="H47" s="1" t="s">
        <v>169</v>
      </c>
      <c r="I47" s="9">
        <v>0</v>
      </c>
      <c r="J47" s="1" t="s">
        <v>169</v>
      </c>
      <c r="K47" s="9">
        <v>0</v>
      </c>
      <c r="L47" s="9">
        <v>0</v>
      </c>
      <c r="M47" s="13"/>
      <c r="N47" s="11"/>
      <c r="O47" s="12"/>
      <c r="P47" s="11">
        <v>0</v>
      </c>
      <c r="Q47" s="10">
        <v>4.6296296296296298E-4</v>
      </c>
      <c r="R47" s="10">
        <v>0</v>
      </c>
      <c r="S47" s="9">
        <v>0</v>
      </c>
      <c r="T47" s="9">
        <v>0</v>
      </c>
    </row>
    <row r="48" spans="1:20" x14ac:dyDescent="0.4">
      <c r="A48" s="1" t="s">
        <v>81</v>
      </c>
      <c r="B48" s="14">
        <v>0</v>
      </c>
      <c r="C48" s="12">
        <v>0</v>
      </c>
      <c r="D48" s="1" t="s">
        <v>21</v>
      </c>
      <c r="E48" s="9">
        <v>0</v>
      </c>
      <c r="F48" s="1" t="s">
        <v>169</v>
      </c>
      <c r="G48" s="9">
        <v>0</v>
      </c>
      <c r="H48" s="1" t="s">
        <v>169</v>
      </c>
      <c r="I48" s="9">
        <v>0</v>
      </c>
      <c r="J48" s="1" t="s">
        <v>169</v>
      </c>
      <c r="K48" s="9">
        <v>0</v>
      </c>
      <c r="L48" s="9">
        <v>0</v>
      </c>
      <c r="M48" s="13"/>
      <c r="N48" s="11"/>
      <c r="O48" s="12"/>
      <c r="P48" s="11">
        <v>0</v>
      </c>
      <c r="Q48" s="10">
        <v>4.2824074074074075E-4</v>
      </c>
      <c r="R48" s="10">
        <v>0</v>
      </c>
      <c r="S48" s="9">
        <v>0</v>
      </c>
      <c r="T48" s="9">
        <v>0</v>
      </c>
    </row>
    <row r="49" spans="1:20" x14ac:dyDescent="0.4">
      <c r="A49" s="1" t="s">
        <v>93</v>
      </c>
      <c r="B49" s="14">
        <v>0</v>
      </c>
      <c r="C49" s="12">
        <v>0</v>
      </c>
      <c r="D49" s="1" t="s">
        <v>21</v>
      </c>
      <c r="E49" s="9">
        <v>0</v>
      </c>
      <c r="F49" s="1" t="s">
        <v>169</v>
      </c>
      <c r="G49" s="9">
        <v>0</v>
      </c>
      <c r="H49" s="1" t="s">
        <v>169</v>
      </c>
      <c r="I49" s="9">
        <v>0</v>
      </c>
      <c r="J49" s="1" t="s">
        <v>169</v>
      </c>
      <c r="K49" s="9">
        <v>0</v>
      </c>
      <c r="L49" s="9">
        <v>0</v>
      </c>
      <c r="M49" s="13"/>
      <c r="N49" s="11"/>
      <c r="O49" s="12"/>
      <c r="P49" s="11">
        <v>0</v>
      </c>
      <c r="Q49" s="10">
        <v>4.6296296296296298E-4</v>
      </c>
      <c r="R49" s="10">
        <v>0</v>
      </c>
      <c r="S49" s="9">
        <v>0</v>
      </c>
      <c r="T49" s="9">
        <v>0</v>
      </c>
    </row>
    <row r="50" spans="1:20" x14ac:dyDescent="0.4">
      <c r="A50" s="1" t="s">
        <v>20</v>
      </c>
      <c r="B50" s="14">
        <v>0</v>
      </c>
      <c r="C50" s="12">
        <v>0</v>
      </c>
      <c r="D50" s="1" t="s">
        <v>21</v>
      </c>
      <c r="E50" s="9">
        <v>0</v>
      </c>
      <c r="F50" s="1" t="s">
        <v>169</v>
      </c>
      <c r="G50" s="9">
        <v>0</v>
      </c>
      <c r="H50" s="1" t="s">
        <v>169</v>
      </c>
      <c r="I50" s="9">
        <v>0</v>
      </c>
      <c r="J50" s="1" t="s">
        <v>169</v>
      </c>
      <c r="K50" s="9">
        <v>0</v>
      </c>
      <c r="L50" s="9">
        <v>0</v>
      </c>
      <c r="M50" s="13"/>
      <c r="N50" s="11"/>
      <c r="O50" s="12"/>
      <c r="P50" s="11">
        <v>0</v>
      </c>
      <c r="Q50" s="10">
        <v>4.5138888888888887E-4</v>
      </c>
      <c r="R50" s="10">
        <v>0</v>
      </c>
      <c r="S50" s="9">
        <v>0</v>
      </c>
      <c r="T50" s="9">
        <v>0</v>
      </c>
    </row>
    <row r="51" spans="1:20" x14ac:dyDescent="0.35">
      <c r="A51" s="7" t="s">
        <v>170</v>
      </c>
      <c r="B51" s="8">
        <v>3295</v>
      </c>
      <c r="C51" s="5">
        <v>14.842342342342342</v>
      </c>
      <c r="D51" s="5">
        <v>4</v>
      </c>
      <c r="E51" s="2">
        <v>1.0393518518518519E-2</v>
      </c>
      <c r="F51" s="7" t="s">
        <v>427</v>
      </c>
      <c r="G51" s="2">
        <v>8.9699074074074073E-3</v>
      </c>
      <c r="H51" s="7" t="s">
        <v>426</v>
      </c>
      <c r="I51" s="2">
        <v>1.2152777777777778E-3</v>
      </c>
      <c r="J51" s="7" t="s">
        <v>425</v>
      </c>
      <c r="K51" s="2">
        <v>2.0833333333333335E-4</v>
      </c>
      <c r="L51" s="2">
        <v>6.5972222222222224E-4</v>
      </c>
      <c r="M51" s="6">
        <v>1037</v>
      </c>
      <c r="N51" s="4">
        <v>0.31471927162367225</v>
      </c>
      <c r="O51" s="5">
        <v>2.2716640108133688</v>
      </c>
      <c r="P51" s="4">
        <v>0.88782452100129605</v>
      </c>
      <c r="Q51" s="3">
        <v>0.30663194444444447</v>
      </c>
      <c r="R51" s="3">
        <v>0.27223379629629629</v>
      </c>
      <c r="S51" s="2">
        <v>2.5925925925925925E-2</v>
      </c>
      <c r="T51" s="2">
        <v>4.4398148148148145E-2</v>
      </c>
    </row>
    <row r="53" spans="1:20" x14ac:dyDescent="0.4">
      <c r="A53" s="1" t="s">
        <v>424</v>
      </c>
    </row>
  </sheetData>
  <autoFilter ref="A1:L43" xr:uid="{3BE07B7F-BDD4-4575-8D2E-FAF5F2EF81CE}"/>
  <phoneticPr fontId="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Sheet16</vt:lpstr>
      <vt:lpstr>転送割合の元データ</vt:lpstr>
      <vt:lpstr>転送割合</vt:lpstr>
      <vt:lpstr>データシート</vt:lpstr>
      <vt:lpstr>0712～0718</vt:lpstr>
      <vt:lpstr>0705～0711</vt:lpstr>
      <vt:lpstr>0628～0704</vt:lpstr>
      <vt:lpstr>0621～0627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Takaaki Sugawara</cp:lastModifiedBy>
  <dcterms:created xsi:type="dcterms:W3CDTF">2026-07-19T05:10:56Z</dcterms:created>
  <dcterms:modified xsi:type="dcterms:W3CDTF">2026-07-19T22:30:04Z</dcterms:modified>
</cp:coreProperties>
</file>