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324"/>
  </bookViews>
  <sheets>
    <sheet name="美国 " sheetId="7" r:id="rId1"/>
    <sheet name="美国续费统计" sheetId="8" r:id="rId2"/>
    <sheet name="香港" sheetId="5" r:id="rId3"/>
    <sheet name="德国" sheetId="15" r:id="rId4"/>
    <sheet name="英国" sheetId="4" r:id="rId5"/>
    <sheet name="印尼" sheetId="3" r:id="rId6"/>
    <sheet name="泰国" sheetId="11" r:id="rId7"/>
    <sheet name="菲律宾" sheetId="12" r:id="rId8"/>
    <sheet name="马来" sheetId="17" r:id="rId9"/>
    <sheet name="Sheet1" sheetId="18" r:id="rId10"/>
  </sheets>
  <definedNames>
    <definedName name="_xlnm._FilterDatabase" localSheetId="0" hidden="1">'美国 '!$A$1:$O$825</definedName>
    <definedName name="_xlnm._FilterDatabase" localSheetId="2" hidden="1">香港!$A$3:$S$204</definedName>
    <definedName name="_xlnm._FilterDatabase" localSheetId="3" hidden="1">德国!$A$3:$S$204</definedName>
    <definedName name="_xlnm._FilterDatabase" localSheetId="4" hidden="1">英国!$A$3:$R$203</definedName>
    <definedName name="_xlnm._FilterDatabase" localSheetId="5" hidden="1">印尼!$A$3:$R$204</definedName>
    <definedName name="_xlnm._FilterDatabase" localSheetId="1" hidden="1">美国续费统计!$I$416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<sst xmlns="http://schemas.openxmlformats.org/spreadsheetml/2006/main" count="3461" uniqueCount="598">
  <si>
    <t>美国区号+1</t>
  </si>
  <si>
    <t>关键词</t>
  </si>
  <si>
    <t>回复</t>
  </si>
  <si>
    <t>开卡
日期</t>
  </si>
  <si>
    <t>时效</t>
  </si>
  <si>
    <t>续费倒计时</t>
  </si>
  <si>
    <t>续费
日期</t>
  </si>
  <si>
    <t>地区</t>
  </si>
  <si>
    <t>序号</t>
  </si>
  <si>
    <t>号码</t>
  </si>
  <si>
    <t xml:space="preserve">
记录</t>
  </si>
  <si>
    <t>WS</t>
  </si>
  <si>
    <t>tg</t>
  </si>
  <si>
    <t>line</t>
  </si>
  <si>
    <t>FB</t>
  </si>
  <si>
    <t>谷歌邮箱</t>
  </si>
  <si>
    <t>vb</t>
  </si>
  <si>
    <t>备注描述</t>
  </si>
  <si>
    <t>美国ENC</t>
  </si>
  <si>
    <t>不续</t>
  </si>
  <si>
    <t>25.2.26</t>
  </si>
  <si>
    <t>25.3.1</t>
  </si>
  <si>
    <t>翼铭</t>
  </si>
  <si>
    <t>TT的tg号</t>
  </si>
  <si>
    <t>TT</t>
  </si>
  <si>
    <t>续3</t>
  </si>
  <si>
    <t>饺子</t>
  </si>
  <si>
    <t>永封</t>
  </si>
  <si>
    <t>利来</t>
  </si>
  <si>
    <t>25.3.2</t>
  </si>
  <si>
    <t>大龙</t>
  </si>
  <si>
    <t>25.3.5</t>
  </si>
  <si>
    <t>元亨</t>
  </si>
  <si>
    <t>包子</t>
  </si>
  <si>
    <t>月半</t>
  </si>
  <si>
    <t>皮卡丘</t>
  </si>
  <si>
    <t>玉发</t>
  </si>
  <si>
    <t>25.3.4</t>
  </si>
  <si>
    <t>瑞霖</t>
  </si>
  <si>
    <t>自留</t>
  </si>
  <si>
    <t>续1</t>
  </si>
  <si>
    <t>25.3.3</t>
  </si>
  <si>
    <t>25.3.6</t>
  </si>
  <si>
    <t>2025/2/29</t>
  </si>
  <si>
    <t>钱程</t>
  </si>
  <si>
    <t>25.3.8</t>
  </si>
  <si>
    <t>海东</t>
  </si>
  <si>
    <t>25.3.19</t>
  </si>
  <si>
    <t>25.3.7</t>
  </si>
  <si>
    <t>续</t>
  </si>
  <si>
    <t>阿义</t>
  </si>
  <si>
    <t>25.3.11</t>
  </si>
  <si>
    <t>小新</t>
  </si>
  <si>
    <t>24.4.20老号</t>
  </si>
  <si>
    <t>过期</t>
  </si>
  <si>
    <t>审核</t>
  </si>
  <si>
    <t>无忧</t>
  </si>
  <si>
    <t>25.3.9</t>
  </si>
  <si>
    <t>25.3.24</t>
  </si>
  <si>
    <t>25.3.12</t>
  </si>
  <si>
    <t>阿乐</t>
  </si>
  <si>
    <t>美国WL</t>
  </si>
  <si>
    <t>25.3.13</t>
  </si>
  <si>
    <t>25.3.17</t>
  </si>
  <si>
    <t>25.3.18</t>
  </si>
  <si>
    <t>换绑</t>
  </si>
  <si>
    <t>23.4.20老号</t>
  </si>
  <si>
    <t>25.3.22</t>
  </si>
  <si>
    <t>25.3.16</t>
  </si>
  <si>
    <t>大款</t>
  </si>
  <si>
    <t>25.3.21</t>
  </si>
  <si>
    <t>25.3.20</t>
  </si>
  <si>
    <t>25.4.2</t>
  </si>
  <si>
    <t>25.4.7</t>
  </si>
  <si>
    <t>23.12月老号</t>
  </si>
  <si>
    <t>25.4.20</t>
  </si>
  <si>
    <t>25.4.6</t>
  </si>
  <si>
    <t>夏天</t>
  </si>
  <si>
    <t>25.3.25</t>
  </si>
  <si>
    <t>25.4.12</t>
  </si>
  <si>
    <t>收不到短信</t>
  </si>
  <si>
    <t>25.4.5</t>
  </si>
  <si>
    <t>续2</t>
  </si>
  <si>
    <t>89858880200028193435</t>
  </si>
  <si>
    <t>25.4.8</t>
  </si>
  <si>
    <t>25.4.9</t>
  </si>
  <si>
    <t>25.4.17</t>
  </si>
  <si>
    <t>志远</t>
  </si>
  <si>
    <t>24.8.18老号</t>
  </si>
  <si>
    <t>币打</t>
  </si>
  <si>
    <t>24.3.9老号</t>
  </si>
  <si>
    <t>老狼3</t>
  </si>
  <si>
    <t>89858882395372122203</t>
  </si>
  <si>
    <t>89858885340764673980</t>
  </si>
  <si>
    <t>89858885345155163145</t>
  </si>
  <si>
    <t>89858886404067196455</t>
  </si>
  <si>
    <t>89858882233444582241</t>
  </si>
  <si>
    <t>美国bo</t>
  </si>
  <si>
    <t>25.4.11</t>
  </si>
  <si>
    <t>嘉禾</t>
  </si>
  <si>
    <t>25.4.13</t>
  </si>
  <si>
    <t>25.4.14</t>
  </si>
  <si>
    <t>到期续</t>
  </si>
  <si>
    <t>可用</t>
  </si>
  <si>
    <t>九条</t>
  </si>
  <si>
    <t>到期续费</t>
  </si>
  <si>
    <t>25.4.16</t>
  </si>
  <si>
    <t>十七</t>
  </si>
  <si>
    <t>25.4.15</t>
  </si>
  <si>
    <t>一飞</t>
  </si>
  <si>
    <t>25.4.23</t>
  </si>
  <si>
    <t>24.8.1老号</t>
  </si>
  <si>
    <t>24.1.8老号</t>
  </si>
  <si>
    <t>25.4.18</t>
  </si>
  <si>
    <t>25.4.21</t>
  </si>
  <si>
    <t>25.4.28</t>
  </si>
  <si>
    <t>向晚</t>
  </si>
  <si>
    <t>25.24.21</t>
  </si>
  <si>
    <t>24.6.10老</t>
  </si>
  <si>
    <t>TT飞机</t>
  </si>
  <si>
    <t>25.4.25</t>
  </si>
  <si>
    <t>25.4.22</t>
  </si>
  <si>
    <t>25.4.24</t>
  </si>
  <si>
    <t>25.4.26</t>
  </si>
  <si>
    <t>m3</t>
  </si>
  <si>
    <t>24.1.19老号</t>
  </si>
  <si>
    <t>23.11.23老</t>
  </si>
  <si>
    <t>25.4.27</t>
  </si>
  <si>
    <t>25.5.2</t>
  </si>
  <si>
    <t>25.4..27</t>
  </si>
  <si>
    <t>24.7.11老</t>
  </si>
  <si>
    <t>25.5.10</t>
  </si>
  <si>
    <t>25.5.11</t>
  </si>
  <si>
    <t>tt飞机</t>
  </si>
  <si>
    <t>25.5.15</t>
  </si>
  <si>
    <t>25.5.21</t>
  </si>
  <si>
    <t>24.5.19</t>
  </si>
  <si>
    <t>25.5.22</t>
  </si>
  <si>
    <t>25.5.28重置</t>
  </si>
  <si>
    <t>25.1.29</t>
  </si>
  <si>
    <t>翼铭tg</t>
  </si>
  <si>
    <t>哪吒</t>
  </si>
  <si>
    <t>老</t>
  </si>
  <si>
    <t>25.5.23</t>
  </si>
  <si>
    <t>25.5.24</t>
  </si>
  <si>
    <t>没封就续</t>
  </si>
  <si>
    <t>25.5.31重置</t>
  </si>
  <si>
    <t>25.5.25</t>
  </si>
  <si>
    <t>翼铭飞机</t>
  </si>
  <si>
    <t>猪哥哥</t>
  </si>
  <si>
    <t>25.6.6</t>
  </si>
  <si>
    <t>木森</t>
  </si>
  <si>
    <t>m2</t>
  </si>
  <si>
    <t>25.6.9</t>
  </si>
  <si>
    <t>25.6.</t>
  </si>
  <si>
    <t>美国boom</t>
  </si>
  <si>
    <t>23.2.5</t>
  </si>
  <si>
    <t>西港</t>
  </si>
  <si>
    <t>25.6.11</t>
  </si>
  <si>
    <t>老号</t>
  </si>
  <si>
    <t>幺鸡</t>
  </si>
  <si>
    <t>美国enc</t>
  </si>
  <si>
    <t>太子</t>
  </si>
  <si>
    <t>8901240477114186217</t>
  </si>
  <si>
    <t>8901240477114186209</t>
  </si>
  <si>
    <t>太子飞机</t>
  </si>
  <si>
    <t>8901240477114186191</t>
  </si>
  <si>
    <t>8901240477114186183</t>
  </si>
  <si>
    <t>8901240477114186175</t>
  </si>
  <si>
    <t>8901240477114186167</t>
  </si>
  <si>
    <t>来财</t>
  </si>
  <si>
    <t>8901240477114186159</t>
  </si>
  <si>
    <t>小迪</t>
  </si>
  <si>
    <t>8901240477114186142</t>
  </si>
  <si>
    <t>大熊</t>
  </si>
  <si>
    <t>8901240477114186134</t>
  </si>
  <si>
    <t>8901240477114186126</t>
  </si>
  <si>
    <t>8901240477114186118</t>
  </si>
  <si>
    <t>8901240477114186100</t>
  </si>
  <si>
    <t>25.6.13</t>
  </si>
  <si>
    <t>8901240477114186092</t>
  </si>
  <si>
    <t>8901240477114134134</t>
  </si>
  <si>
    <t>8901240477114134365</t>
  </si>
  <si>
    <t>8901240477114134092</t>
  </si>
  <si>
    <t>钢盔</t>
  </si>
  <si>
    <t>8901240477114176721</t>
  </si>
  <si>
    <t>8901240477114176754</t>
  </si>
  <si>
    <t>8901240477114134126</t>
  </si>
  <si>
    <t>8901240477114177166</t>
  </si>
  <si>
    <t>8901240477116697906</t>
  </si>
  <si>
    <t>8901240477116697815</t>
  </si>
  <si>
    <t>公司邮箱</t>
  </si>
  <si>
    <t>8901240477116697823</t>
  </si>
  <si>
    <t>8901240477116697831</t>
  </si>
  <si>
    <t>8901240477116697849</t>
  </si>
  <si>
    <t>大款飞机</t>
  </si>
  <si>
    <t>8901240477116697856</t>
  </si>
  <si>
    <t>8901240477116697864</t>
  </si>
  <si>
    <t>8901240477116697872</t>
  </si>
  <si>
    <t>揽胜</t>
  </si>
  <si>
    <t>8901240477116697880</t>
  </si>
  <si>
    <t>25.6.15</t>
  </si>
  <si>
    <t>8901240477116697898</t>
  </si>
  <si>
    <t>8901240477116697922</t>
  </si>
  <si>
    <t>8901240477116697930</t>
  </si>
  <si>
    <t>8901240477116697948</t>
  </si>
  <si>
    <t>8901240477116697955</t>
  </si>
  <si>
    <t>8901240477116697963</t>
  </si>
  <si>
    <t>8901240477116697971</t>
  </si>
  <si>
    <t>8901240477116697989</t>
  </si>
  <si>
    <t>8901240477116697997</t>
  </si>
  <si>
    <t>8901240477116698003</t>
  </si>
  <si>
    <t>8901240477116698011</t>
  </si>
  <si>
    <t>8901240477116698029</t>
  </si>
  <si>
    <t>25.8.16</t>
  </si>
  <si>
    <t>8901240477116698037</t>
  </si>
  <si>
    <t>阿文</t>
  </si>
  <si>
    <t>25.6.23</t>
  </si>
  <si>
    <t>8901240477116698045</t>
  </si>
  <si>
    <t>24.10.5</t>
  </si>
  <si>
    <t>8901240477116698052</t>
  </si>
  <si>
    <t>8901240477116698060</t>
  </si>
  <si>
    <t>8901240477116698078</t>
  </si>
  <si>
    <t>8901240477116698086</t>
  </si>
  <si>
    <t>8901240477116698094</t>
  </si>
  <si>
    <t>25.6.23.</t>
  </si>
  <si>
    <t>8901240477116698102</t>
  </si>
  <si>
    <t>8901240477116698110</t>
  </si>
  <si>
    <t>8901240477116698128</t>
  </si>
  <si>
    <t>8901240477116698136</t>
  </si>
  <si>
    <t>8901240477116698144</t>
  </si>
  <si>
    <t>8901240477116698151</t>
  </si>
  <si>
    <t>25.6.28</t>
  </si>
  <si>
    <t>8901240477116697914</t>
  </si>
  <si>
    <t>8901240477116699365</t>
  </si>
  <si>
    <t>8901240477116699357</t>
  </si>
  <si>
    <t>8901240477116699340</t>
  </si>
  <si>
    <t>金盛</t>
  </si>
  <si>
    <t>8901240477116699332</t>
  </si>
  <si>
    <t>8901240477116699324</t>
  </si>
  <si>
    <t>8901240477116699373</t>
  </si>
  <si>
    <t>24.11.30</t>
  </si>
  <si>
    <t>8901240477116698789</t>
  </si>
  <si>
    <t>8901240477116698797</t>
  </si>
  <si>
    <t>8901240477116698805</t>
  </si>
  <si>
    <t>8901240477116698771</t>
  </si>
  <si>
    <t>8901240477116697765</t>
  </si>
  <si>
    <t>25.7.1</t>
  </si>
  <si>
    <t>8901240477116697773</t>
  </si>
  <si>
    <t>8901240477116697781</t>
  </si>
  <si>
    <t>8901240477116697799</t>
  </si>
  <si>
    <t>云天</t>
  </si>
  <si>
    <t>25.6.29</t>
  </si>
  <si>
    <t>8901240477116697807</t>
  </si>
  <si>
    <t>8901240477117034166</t>
  </si>
  <si>
    <t>8901240477117034158</t>
  </si>
  <si>
    <t>8901240477117034141</t>
  </si>
  <si>
    <t>8901240477117034133</t>
  </si>
  <si>
    <t>8901240477117034125</t>
  </si>
  <si>
    <t>25.6.30</t>
  </si>
  <si>
    <t>8901240477117034117</t>
  </si>
  <si>
    <t>百味</t>
  </si>
  <si>
    <t>8901240477117034109</t>
  </si>
  <si>
    <t>8901240477117034091</t>
  </si>
  <si>
    <t>8901240477117034083</t>
  </si>
  <si>
    <t>8901240477117034075</t>
  </si>
  <si>
    <t>25.7.10</t>
  </si>
  <si>
    <t>8901240477117034067</t>
  </si>
  <si>
    <t>8901240477117034059</t>
  </si>
  <si>
    <t>8901240477117034042</t>
  </si>
  <si>
    <t>7.8重置</t>
  </si>
  <si>
    <t>8901240477117034034</t>
  </si>
  <si>
    <t>8901240477117034026</t>
  </si>
  <si>
    <t>8901240477117034018</t>
  </si>
  <si>
    <t>8901240477117034000</t>
  </si>
  <si>
    <t>8901240477117033994</t>
  </si>
  <si>
    <t>8901240477117033986</t>
  </si>
  <si>
    <t>8901240477117033978</t>
  </si>
  <si>
    <t>8901240477117033960</t>
  </si>
  <si>
    <t>8901240477117033952</t>
  </si>
  <si>
    <t>8901240477117033945</t>
  </si>
  <si>
    <t>8901240477117033937</t>
  </si>
  <si>
    <t>8901240477117033929</t>
  </si>
  <si>
    <t>8901240477117034414</t>
  </si>
  <si>
    <t>8901240477117034406</t>
  </si>
  <si>
    <t>8901240477117034398</t>
  </si>
  <si>
    <t>金宝</t>
  </si>
  <si>
    <t>8901240477117034372</t>
  </si>
  <si>
    <t>8901240477117034364</t>
  </si>
  <si>
    <t>25.7.2</t>
  </si>
  <si>
    <t>8901240477117034356</t>
  </si>
  <si>
    <t>8901240477117034349</t>
  </si>
  <si>
    <t>24.5.7</t>
  </si>
  <si>
    <t>8901240477117034331</t>
  </si>
  <si>
    <t>8901240477117034323</t>
  </si>
  <si>
    <t>路飞</t>
  </si>
  <si>
    <t>8901240477117034315</t>
  </si>
  <si>
    <t>8901240477117034307</t>
  </si>
  <si>
    <t>8901240477117034299</t>
  </si>
  <si>
    <t>秋天</t>
  </si>
  <si>
    <t>23.11.26</t>
  </si>
  <si>
    <t>8901240477117034281</t>
  </si>
  <si>
    <t>8901240477117034273</t>
  </si>
  <si>
    <t>8901240477117034265</t>
  </si>
  <si>
    <t>8901240477117034257</t>
  </si>
  <si>
    <t>8901240477117034240</t>
  </si>
  <si>
    <t>25.7.3</t>
  </si>
  <si>
    <t>8901240477117034232</t>
  </si>
  <si>
    <t>8901240477117034224</t>
  </si>
  <si>
    <t>8901240477117034216</t>
  </si>
  <si>
    <t>8901240477117034208</t>
  </si>
  <si>
    <t>8901240477117034190</t>
  </si>
  <si>
    <t>8901240477117034182</t>
  </si>
  <si>
    <t>25.7.4</t>
  </si>
  <si>
    <t>8901240477117034174</t>
  </si>
  <si>
    <t>8901240477117037862</t>
  </si>
  <si>
    <t>8901240477117037854</t>
  </si>
  <si>
    <t>8901240477117037847</t>
  </si>
  <si>
    <t>8901240477117037839</t>
  </si>
  <si>
    <t>8901240477117037821</t>
  </si>
  <si>
    <t>8901240477117037888</t>
  </si>
  <si>
    <t>8901240477117037896</t>
  </si>
  <si>
    <t>8901240477117037904</t>
  </si>
  <si>
    <t>25.7.6</t>
  </si>
  <si>
    <t>8901240477117037912</t>
  </si>
  <si>
    <t>8901240477117037920</t>
  </si>
  <si>
    <t>8901240477117037946</t>
  </si>
  <si>
    <t>8901240477117037938</t>
  </si>
  <si>
    <t>25.7.13重置</t>
  </si>
  <si>
    <t>8901240477117037953</t>
  </si>
  <si>
    <t>8901240477117037979</t>
  </si>
  <si>
    <t>8901240477117037870</t>
  </si>
  <si>
    <t>25.7.7</t>
  </si>
  <si>
    <t>8901240477117038126</t>
  </si>
  <si>
    <t>8901240477117038118</t>
  </si>
  <si>
    <t>8901240477117038100</t>
  </si>
  <si>
    <t>鸡头</t>
  </si>
  <si>
    <t>8901240477117037987</t>
  </si>
  <si>
    <t>8901240477117037995</t>
  </si>
  <si>
    <t>8901240477117038001</t>
  </si>
  <si>
    <t>汤圆</t>
  </si>
  <si>
    <t>8901240477117038027</t>
  </si>
  <si>
    <t>8901240477117038019</t>
  </si>
  <si>
    <t>8901240477117038035</t>
  </si>
  <si>
    <t>8901240477117038043</t>
  </si>
  <si>
    <t>8901240477117038050</t>
  </si>
  <si>
    <t>8901240477117038068</t>
  </si>
  <si>
    <t>8901240477117038076</t>
  </si>
  <si>
    <t>25.7.17</t>
  </si>
  <si>
    <t>8901240477117038084</t>
  </si>
  <si>
    <t>8901240477117038092</t>
  </si>
  <si>
    <t>8901240477122267504</t>
  </si>
  <si>
    <t>8901240477122267496</t>
  </si>
  <si>
    <t>8901240477122267942</t>
  </si>
  <si>
    <t>8901240477122267900</t>
  </si>
  <si>
    <t>8901240477122267959</t>
  </si>
  <si>
    <t>8901240477122267710</t>
  </si>
  <si>
    <t>8901240477122267470</t>
  </si>
  <si>
    <t>8901240477122267462</t>
  </si>
  <si>
    <t>8901240477122267488</t>
  </si>
  <si>
    <t>8901240477122267520</t>
  </si>
  <si>
    <t>25.7.21</t>
  </si>
  <si>
    <t>8901240477122267975</t>
  </si>
  <si>
    <t>8901240477122267967</t>
  </si>
  <si>
    <t>8901240477122267728</t>
  </si>
  <si>
    <t>25.7.12</t>
  </si>
  <si>
    <t>8901240477122267512</t>
  </si>
  <si>
    <t>25.7.11</t>
  </si>
  <si>
    <t>8901240477122267850</t>
  </si>
  <si>
    <t>8901240477122267868</t>
  </si>
  <si>
    <t>8901240477122267892</t>
  </si>
  <si>
    <t>m1</t>
  </si>
  <si>
    <t>25.5.5</t>
  </si>
  <si>
    <t>8901240477122267884</t>
  </si>
  <si>
    <t>8901240477122267876</t>
  </si>
  <si>
    <t>8901240477122267983</t>
  </si>
  <si>
    <t>25.7.14</t>
  </si>
  <si>
    <t>8901240477122267843</t>
  </si>
  <si>
    <t>25.7.20</t>
  </si>
  <si>
    <t>8901240477122267835</t>
  </si>
  <si>
    <t>8901240477122267652</t>
  </si>
  <si>
    <t>8901240477122267678</t>
  </si>
  <si>
    <t>8901240477122267660</t>
  </si>
  <si>
    <t>8901240477122267827</t>
  </si>
  <si>
    <t>8901240477122267702</t>
  </si>
  <si>
    <t>8901240477122267819</t>
  </si>
  <si>
    <t>8901240477122267694</t>
  </si>
  <si>
    <t>嘎子</t>
  </si>
  <si>
    <t>8901240477122267686</t>
  </si>
  <si>
    <t>8901240477122337190</t>
  </si>
  <si>
    <t>8901240477122337182</t>
  </si>
  <si>
    <t>8901240477122337174</t>
  </si>
  <si>
    <t>8901240477122337166</t>
  </si>
  <si>
    <t>阿飞</t>
  </si>
  <si>
    <t>8901240477122337158</t>
  </si>
  <si>
    <t>8901240477122337141</t>
  </si>
  <si>
    <t>25.7.29</t>
  </si>
  <si>
    <t>8901240477122337133</t>
  </si>
  <si>
    <t>8901240477122337125</t>
  </si>
  <si>
    <t>8901240477122337117</t>
  </si>
  <si>
    <t>大陆</t>
  </si>
  <si>
    <t>8901240477122337109</t>
  </si>
  <si>
    <t>8901240477122337091</t>
  </si>
  <si>
    <t>8901240477122337083</t>
  </si>
  <si>
    <t>8901240477122337075</t>
  </si>
  <si>
    <t>8901240477122337067</t>
  </si>
  <si>
    <t>迈炫</t>
  </si>
  <si>
    <t>8901240477122337059</t>
  </si>
  <si>
    <t>8901240477122337042</t>
  </si>
  <si>
    <t>8901240477122337034</t>
  </si>
  <si>
    <t>8901240477122337026</t>
  </si>
  <si>
    <t>25.7.31</t>
  </si>
  <si>
    <t>8901240477122337018</t>
  </si>
  <si>
    <t>8901240477122337000</t>
  </si>
  <si>
    <t>8901240477119813807</t>
  </si>
  <si>
    <t>8901240477119813799</t>
  </si>
  <si>
    <t>8901240477119813781</t>
  </si>
  <si>
    <t>8901240477119813773</t>
  </si>
  <si>
    <t>8901240477119813765</t>
  </si>
  <si>
    <t>8901240477119813757</t>
  </si>
  <si>
    <t>25.8.6</t>
  </si>
  <si>
    <t>8901240477119813740</t>
  </si>
  <si>
    <t>8901240477119813732</t>
  </si>
  <si>
    <t>8901240477119813724</t>
  </si>
  <si>
    <t>8901240477119813716</t>
  </si>
  <si>
    <t>8901240477119813708</t>
  </si>
  <si>
    <t>8901240477119813690</t>
  </si>
  <si>
    <t>8901240477119813682</t>
  </si>
  <si>
    <t>8901240477119813369</t>
  </si>
  <si>
    <t>25.8.10</t>
  </si>
  <si>
    <t>8901240477119813351</t>
  </si>
  <si>
    <t>8.18重置</t>
  </si>
  <si>
    <t>8901240477119813344</t>
  </si>
  <si>
    <t>8901240477119813336</t>
  </si>
  <si>
    <t>8901240477119813328</t>
  </si>
  <si>
    <t>8901240477119813310</t>
  </si>
  <si>
    <t>8901240477119813674</t>
  </si>
  <si>
    <t>8901240477119814102</t>
  </si>
  <si>
    <t>8901240477119814094</t>
  </si>
  <si>
    <t>8901240477119814086</t>
  </si>
  <si>
    <t>8901240477119814078</t>
  </si>
  <si>
    <t>8901240477119814060</t>
  </si>
  <si>
    <t>8901240477119814052</t>
  </si>
  <si>
    <t>8901240477119814045</t>
  </si>
  <si>
    <t>8901240477119814037</t>
  </si>
  <si>
    <t>25.8.11</t>
  </si>
  <si>
    <t>8901240477119814029</t>
  </si>
  <si>
    <t>8901240477119814011</t>
  </si>
  <si>
    <t>8901240477119814003</t>
  </si>
  <si>
    <t>25.8.12</t>
  </si>
  <si>
    <t>8901240477119813997</t>
  </si>
  <si>
    <t>8901240477119813989</t>
  </si>
  <si>
    <t>25.8.13</t>
  </si>
  <si>
    <t>8901240477119813971</t>
  </si>
  <si>
    <t>8901240477119813963</t>
  </si>
  <si>
    <t>8901240477119813955</t>
  </si>
  <si>
    <t>8901240477119813948</t>
  </si>
  <si>
    <t>8901240477119813930</t>
  </si>
  <si>
    <t>25.8.14</t>
  </si>
  <si>
    <t>8901240477119813922</t>
  </si>
  <si>
    <t>8901240477119813914</t>
  </si>
  <si>
    <t>8901240477121367065</t>
  </si>
  <si>
    <t>8901240477121367073</t>
  </si>
  <si>
    <t>8901240477121367081</t>
  </si>
  <si>
    <t>8901240477121367099</t>
  </si>
  <si>
    <t>8901240477121367107</t>
  </si>
  <si>
    <t>8901240477121367115</t>
  </si>
  <si>
    <t>8901240477121367123</t>
  </si>
  <si>
    <t>8901240477121367131</t>
  </si>
  <si>
    <t>8901240477121367149</t>
  </si>
  <si>
    <t>8901240477121367156</t>
  </si>
  <si>
    <t>8901240477121367164</t>
  </si>
  <si>
    <t>文轩</t>
  </si>
  <si>
    <t>8901240477121367172</t>
  </si>
  <si>
    <t>8901240477126909994</t>
  </si>
  <si>
    <t>8901240477126910000</t>
  </si>
  <si>
    <t>8901240477126910018</t>
  </si>
  <si>
    <t>8901240477126910026</t>
  </si>
  <si>
    <t>8901240477126910034</t>
  </si>
  <si>
    <t>8901240477119811850</t>
  </si>
  <si>
    <t>8901240477119811868</t>
  </si>
  <si>
    <t>8901240477122319040</t>
  </si>
  <si>
    <t>8901240477122319057</t>
  </si>
  <si>
    <t>8901240477122319065</t>
  </si>
  <si>
    <t>8901240477122319073</t>
  </si>
  <si>
    <t>8901240477122319081</t>
  </si>
  <si>
    <t>8901240477126913848</t>
  </si>
  <si>
    <t>8901240477126913657</t>
  </si>
  <si>
    <t>8901240477126913665</t>
  </si>
  <si>
    <t>8901240477126913673</t>
  </si>
  <si>
    <t>8901240477126913715</t>
  </si>
  <si>
    <t>8901240477126909986</t>
  </si>
  <si>
    <t>晴天</t>
  </si>
  <si>
    <t>8901240477127170273</t>
  </si>
  <si>
    <t>8901240477127170265</t>
  </si>
  <si>
    <t>8901240477127170257</t>
  </si>
  <si>
    <t>8901240477127170240</t>
  </si>
  <si>
    <t>8901240477127170232</t>
  </si>
  <si>
    <t>8901240477127170224</t>
  </si>
  <si>
    <t>8901240477127170216</t>
  </si>
  <si>
    <t>8901240477127170208</t>
  </si>
  <si>
    <t>8901240477127140190</t>
  </si>
  <si>
    <t>8901240477127170182</t>
  </si>
  <si>
    <t>8901240477127170174</t>
  </si>
  <si>
    <t>8901240477127170141</t>
  </si>
  <si>
    <t>8901240477127169788</t>
  </si>
  <si>
    <t>8901240477127169812</t>
  </si>
  <si>
    <t>8901240477127169804</t>
  </si>
  <si>
    <t>8901240477127169796</t>
  </si>
  <si>
    <t>8901240477127170133</t>
  </si>
  <si>
    <t>8901240477127170125</t>
  </si>
  <si>
    <t>8901240477127170117</t>
  </si>
  <si>
    <t>8901240477127170109</t>
  </si>
  <si>
    <t>8901240477127170166</t>
  </si>
  <si>
    <t>8901240477127170158</t>
  </si>
  <si>
    <t>8901240477127170091</t>
  </si>
  <si>
    <t>8901240477127170083</t>
  </si>
  <si>
    <t>8901240477127170075</t>
  </si>
  <si>
    <t>8901240477127170067</t>
  </si>
  <si>
    <t>8901240477127170059</t>
  </si>
  <si>
    <t>8901240477127170042</t>
  </si>
  <si>
    <t>8901240477127170034</t>
  </si>
  <si>
    <t>8901240477127170026</t>
  </si>
  <si>
    <t>8901240477127170018</t>
  </si>
  <si>
    <t>8901240477127170000</t>
  </si>
  <si>
    <t>8901240477127169994</t>
  </si>
  <si>
    <t>8901240477127169986</t>
  </si>
  <si>
    <t>8901240477127169978</t>
  </si>
  <si>
    <t>8901240477127169960</t>
  </si>
  <si>
    <t>8901240477127169952</t>
  </si>
  <si>
    <t>8901240477127169945</t>
  </si>
  <si>
    <t>8901240477127169937</t>
  </si>
  <si>
    <t>8901240477127169929</t>
  </si>
  <si>
    <t>8901240477127169911</t>
  </si>
  <si>
    <t>8901240477127169903</t>
  </si>
  <si>
    <t>8901240477127169895</t>
  </si>
  <si>
    <t>8901240477127169887</t>
  </si>
  <si>
    <t>8901240477127169879</t>
  </si>
  <si>
    <t>8901240477127169861</t>
  </si>
  <si>
    <t>8901240477127169853</t>
  </si>
  <si>
    <t>890124047712769846</t>
  </si>
  <si>
    <t>8901240477127169838</t>
  </si>
  <si>
    <t>8901240477127169820</t>
  </si>
  <si>
    <t>实际到期时间</t>
  </si>
  <si>
    <t>汇旺</t>
  </si>
  <si>
    <t>小红书</t>
  </si>
  <si>
    <t>客户</t>
  </si>
  <si>
    <t>磊子</t>
  </si>
  <si>
    <t>有效期</t>
  </si>
  <si>
    <t>续费</t>
  </si>
  <si>
    <t>换绑
记录</t>
  </si>
  <si>
    <t>TG</t>
  </si>
  <si>
    <t>香港</t>
  </si>
  <si>
    <t>时效  函数</t>
  </si>
  <si>
    <t>续费  函数</t>
  </si>
  <si>
    <t>德国</t>
  </si>
  <si>
    <t>盒1-1</t>
  </si>
  <si>
    <t>苍</t>
  </si>
  <si>
    <t>盒1-2</t>
  </si>
  <si>
    <t>盒1-3</t>
  </si>
  <si>
    <t>盒1-4</t>
  </si>
  <si>
    <t>乔悠悠</t>
  </si>
  <si>
    <t>4915781366002</t>
  </si>
  <si>
    <t>25.7.24</t>
  </si>
  <si>
    <t>4915781404728</t>
  </si>
  <si>
    <t>4915776918791</t>
  </si>
  <si>
    <t>4915776918792</t>
  </si>
  <si>
    <t>4915781389056</t>
  </si>
  <si>
    <t>4915781405282</t>
  </si>
  <si>
    <t>4915776918793</t>
  </si>
  <si>
    <t>491639393450</t>
  </si>
  <si>
    <t>4915781389054</t>
  </si>
  <si>
    <t>英国</t>
  </si>
  <si>
    <t>7523500130</t>
  </si>
  <si>
    <t>7999825436</t>
  </si>
  <si>
    <t>5.10</t>
  </si>
  <si>
    <t>m</t>
  </si>
  <si>
    <t>07742695053</t>
  </si>
  <si>
    <t>07708579758</t>
  </si>
  <si>
    <t>07708579757</t>
  </si>
  <si>
    <t>07708579751</t>
  </si>
  <si>
    <t>07708579739</t>
  </si>
  <si>
    <t>07510641982</t>
  </si>
  <si>
    <t>07510641832</t>
  </si>
  <si>
    <t>07510641830</t>
  </si>
  <si>
    <t>07510641971</t>
  </si>
  <si>
    <t>07510641967</t>
  </si>
  <si>
    <t>07510641855</t>
  </si>
  <si>
    <t>07510641854</t>
  </si>
  <si>
    <t>07510641847</t>
  </si>
  <si>
    <t>07510641846</t>
  </si>
  <si>
    <t>印尼区号62</t>
  </si>
  <si>
    <t>印尼</t>
  </si>
  <si>
    <t>25.7.27</t>
  </si>
  <si>
    <t>卡续费</t>
  </si>
  <si>
    <t>客户续费</t>
  </si>
  <si>
    <t>上善若水</t>
  </si>
  <si>
    <t>过九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</si>
</sst>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#&quot;天&quot;"/>
    <numFmt numFmtId="178" formatCode="#\-\-\ "/>
  </numFmts>
  <fonts count="75">
    <font>
      <sz val="11"/>
      <color theme="1"/>
      <name val="宋体"/>
      <charset val="134"/>
      <scheme val="minor"/>
    </font>
    <font>
      <b/>
      <sz val="14"/>
      <color theme="1"/>
      <name val="微软雅黑"/>
      <charset val="134"/>
    </font>
    <font>
      <b/>
      <sz val="18"/>
      <color theme="1"/>
      <name val="宋体"/>
      <charset val="134"/>
    </font>
    <font>
      <sz val="14"/>
      <color theme="1"/>
      <name val="微软雅黑"/>
      <charset val="134"/>
    </font>
    <font>
      <b/>
      <sz val="14"/>
      <color theme="1"/>
      <name val="宋体"/>
      <charset val="134"/>
    </font>
    <font>
      <b/>
      <sz val="10"/>
      <color theme="1"/>
      <name val="宋体"/>
      <charset val="134"/>
    </font>
    <font>
      <b/>
      <sz val="10"/>
      <color theme="1"/>
      <name val="微软雅黑"/>
      <charset val="134"/>
    </font>
    <font>
      <sz val="14"/>
      <color theme="1"/>
      <name val="宋体"/>
      <charset val="134"/>
    </font>
    <font>
      <sz val="10"/>
      <color theme="1"/>
      <name val="微软雅黑"/>
      <charset val="134"/>
    </font>
    <font>
      <b/>
      <sz val="18"/>
      <name val="宋体"/>
      <charset val="134"/>
    </font>
    <font>
      <sz val="12"/>
      <color theme="1"/>
      <name val="微软雅黑"/>
      <charset val="134"/>
    </font>
    <font>
      <sz val="16"/>
      <color theme="1"/>
      <name val="微软雅黑"/>
      <charset val="134"/>
    </font>
    <font>
      <sz val="2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8"/>
      <color theme="1"/>
      <name val="微软雅黑"/>
      <charset val="134"/>
    </font>
    <font>
      <b/>
      <sz val="20"/>
      <color theme="1"/>
      <name val="微软雅黑"/>
      <charset val="134"/>
    </font>
    <font>
      <sz val="26"/>
      <color theme="1"/>
      <name val="微软雅黑"/>
      <charset val="134"/>
    </font>
    <font>
      <b/>
      <sz val="26"/>
      <color theme="1"/>
      <name val="微软雅黑"/>
      <charset val="134"/>
    </font>
    <font>
      <sz val="20"/>
      <color rgb="FF000000"/>
      <name val="宋体"/>
      <charset val="134"/>
    </font>
    <font>
      <sz val="26"/>
      <color rgb="FF0070C0"/>
      <name val="微软雅黑"/>
      <charset val="134"/>
    </font>
    <font>
      <sz val="20"/>
      <color theme="1"/>
      <name val="宋体"/>
      <charset val="134"/>
    </font>
    <font>
      <sz val="20"/>
      <color theme="1"/>
      <name val="宋体"/>
      <charset val="134"/>
      <scheme val="major"/>
    </font>
    <font>
      <b/>
      <sz val="16"/>
      <color theme="1"/>
      <name val="微软雅黑"/>
      <charset val="134"/>
    </font>
    <font>
      <sz val="12"/>
      <color rgb="FF000000"/>
      <name val="宋体"/>
      <charset val="134"/>
    </font>
    <font>
      <sz val="20"/>
      <name val="微软雅黑"/>
      <charset val="134"/>
    </font>
    <font>
      <b/>
      <sz val="26"/>
      <name val="微软雅黑"/>
      <charset val="134"/>
    </font>
    <font>
      <sz val="26"/>
      <color rgb="FF000000"/>
      <name val="宋体"/>
      <charset val="134"/>
    </font>
    <font>
      <sz val="26"/>
      <color theme="1"/>
      <name val="宋体"/>
      <charset val="134"/>
      <scheme val="major"/>
    </font>
    <font>
      <sz val="26"/>
      <name val="微软雅黑"/>
      <charset val="134"/>
    </font>
    <font>
      <sz val="24"/>
      <color theme="1"/>
      <name val="微软雅黑"/>
      <charset val="134"/>
    </font>
    <font>
      <b/>
      <sz val="24"/>
      <color theme="1"/>
      <name val="微软雅黑"/>
      <charset val="134"/>
    </font>
    <font>
      <b/>
      <sz val="24"/>
      <color rgb="FF000000"/>
      <name val="宋体"/>
      <charset val="134"/>
    </font>
    <font>
      <b/>
      <sz val="24"/>
      <color theme="1"/>
      <name val="宋体"/>
      <charset val="134"/>
      <scheme val="major"/>
    </font>
    <font>
      <sz val="24"/>
      <color rgb="FF000000"/>
      <name val="宋体"/>
      <charset val="134"/>
    </font>
    <font>
      <sz val="24"/>
      <name val="微软雅黑"/>
      <charset val="134"/>
    </font>
    <font>
      <sz val="12"/>
      <color rgb="FFFF0000"/>
      <name val="微软雅黑"/>
      <charset val="134"/>
    </font>
    <font>
      <b/>
      <sz val="28"/>
      <color theme="1"/>
      <name val="宋体"/>
      <charset val="134"/>
    </font>
    <font>
      <sz val="28"/>
      <color theme="1"/>
      <name val="宋体"/>
      <charset val="134"/>
    </font>
    <font>
      <sz val="22"/>
      <color theme="1"/>
      <name val="宋体"/>
      <charset val="134"/>
    </font>
    <font>
      <b/>
      <sz val="18"/>
      <color rgb="FFFF0000"/>
      <name val="微软雅黑"/>
      <charset val="134"/>
    </font>
    <font>
      <b/>
      <sz val="26"/>
      <color rgb="FFFF0000"/>
      <name val="微软雅黑"/>
      <charset val="134"/>
    </font>
    <font>
      <b/>
      <sz val="28"/>
      <name val="宋体"/>
      <charset val="134"/>
    </font>
    <font>
      <b/>
      <sz val="22"/>
      <color theme="1"/>
      <name val="宋体"/>
      <charset val="134"/>
    </font>
    <font>
      <b/>
      <strike/>
      <sz val="28"/>
      <color rgb="FFFF0000"/>
      <name val="宋体"/>
      <charset val="134"/>
    </font>
    <font>
      <b/>
      <strike/>
      <sz val="28"/>
      <color theme="1"/>
      <name val="宋体"/>
      <charset val="134"/>
    </font>
    <font>
      <sz val="28"/>
      <color rgb="FF0070C0"/>
      <name val="宋体"/>
      <charset val="134"/>
    </font>
    <font>
      <sz val="22"/>
      <color theme="1"/>
      <name val="宋体"/>
      <charset val="134"/>
      <scheme val="minor"/>
    </font>
    <font>
      <sz val="22"/>
      <name val="宋体"/>
      <charset val="134"/>
      <scheme val="minor"/>
    </font>
    <font>
      <sz val="22"/>
      <color rgb="FFFF0000"/>
      <name val="宋体"/>
      <charset val="134"/>
      <scheme val="minor"/>
    </font>
    <font>
      <sz val="22"/>
      <color rgb="FF0070C0"/>
      <name val="宋体"/>
      <charset val="134"/>
    </font>
    <font>
      <sz val="26"/>
      <color theme="1"/>
      <name val="宋体"/>
      <charset val="134"/>
    </font>
    <font>
      <sz val="22"/>
      <color theme="1"/>
      <name val="微软雅黑"/>
      <charset val="134"/>
    </font>
    <font>
      <sz val="28"/>
      <color theme="1"/>
      <name val="微软雅黑"/>
      <charset val="134"/>
    </font>
    <font>
      <b/>
      <sz val="16"/>
      <name val="微软雅黑"/>
      <charset val="134"/>
    </font>
    <font>
      <sz val="26"/>
      <color rgb="FFFF0000"/>
      <name val="微软雅黑"/>
      <charset val="134"/>
    </font>
    <font>
      <b/>
      <sz val="28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7" applyNumberFormat="0" applyFill="0" applyAlignment="0" applyProtection="0">
      <alignment vertical="center"/>
    </xf>
    <xf numFmtId="0" fontId="62" fillId="0" borderId="7" applyNumberFormat="0" applyFill="0" applyAlignment="0" applyProtection="0">
      <alignment vertical="center"/>
    </xf>
    <xf numFmtId="0" fontId="63" fillId="0" borderId="8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12" borderId="9" applyNumberFormat="0" applyAlignment="0" applyProtection="0">
      <alignment vertical="center"/>
    </xf>
    <xf numFmtId="0" fontId="65" fillId="13" borderId="10" applyNumberFormat="0" applyAlignment="0" applyProtection="0">
      <alignment vertical="center"/>
    </xf>
    <xf numFmtId="0" fontId="66" fillId="13" borderId="9" applyNumberFormat="0" applyAlignment="0" applyProtection="0">
      <alignment vertical="center"/>
    </xf>
    <xf numFmtId="0" fontId="67" fillId="14" borderId="11" applyNumberFormat="0" applyAlignment="0" applyProtection="0">
      <alignment vertical="center"/>
    </xf>
    <xf numFmtId="0" fontId="68" fillId="0" borderId="12" applyNumberFormat="0" applyFill="0" applyAlignment="0" applyProtection="0">
      <alignment vertical="center"/>
    </xf>
    <xf numFmtId="0" fontId="69" fillId="0" borderId="13" applyNumberFormat="0" applyFill="0" applyAlignment="0" applyProtection="0">
      <alignment vertical="center"/>
    </xf>
    <xf numFmtId="0" fontId="70" fillId="15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72" fillId="17" borderId="0" applyNumberFormat="0" applyBorder="0" applyAlignment="0" applyProtection="0">
      <alignment vertical="center"/>
    </xf>
    <xf numFmtId="0" fontId="73" fillId="18" borderId="0" applyNumberFormat="0" applyBorder="0" applyAlignment="0" applyProtection="0">
      <alignment vertical="center"/>
    </xf>
    <xf numFmtId="0" fontId="74" fillId="19" borderId="0" applyNumberFormat="0" applyBorder="0" applyAlignment="0" applyProtection="0">
      <alignment vertical="center"/>
    </xf>
    <xf numFmtId="0" fontId="74" fillId="20" borderId="0" applyNumberFormat="0" applyBorder="0" applyAlignment="0" applyProtection="0">
      <alignment vertical="center"/>
    </xf>
    <xf numFmtId="0" fontId="73" fillId="21" borderId="0" applyNumberFormat="0" applyBorder="0" applyAlignment="0" applyProtection="0">
      <alignment vertical="center"/>
    </xf>
    <xf numFmtId="0" fontId="73" fillId="22" borderId="0" applyNumberFormat="0" applyBorder="0" applyAlignment="0" applyProtection="0">
      <alignment vertical="center"/>
    </xf>
    <xf numFmtId="0" fontId="74" fillId="23" borderId="0" applyNumberFormat="0" applyBorder="0" applyAlignment="0" applyProtection="0">
      <alignment vertical="center"/>
    </xf>
    <xf numFmtId="0" fontId="74" fillId="24" borderId="0" applyNumberFormat="0" applyBorder="0" applyAlignment="0" applyProtection="0">
      <alignment vertical="center"/>
    </xf>
    <xf numFmtId="0" fontId="73" fillId="25" borderId="0" applyNumberFormat="0" applyBorder="0" applyAlignment="0" applyProtection="0">
      <alignment vertical="center"/>
    </xf>
    <xf numFmtId="0" fontId="73" fillId="26" borderId="0" applyNumberFormat="0" applyBorder="0" applyAlignment="0" applyProtection="0">
      <alignment vertical="center"/>
    </xf>
    <xf numFmtId="0" fontId="74" fillId="27" borderId="0" applyNumberFormat="0" applyBorder="0" applyAlignment="0" applyProtection="0">
      <alignment vertical="center"/>
    </xf>
    <xf numFmtId="0" fontId="74" fillId="28" borderId="0" applyNumberFormat="0" applyBorder="0" applyAlignment="0" applyProtection="0">
      <alignment vertical="center"/>
    </xf>
    <xf numFmtId="0" fontId="73" fillId="29" borderId="0" applyNumberFormat="0" applyBorder="0" applyAlignment="0" applyProtection="0">
      <alignment vertical="center"/>
    </xf>
    <xf numFmtId="0" fontId="73" fillId="9" borderId="0" applyNumberFormat="0" applyBorder="0" applyAlignment="0" applyProtection="0">
      <alignment vertical="center"/>
    </xf>
    <xf numFmtId="0" fontId="74" fillId="30" borderId="0" applyNumberFormat="0" applyBorder="0" applyAlignment="0" applyProtection="0">
      <alignment vertical="center"/>
    </xf>
    <xf numFmtId="0" fontId="74" fillId="31" borderId="0" applyNumberFormat="0" applyBorder="0" applyAlignment="0" applyProtection="0">
      <alignment vertical="center"/>
    </xf>
    <xf numFmtId="0" fontId="73" fillId="32" borderId="0" applyNumberFormat="0" applyBorder="0" applyAlignment="0" applyProtection="0">
      <alignment vertical="center"/>
    </xf>
    <xf numFmtId="0" fontId="73" fillId="33" borderId="0" applyNumberFormat="0" applyBorder="0" applyAlignment="0" applyProtection="0">
      <alignment vertical="center"/>
    </xf>
    <xf numFmtId="0" fontId="74" fillId="34" borderId="0" applyNumberFormat="0" applyBorder="0" applyAlignment="0" applyProtection="0">
      <alignment vertical="center"/>
    </xf>
    <xf numFmtId="0" fontId="74" fillId="35" borderId="0" applyNumberFormat="0" applyBorder="0" applyAlignment="0" applyProtection="0">
      <alignment vertical="center"/>
    </xf>
    <xf numFmtId="0" fontId="73" fillId="36" borderId="0" applyNumberFormat="0" applyBorder="0" applyAlignment="0" applyProtection="0">
      <alignment vertical="center"/>
    </xf>
    <xf numFmtId="0" fontId="73" fillId="7" borderId="0" applyNumberFormat="0" applyBorder="0" applyAlignment="0" applyProtection="0">
      <alignment vertical="center"/>
    </xf>
    <xf numFmtId="0" fontId="74" fillId="37" borderId="0" applyNumberFormat="0" applyBorder="0" applyAlignment="0" applyProtection="0">
      <alignment vertical="center"/>
    </xf>
    <xf numFmtId="0" fontId="74" fillId="38" borderId="0" applyNumberFormat="0" applyBorder="0" applyAlignment="0" applyProtection="0">
      <alignment vertical="center"/>
    </xf>
    <xf numFmtId="0" fontId="73" fillId="39" borderId="0" applyNumberFormat="0" applyBorder="0" applyAlignment="0" applyProtection="0">
      <alignment vertical="center"/>
    </xf>
  </cellStyleXfs>
  <cellXfs count="20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4" xfId="0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177" fontId="17" fillId="0" borderId="1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58" fontId="17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78" fontId="17" fillId="0" borderId="1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177" fontId="13" fillId="0" borderId="1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4" fillId="2" borderId="1" xfId="0" applyNumberFormat="1" applyFont="1" applyFill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49" fontId="16" fillId="0" borderId="0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0" fontId="31" fillId="0" borderId="0" xfId="0" applyFont="1" applyFill="1" applyAlignment="1">
      <alignment horizontal="center"/>
    </xf>
    <xf numFmtId="0" fontId="32" fillId="0" borderId="0" xfId="0" applyFont="1" applyFill="1" applyAlignment="1">
      <alignment horizontal="center" vertical="center"/>
    </xf>
    <xf numFmtId="0" fontId="33" fillId="0" borderId="5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3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49" fontId="37" fillId="0" borderId="0" xfId="0" applyNumberFormat="1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/>
    </xf>
    <xf numFmtId="178" fontId="17" fillId="0" borderId="1" xfId="0" applyNumberFormat="1" applyFont="1" applyFill="1" applyBorder="1" applyAlignment="1">
      <alignment horizontal="right" vertical="center"/>
    </xf>
    <xf numFmtId="0" fontId="41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 wrapText="1"/>
    </xf>
    <xf numFmtId="49" fontId="36" fillId="2" borderId="1" xfId="0" applyNumberFormat="1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39" fillId="5" borderId="1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0" fontId="36" fillId="5" borderId="1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 wrapText="1"/>
    </xf>
    <xf numFmtId="176" fontId="16" fillId="5" borderId="1" xfId="0" applyNumberFormat="1" applyFont="1" applyFill="1" applyBorder="1" applyAlignment="1">
      <alignment horizontal="center" vertical="center"/>
    </xf>
    <xf numFmtId="177" fontId="17" fillId="5" borderId="1" xfId="0" applyNumberFormat="1" applyFont="1" applyFill="1" applyBorder="1" applyAlignment="1">
      <alignment horizontal="center" vertical="center"/>
    </xf>
    <xf numFmtId="0" fontId="17" fillId="5" borderId="1" xfId="0" applyNumberFormat="1" applyFont="1" applyFill="1" applyBorder="1" applyAlignment="1">
      <alignment horizontal="center" vertical="center"/>
    </xf>
    <xf numFmtId="58" fontId="17" fillId="5" borderId="1" xfId="0" applyNumberFormat="1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178" fontId="17" fillId="5" borderId="1" xfId="0" applyNumberFormat="1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178" fontId="17" fillId="0" borderId="2" xfId="0" applyNumberFormat="1" applyFont="1" applyFill="1" applyBorder="1" applyAlignment="1">
      <alignment horizontal="right" vertical="center"/>
    </xf>
    <xf numFmtId="0" fontId="43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/>
    </xf>
    <xf numFmtId="0" fontId="45" fillId="0" borderId="1" xfId="0" applyFont="1" applyFill="1" applyBorder="1" applyAlignment="1">
      <alignment horizontal="center" vertical="center"/>
    </xf>
    <xf numFmtId="49" fontId="36" fillId="0" borderId="1" xfId="0" applyNumberFormat="1" applyFont="1" applyFill="1" applyBorder="1" applyAlignment="1">
      <alignment horizontal="center" vertical="center" wrapText="1"/>
    </xf>
    <xf numFmtId="0" fontId="42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49" fontId="37" fillId="0" borderId="1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1" xfId="0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49" fontId="45" fillId="0" borderId="1" xfId="0" applyNumberFormat="1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49" fillId="0" borderId="1" xfId="0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28" fillId="0" borderId="3" xfId="0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49" fontId="37" fillId="0" borderId="0" xfId="0" applyNumberFormat="1" applyFont="1" applyFill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52" fillId="0" borderId="1" xfId="0" applyFont="1" applyFill="1" applyBorder="1" applyAlignment="1">
      <alignment horizontal="center" vertical="center"/>
    </xf>
    <xf numFmtId="49" fontId="52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38" fillId="0" borderId="0" xfId="0" applyFont="1" applyFill="1" applyAlignment="1">
      <alignment horizontal="center" vertical="center"/>
    </xf>
    <xf numFmtId="178" fontId="17" fillId="0" borderId="4" xfId="0" applyNumberFormat="1" applyFont="1" applyFill="1" applyBorder="1" applyAlignment="1">
      <alignment horizontal="right" vertical="center"/>
    </xf>
    <xf numFmtId="0" fontId="37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49" fontId="37" fillId="0" borderId="1" xfId="0" applyNumberFormat="1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horizontal="center" vertical="center"/>
    </xf>
    <xf numFmtId="0" fontId="14" fillId="2" borderId="2" xfId="0" applyFont="1" applyFill="1" applyBorder="1" applyAlignment="1">
      <alignment horizontal="right" vertical="center" wrapText="1"/>
    </xf>
    <xf numFmtId="0" fontId="44" fillId="6" borderId="1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44" fillId="7" borderId="1" xfId="0" applyFont="1" applyFill="1" applyBorder="1" applyAlignment="1">
      <alignment horizontal="center" vertical="center"/>
    </xf>
    <xf numFmtId="0" fontId="19" fillId="5" borderId="3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horizontal="center" vertical="center"/>
    </xf>
    <xf numFmtId="0" fontId="48" fillId="5" borderId="1" xfId="0" applyFont="1" applyFill="1" applyBorder="1" applyAlignment="1">
      <alignment horizontal="center" vertical="center"/>
    </xf>
    <xf numFmtId="0" fontId="46" fillId="5" borderId="1" xfId="0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44" fillId="8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6" fillId="9" borderId="3" xfId="0" applyFont="1" applyFill="1" applyBorder="1" applyAlignment="1">
      <alignment horizontal="center" vertical="center"/>
    </xf>
    <xf numFmtId="0" fontId="28" fillId="6" borderId="3" xfId="0" applyFont="1" applyFill="1" applyBorder="1" applyAlignment="1">
      <alignment horizontal="center" vertical="center"/>
    </xf>
    <xf numFmtId="0" fontId="53" fillId="0" borderId="1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6" borderId="3" xfId="0" applyFont="1" applyFill="1" applyBorder="1" applyAlignment="1">
      <alignment horizontal="center" vertical="center"/>
    </xf>
    <xf numFmtId="0" fontId="50" fillId="4" borderId="1" xfId="0" applyFont="1" applyFill="1" applyBorder="1" applyAlignment="1">
      <alignment horizontal="center" vertical="center"/>
    </xf>
    <xf numFmtId="0" fontId="38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38" fillId="4" borderId="1" xfId="0" applyFont="1" applyFill="1" applyBorder="1" applyAlignment="1">
      <alignment horizontal="center" vertical="center"/>
    </xf>
    <xf numFmtId="49" fontId="37" fillId="5" borderId="1" xfId="0" applyNumberFormat="1" applyFont="1" applyFill="1" applyBorder="1" applyAlignment="1">
      <alignment horizontal="center" vertical="center"/>
    </xf>
    <xf numFmtId="0" fontId="38" fillId="5" borderId="0" xfId="0" applyFont="1" applyFill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36" fillId="10" borderId="1" xfId="0" applyFont="1" applyFill="1" applyBorder="1" applyAlignment="1">
      <alignment horizontal="center" vertical="center"/>
    </xf>
    <xf numFmtId="0" fontId="41" fillId="10" borderId="1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0" fillId="0" borderId="2" xfId="0" applyFont="1" applyFill="1" applyBorder="1" applyAlignment="1" quotePrefix="1">
      <alignment horizontal="center" vertical="center"/>
    </xf>
    <xf numFmtId="0" fontId="30" fillId="0" borderId="2" xfId="0" applyFont="1" applyBorder="1" applyAlignment="1" quotePrefix="1">
      <alignment horizontal="center" vertical="center"/>
    </xf>
    <xf numFmtId="0" fontId="30" fillId="0" borderId="0" xfId="0" applyFont="1" applyAlignment="1" quotePrefix="1">
      <alignment horizontal="center" vertical="center"/>
    </xf>
    <xf numFmtId="0" fontId="31" fillId="0" borderId="5" xfId="0" applyFont="1" applyFill="1" applyBorder="1" applyAlignment="1" quotePrefix="1">
      <alignment horizontal="center" vertical="center"/>
    </xf>
    <xf numFmtId="0" fontId="26" fillId="0" borderId="5" xfId="0" applyFont="1" applyFill="1" applyBorder="1" applyAlignment="1" quotePrefix="1">
      <alignment horizontal="center" vertical="center"/>
    </xf>
    <xf numFmtId="0" fontId="27" fillId="0" borderId="0" xfId="0" applyFont="1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ont>
        <b val="1"/>
        <i val="0"/>
      </font>
      <fill>
        <patternFill patternType="solid">
          <bgColor theme="3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tyles" Target="styles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1632"/>
  <sheetViews>
    <sheetView tabSelected="1" zoomScale="40" zoomScaleNormal="40" workbookViewId="0">
      <pane ySplit="2" topLeftCell="A708" activePane="bottomLeft" state="frozen"/>
      <selection/>
      <selection pane="bottomLeft" activeCell="Q723" sqref="Q723"/>
    </sheetView>
  </sheetViews>
  <sheetFormatPr defaultColWidth="20.6296296296296" defaultRowHeight="36.6"/>
  <cols>
    <col min="1" max="1" width="25.5555555555556" style="29" customWidth="1"/>
    <col min="2" max="2" width="15.3333333333333" style="29" customWidth="1"/>
    <col min="3" max="3" width="20.6666666666667" style="29" customWidth="1"/>
    <col min="4" max="4" width="29.4444444444444" style="29" customWidth="1"/>
    <col min="5" max="5" width="18.8888888888889" style="29" customWidth="1"/>
    <col min="6" max="6" width="17.1111111111111" style="160" customWidth="1"/>
    <col min="7" max="7" width="34" style="80" customWidth="1"/>
    <col min="8" max="8" width="27.7777777777778" style="81" customWidth="1"/>
    <col min="9" max="9" width="24.4444444444444" style="82" customWidth="1"/>
    <col min="10" max="10" width="21.6666666666667" style="84" customWidth="1"/>
    <col min="11" max="11" width="11.6666666666667" style="29" customWidth="1"/>
    <col min="12" max="12" width="10" style="29" customWidth="1"/>
    <col min="13" max="13" width="10.6296296296296" style="29" customWidth="1"/>
    <col min="14" max="14" width="10.6296296296296" style="161" customWidth="1"/>
    <col min="15" max="15" width="69.4444444444444" style="85" customWidth="1"/>
    <col min="16" max="16" width="111.666666666667" style="152" customWidth="1"/>
    <col min="17" max="16376" width="20.6296296296296" style="29" customWidth="1"/>
    <col min="16377" max="16384" width="20.6296296296296" style="29"/>
  </cols>
  <sheetData>
    <row r="1" ht="102" customHeight="1" spans="1:16">
      <c r="A1" s="29" t="s">
        <v>0</v>
      </c>
      <c r="G1" s="80" t="s">
        <v>1</v>
      </c>
      <c r="P1" s="152" t="s">
        <v>2</v>
      </c>
    </row>
    <row r="2" ht="73.2" spans="1:15">
      <c r="A2" s="33" t="s">
        <v>3</v>
      </c>
      <c r="B2" s="33" t="s">
        <v>4</v>
      </c>
      <c r="C2" s="33" t="s">
        <v>5</v>
      </c>
      <c r="D2" s="33" t="s">
        <v>6</v>
      </c>
      <c r="E2" s="34" t="s">
        <v>7</v>
      </c>
      <c r="F2" s="162" t="s">
        <v>8</v>
      </c>
      <c r="G2" s="88" t="s">
        <v>9</v>
      </c>
      <c r="H2" s="89" t="s">
        <v>10</v>
      </c>
      <c r="I2" s="97" t="s">
        <v>11</v>
      </c>
      <c r="J2" s="99" t="s">
        <v>12</v>
      </c>
      <c r="K2" s="33" t="s">
        <v>13</v>
      </c>
      <c r="L2" s="33" t="s">
        <v>14</v>
      </c>
      <c r="M2" s="33" t="s">
        <v>15</v>
      </c>
      <c r="N2" s="167" t="s">
        <v>16</v>
      </c>
      <c r="O2" s="168" t="s">
        <v>17</v>
      </c>
    </row>
    <row r="3" s="28" customFormat="1" spans="1:16">
      <c r="A3" s="36">
        <v>45714</v>
      </c>
      <c r="B3" s="37">
        <v>30</v>
      </c>
      <c r="C3" s="38">
        <v>0</v>
      </c>
      <c r="D3" s="39">
        <v>45742</v>
      </c>
      <c r="E3" s="40" t="s">
        <v>18</v>
      </c>
      <c r="F3" s="116">
        <v>1</v>
      </c>
      <c r="G3" s="95">
        <v>8082557695</v>
      </c>
      <c r="H3" s="115"/>
      <c r="I3" s="124"/>
      <c r="J3" s="129">
        <v>1</v>
      </c>
      <c r="K3" s="43"/>
      <c r="L3" s="43"/>
      <c r="M3" s="43"/>
      <c r="N3" s="49"/>
      <c r="O3" s="169"/>
      <c r="P3" s="48" t="str">
        <f>I3&amp;"  "&amp;F3&amp;"  "&amp;G3&amp;"  "&amp;TEXT(A3,"yy-mm-dd")&amp;"开卡，"&amp;TEXT(D3,"yy-mm-dd")&amp;"到期，余"&amp;C3&amp;"天"</f>
        <v>  1  8082557695  25-02-26开卡，25-03-26到期，余0天</v>
      </c>
    </row>
    <row r="4" s="28" customFormat="1" spans="1:16">
      <c r="A4" s="36">
        <v>45714</v>
      </c>
      <c r="B4" s="37">
        <v>30</v>
      </c>
      <c r="C4" s="38">
        <v>1</v>
      </c>
      <c r="D4" s="39">
        <v>45742</v>
      </c>
      <c r="E4" s="40" t="s">
        <v>18</v>
      </c>
      <c r="F4" s="116">
        <v>2</v>
      </c>
      <c r="G4" s="95">
        <v>2022764289</v>
      </c>
      <c r="H4" s="115" t="s">
        <v>19</v>
      </c>
      <c r="I4" s="124"/>
      <c r="J4" s="129" t="s">
        <v>20</v>
      </c>
      <c r="K4" s="43"/>
      <c r="L4" s="43"/>
      <c r="M4" s="43"/>
      <c r="N4" s="49"/>
      <c r="O4" s="169"/>
      <c r="P4" s="48" t="str">
        <f t="shared" ref="P4:P67" si="0">I4&amp;"  "&amp;F4&amp;"  "&amp;G4&amp;"  "&amp;TEXT(A4,"yy-mm-dd")&amp;"开卡，"&amp;TEXT(D4,"yy-mm-dd")&amp;"到期，余"&amp;C4&amp;"天"</f>
        <v>  2  2022764289  25-02-26开卡，25-03-26到期，余1天</v>
      </c>
    </row>
    <row r="5" s="28" customFormat="1" spans="1:16">
      <c r="A5" s="36">
        <v>45714</v>
      </c>
      <c r="B5" s="37">
        <v>30</v>
      </c>
      <c r="C5" s="38">
        <v>-1</v>
      </c>
      <c r="D5" s="39">
        <v>45742</v>
      </c>
      <c r="E5" s="40" t="s">
        <v>18</v>
      </c>
      <c r="F5" s="116">
        <v>3</v>
      </c>
      <c r="G5" s="95">
        <v>3079208529</v>
      </c>
      <c r="H5" s="115" t="s">
        <v>19</v>
      </c>
      <c r="I5" s="124"/>
      <c r="J5" s="129" t="s">
        <v>20</v>
      </c>
      <c r="K5" s="43"/>
      <c r="L5" s="43"/>
      <c r="M5" s="43"/>
      <c r="N5" s="49"/>
      <c r="O5" s="169"/>
      <c r="P5" s="48" t="str">
        <f t="shared" si="0"/>
        <v>  3  3079208529  25-02-26开卡，25-03-26到期，余-1天</v>
      </c>
    </row>
    <row r="6" s="28" customFormat="1" spans="1:16">
      <c r="A6" s="36">
        <v>45714</v>
      </c>
      <c r="B6" s="37">
        <v>30</v>
      </c>
      <c r="C6" s="38">
        <v>2</v>
      </c>
      <c r="D6" s="39">
        <v>45742</v>
      </c>
      <c r="E6" s="40" t="s">
        <v>18</v>
      </c>
      <c r="F6" s="116">
        <v>4</v>
      </c>
      <c r="G6" s="95">
        <v>2172202915</v>
      </c>
      <c r="H6" s="115" t="s">
        <v>19</v>
      </c>
      <c r="I6" s="124"/>
      <c r="J6" s="129" t="s">
        <v>21</v>
      </c>
      <c r="K6" s="43"/>
      <c r="L6" s="43"/>
      <c r="M6" s="43"/>
      <c r="N6" s="49"/>
      <c r="O6" s="169"/>
      <c r="P6" s="48" t="str">
        <f t="shared" si="0"/>
        <v>  4  2172202915  25-02-26开卡，25-03-26到期，余2天</v>
      </c>
    </row>
    <row r="7" s="28" customFormat="1" spans="1:16">
      <c r="A7" s="36">
        <v>45714</v>
      </c>
      <c r="B7" s="37">
        <v>30</v>
      </c>
      <c r="C7" s="38">
        <f ca="1" t="shared" ref="C3:C34" si="1">D7-TODAY()</f>
        <v>-142</v>
      </c>
      <c r="D7" s="39">
        <v>45742</v>
      </c>
      <c r="E7" s="40" t="s">
        <v>18</v>
      </c>
      <c r="F7" s="116">
        <v>5</v>
      </c>
      <c r="G7" s="95">
        <v>5173488510</v>
      </c>
      <c r="H7" s="115" t="s">
        <v>19</v>
      </c>
      <c r="I7" s="124"/>
      <c r="J7" s="129" t="s">
        <v>21</v>
      </c>
      <c r="K7" s="43"/>
      <c r="L7" s="43"/>
      <c r="M7" s="43"/>
      <c r="N7" s="49"/>
      <c r="O7" s="169"/>
      <c r="P7" s="48" t="str">
        <f ca="1" t="shared" si="0"/>
        <v>  5  5173488510  25-02-26开卡，25-03-26到期，余-142天</v>
      </c>
    </row>
    <row r="8" s="28" customFormat="1" spans="1:16">
      <c r="A8" s="36">
        <v>45715</v>
      </c>
      <c r="B8" s="37">
        <v>30</v>
      </c>
      <c r="C8" s="38">
        <f ca="1" t="shared" si="1"/>
        <v>-141</v>
      </c>
      <c r="D8" s="39">
        <v>45743</v>
      </c>
      <c r="E8" s="40" t="s">
        <v>18</v>
      </c>
      <c r="F8" s="116">
        <v>6</v>
      </c>
      <c r="G8" s="95">
        <v>9862837435</v>
      </c>
      <c r="H8" s="115" t="s">
        <v>19</v>
      </c>
      <c r="I8" s="124"/>
      <c r="J8" s="129" t="s">
        <v>21</v>
      </c>
      <c r="K8" s="43"/>
      <c r="L8" s="43"/>
      <c r="M8" s="43"/>
      <c r="N8" s="49"/>
      <c r="O8" s="169"/>
      <c r="P8" s="48" t="str">
        <f ca="1" t="shared" si="0"/>
        <v>  6  9862837435  25-02-27开卡，25-03-27到期，余-141天</v>
      </c>
    </row>
    <row r="9" s="28" customFormat="1" spans="1:16">
      <c r="A9" s="36">
        <v>45715</v>
      </c>
      <c r="B9" s="37">
        <v>30</v>
      </c>
      <c r="C9" s="38">
        <f ca="1" t="shared" si="1"/>
        <v>-141</v>
      </c>
      <c r="D9" s="39">
        <v>45743</v>
      </c>
      <c r="E9" s="40" t="s">
        <v>18</v>
      </c>
      <c r="F9" s="116">
        <v>7</v>
      </c>
      <c r="G9" s="95">
        <v>3079206706</v>
      </c>
      <c r="H9" s="120" t="s">
        <v>19</v>
      </c>
      <c r="I9" s="124" t="s">
        <v>22</v>
      </c>
      <c r="J9" s="129">
        <v>1</v>
      </c>
      <c r="K9" s="45"/>
      <c r="L9" s="45"/>
      <c r="M9" s="45"/>
      <c r="N9" s="49"/>
      <c r="O9" s="169"/>
      <c r="P9" s="48" t="str">
        <f ca="1" t="shared" si="0"/>
        <v>翼铭  7  3079206706  25-02-27开卡，25-03-27到期，余-141天</v>
      </c>
    </row>
    <row r="10" s="28" customFormat="1" spans="1:16">
      <c r="A10" s="36">
        <v>45715</v>
      </c>
      <c r="B10" s="37">
        <v>30</v>
      </c>
      <c r="C10" s="38">
        <f ca="1" t="shared" si="1"/>
        <v>-110</v>
      </c>
      <c r="D10" s="39">
        <v>45774</v>
      </c>
      <c r="E10" s="40" t="s">
        <v>18</v>
      </c>
      <c r="F10" s="116">
        <v>8</v>
      </c>
      <c r="G10" s="163">
        <v>9862837198</v>
      </c>
      <c r="H10" s="115" t="s">
        <v>19</v>
      </c>
      <c r="I10" s="124" t="s">
        <v>23</v>
      </c>
      <c r="J10" s="129" t="s">
        <v>24</v>
      </c>
      <c r="K10" s="43"/>
      <c r="L10" s="43"/>
      <c r="M10" s="43"/>
      <c r="N10" s="49"/>
      <c r="O10" s="169"/>
      <c r="P10" s="48" t="str">
        <f ca="1" t="shared" si="0"/>
        <v>TT的tg号  8  9862837198  25-02-27开卡，25-04-27到期，余-110天</v>
      </c>
    </row>
    <row r="11" s="28" customFormat="1" spans="1:16">
      <c r="A11" s="36">
        <v>45715</v>
      </c>
      <c r="B11" s="37">
        <v>30</v>
      </c>
      <c r="C11" s="38">
        <f ca="1" t="shared" si="1"/>
        <v>11</v>
      </c>
      <c r="D11" s="39">
        <v>45895</v>
      </c>
      <c r="E11" s="40" t="s">
        <v>18</v>
      </c>
      <c r="F11" s="116">
        <v>9</v>
      </c>
      <c r="G11" s="95">
        <v>5045167670</v>
      </c>
      <c r="H11" s="164" t="s">
        <v>25</v>
      </c>
      <c r="I11" s="124" t="s">
        <v>26</v>
      </c>
      <c r="J11" s="129">
        <v>1</v>
      </c>
      <c r="K11" s="43"/>
      <c r="L11" s="43"/>
      <c r="M11" s="43"/>
      <c r="N11" s="49"/>
      <c r="O11" s="169"/>
      <c r="P11" s="48" t="str">
        <f ca="1" t="shared" si="0"/>
        <v>饺子  9  5045167670  25-02-27开卡，25-08-26到期，余11天</v>
      </c>
    </row>
    <row r="12" s="28" customFormat="1" spans="1:16">
      <c r="A12" s="36">
        <v>45715</v>
      </c>
      <c r="B12" s="37">
        <v>30</v>
      </c>
      <c r="C12" s="38">
        <f ca="1" t="shared" si="1"/>
        <v>-141</v>
      </c>
      <c r="D12" s="39">
        <v>45743</v>
      </c>
      <c r="E12" s="40" t="s">
        <v>18</v>
      </c>
      <c r="F12" s="116">
        <v>10</v>
      </c>
      <c r="G12" s="163">
        <v>2087608611</v>
      </c>
      <c r="H12" s="120" t="s">
        <v>27</v>
      </c>
      <c r="I12" s="124" t="s">
        <v>28</v>
      </c>
      <c r="J12" s="129">
        <v>1</v>
      </c>
      <c r="K12" s="45"/>
      <c r="L12" s="45"/>
      <c r="M12" s="45"/>
      <c r="N12" s="49"/>
      <c r="O12" s="169"/>
      <c r="P12" s="48" t="str">
        <f ca="1" t="shared" si="0"/>
        <v>利来  10  2087608611  25-02-27开卡，25-03-27到期，余-141天</v>
      </c>
    </row>
    <row r="13" s="28" customFormat="1" spans="1:16">
      <c r="A13" s="36">
        <v>45715</v>
      </c>
      <c r="B13" s="37">
        <v>30</v>
      </c>
      <c r="C13" s="38">
        <f ca="1" t="shared" si="1"/>
        <v>-141</v>
      </c>
      <c r="D13" s="39">
        <v>45743</v>
      </c>
      <c r="E13" s="40" t="s">
        <v>18</v>
      </c>
      <c r="F13" s="116">
        <v>11</v>
      </c>
      <c r="G13" s="163">
        <v>8088102577</v>
      </c>
      <c r="H13" s="115" t="s">
        <v>27</v>
      </c>
      <c r="I13" s="124" t="s">
        <v>22</v>
      </c>
      <c r="J13" s="129" t="s">
        <v>29</v>
      </c>
      <c r="K13" s="43"/>
      <c r="L13" s="43"/>
      <c r="M13" s="43"/>
      <c r="N13" s="49"/>
      <c r="O13" s="169"/>
      <c r="P13" s="48" t="str">
        <f ca="1" t="shared" si="0"/>
        <v>翼铭  11  8088102577  25-02-27开卡，25-03-27到期，余-141天</v>
      </c>
    </row>
    <row r="14" s="28" customFormat="1" spans="1:16">
      <c r="A14" s="36">
        <v>45715</v>
      </c>
      <c r="B14" s="37">
        <v>30</v>
      </c>
      <c r="C14" s="38">
        <f ca="1" t="shared" si="1"/>
        <v>-141</v>
      </c>
      <c r="D14" s="39">
        <v>45743</v>
      </c>
      <c r="E14" s="40" t="s">
        <v>18</v>
      </c>
      <c r="F14" s="116">
        <v>12</v>
      </c>
      <c r="G14" s="163">
        <v>3802793646</v>
      </c>
      <c r="H14" s="115" t="s">
        <v>27</v>
      </c>
      <c r="I14" s="124" t="s">
        <v>30</v>
      </c>
      <c r="J14" s="129">
        <v>1</v>
      </c>
      <c r="K14" s="43"/>
      <c r="L14" s="43"/>
      <c r="M14" s="43"/>
      <c r="N14" s="49"/>
      <c r="O14" s="169"/>
      <c r="P14" s="48" t="str">
        <f ca="1" t="shared" si="0"/>
        <v>大龙  12  3802793646  25-02-27开卡，25-03-27到期，余-141天</v>
      </c>
    </row>
    <row r="15" s="28" customFormat="1" spans="1:16">
      <c r="A15" s="36">
        <v>45715</v>
      </c>
      <c r="B15" s="37">
        <v>30</v>
      </c>
      <c r="C15" s="38">
        <f ca="1" t="shared" si="1"/>
        <v>-141</v>
      </c>
      <c r="D15" s="39">
        <v>45743</v>
      </c>
      <c r="E15" s="40" t="s">
        <v>18</v>
      </c>
      <c r="F15" s="116">
        <v>13</v>
      </c>
      <c r="G15" s="95">
        <v>3802793541</v>
      </c>
      <c r="H15" s="115" t="s">
        <v>19</v>
      </c>
      <c r="I15" s="124" t="s">
        <v>30</v>
      </c>
      <c r="J15" s="129" t="s">
        <v>31</v>
      </c>
      <c r="K15" s="43"/>
      <c r="L15" s="43"/>
      <c r="M15" s="43"/>
      <c r="N15" s="49"/>
      <c r="O15" s="169"/>
      <c r="P15" s="48" t="str">
        <f ca="1" t="shared" si="0"/>
        <v>大龙  13  3802793541  25-02-27开卡，25-03-27到期，余-141天</v>
      </c>
    </row>
    <row r="16" s="28" customFormat="1" spans="1:16">
      <c r="A16" s="36">
        <v>45715</v>
      </c>
      <c r="B16" s="37">
        <v>30</v>
      </c>
      <c r="C16" s="38">
        <f ca="1" t="shared" si="1"/>
        <v>-141</v>
      </c>
      <c r="D16" s="39">
        <v>45743</v>
      </c>
      <c r="E16" s="40" t="s">
        <v>18</v>
      </c>
      <c r="F16" s="116">
        <v>14</v>
      </c>
      <c r="G16" s="163">
        <v>2026580589</v>
      </c>
      <c r="H16" s="115" t="s">
        <v>27</v>
      </c>
      <c r="I16" s="124" t="s">
        <v>30</v>
      </c>
      <c r="J16" s="129" t="s">
        <v>29</v>
      </c>
      <c r="K16" s="43"/>
      <c r="L16" s="43"/>
      <c r="M16" s="43"/>
      <c r="N16" s="49"/>
      <c r="O16" s="169"/>
      <c r="P16" s="48" t="str">
        <f ca="1" t="shared" si="0"/>
        <v>大龙  14  2026580589  25-02-27开卡，25-03-27到期，余-141天</v>
      </c>
    </row>
    <row r="17" s="28" customFormat="1" spans="1:16">
      <c r="A17" s="36">
        <v>45715</v>
      </c>
      <c r="B17" s="37">
        <v>30</v>
      </c>
      <c r="C17" s="38">
        <f ca="1" t="shared" si="1"/>
        <v>-141</v>
      </c>
      <c r="D17" s="39">
        <v>45743</v>
      </c>
      <c r="E17" s="40" t="s">
        <v>18</v>
      </c>
      <c r="F17" s="116">
        <v>15</v>
      </c>
      <c r="G17" s="95">
        <v>5045109741</v>
      </c>
      <c r="H17" s="115" t="s">
        <v>19</v>
      </c>
      <c r="I17" s="124" t="s">
        <v>32</v>
      </c>
      <c r="J17" s="131" t="s">
        <v>31</v>
      </c>
      <c r="K17" s="43"/>
      <c r="L17" s="43"/>
      <c r="M17" s="43"/>
      <c r="N17" s="49"/>
      <c r="O17" s="169"/>
      <c r="P17" s="48" t="str">
        <f ca="1" t="shared" si="0"/>
        <v>元亨  15  5045109741  25-02-27开卡，25-03-27到期，余-141天</v>
      </c>
    </row>
    <row r="18" s="28" customFormat="1" spans="1:16">
      <c r="A18" s="36">
        <v>45715</v>
      </c>
      <c r="B18" s="37">
        <v>30</v>
      </c>
      <c r="C18" s="38">
        <f ca="1" t="shared" si="1"/>
        <v>-141</v>
      </c>
      <c r="D18" s="39">
        <v>45743</v>
      </c>
      <c r="E18" s="40" t="s">
        <v>18</v>
      </c>
      <c r="F18" s="116">
        <v>16</v>
      </c>
      <c r="G18" s="165">
        <v>3079206551</v>
      </c>
      <c r="H18" s="115" t="s">
        <v>27</v>
      </c>
      <c r="I18" s="124" t="s">
        <v>32</v>
      </c>
      <c r="J18" s="129">
        <v>1</v>
      </c>
      <c r="K18" s="43"/>
      <c r="L18" s="43"/>
      <c r="M18" s="43"/>
      <c r="N18" s="49"/>
      <c r="O18" s="169"/>
      <c r="P18" s="48" t="str">
        <f ca="1" t="shared" si="0"/>
        <v>元亨  16  3079206551  25-02-27开卡，25-03-27到期，余-141天</v>
      </c>
    </row>
    <row r="19" s="28" customFormat="1" spans="1:16">
      <c r="A19" s="36">
        <v>45715</v>
      </c>
      <c r="B19" s="37">
        <v>30</v>
      </c>
      <c r="C19" s="38">
        <f ca="1" t="shared" si="1"/>
        <v>-141</v>
      </c>
      <c r="D19" s="39">
        <v>45743</v>
      </c>
      <c r="E19" s="40" t="s">
        <v>18</v>
      </c>
      <c r="F19" s="116">
        <v>17</v>
      </c>
      <c r="G19" s="95">
        <v>2025007159</v>
      </c>
      <c r="H19" s="115" t="s">
        <v>19</v>
      </c>
      <c r="I19" s="124" t="s">
        <v>33</v>
      </c>
      <c r="J19" s="130" t="s">
        <v>34</v>
      </c>
      <c r="K19" s="43"/>
      <c r="L19" s="43"/>
      <c r="M19" s="43"/>
      <c r="N19" s="49"/>
      <c r="O19" s="169"/>
      <c r="P19" s="48" t="str">
        <f ca="1" t="shared" si="0"/>
        <v>包子  17  2025007159  25-02-27开卡，25-03-27到期，余-141天</v>
      </c>
    </row>
    <row r="20" s="28" customFormat="1" spans="1:16">
      <c r="A20" s="36">
        <v>45715</v>
      </c>
      <c r="B20" s="37">
        <v>30</v>
      </c>
      <c r="C20" s="38">
        <f ca="1" t="shared" si="1"/>
        <v>-141</v>
      </c>
      <c r="D20" s="39">
        <v>45743</v>
      </c>
      <c r="E20" s="40" t="s">
        <v>18</v>
      </c>
      <c r="F20" s="116">
        <v>18</v>
      </c>
      <c r="G20" s="163">
        <v>5045099492</v>
      </c>
      <c r="H20" s="115" t="s">
        <v>27</v>
      </c>
      <c r="I20" s="124" t="s">
        <v>33</v>
      </c>
      <c r="J20" s="130" t="s">
        <v>31</v>
      </c>
      <c r="K20" s="43"/>
      <c r="L20" s="43"/>
      <c r="M20" s="43"/>
      <c r="N20" s="49"/>
      <c r="O20" s="169"/>
      <c r="P20" s="48" t="str">
        <f ca="1" t="shared" si="0"/>
        <v>包子  18  5045099492  25-02-27开卡，25-03-27到期，余-141天</v>
      </c>
    </row>
    <row r="21" s="28" customFormat="1" spans="1:16">
      <c r="A21" s="36">
        <v>45715</v>
      </c>
      <c r="B21" s="37">
        <v>30</v>
      </c>
      <c r="C21" s="38">
        <f ca="1" t="shared" si="1"/>
        <v>-141</v>
      </c>
      <c r="D21" s="39">
        <v>45743</v>
      </c>
      <c r="E21" s="40" t="s">
        <v>18</v>
      </c>
      <c r="F21" s="116">
        <v>19</v>
      </c>
      <c r="G21" s="163">
        <v>8089137895</v>
      </c>
      <c r="H21" s="115" t="s">
        <v>27</v>
      </c>
      <c r="I21" s="124" t="s">
        <v>35</v>
      </c>
      <c r="J21" s="129">
        <v>1</v>
      </c>
      <c r="K21" s="43"/>
      <c r="L21" s="43"/>
      <c r="M21" s="43"/>
      <c r="N21" s="49"/>
      <c r="O21" s="169"/>
      <c r="P21" s="48" t="str">
        <f ca="1" t="shared" si="0"/>
        <v>皮卡丘  19  8089137895  25-02-27开卡，25-03-27到期，余-141天</v>
      </c>
    </row>
    <row r="22" s="28" customFormat="1" spans="1:16">
      <c r="A22" s="36">
        <v>45715</v>
      </c>
      <c r="B22" s="37">
        <v>30</v>
      </c>
      <c r="C22" s="38">
        <f ca="1" t="shared" si="1"/>
        <v>-141</v>
      </c>
      <c r="D22" s="39">
        <v>45743</v>
      </c>
      <c r="E22" s="40" t="s">
        <v>18</v>
      </c>
      <c r="F22" s="116">
        <v>20</v>
      </c>
      <c r="G22" s="163">
        <v>3079206553</v>
      </c>
      <c r="H22" s="115" t="s">
        <v>27</v>
      </c>
      <c r="I22" s="124" t="s">
        <v>36</v>
      </c>
      <c r="J22" s="129">
        <v>1</v>
      </c>
      <c r="K22" s="43"/>
      <c r="L22" s="43"/>
      <c r="M22" s="43"/>
      <c r="N22" s="49"/>
      <c r="O22" s="169"/>
      <c r="P22" s="48" t="str">
        <f ca="1" t="shared" si="0"/>
        <v>玉发  20  3079206553  25-02-27开卡，25-03-27到期，余-141天</v>
      </c>
    </row>
    <row r="23" s="28" customFormat="1" spans="1:16">
      <c r="A23" s="36">
        <v>45715</v>
      </c>
      <c r="B23" s="37">
        <v>30</v>
      </c>
      <c r="C23" s="38">
        <f ca="1" t="shared" si="1"/>
        <v>-141</v>
      </c>
      <c r="D23" s="39">
        <v>45743</v>
      </c>
      <c r="E23" s="40" t="s">
        <v>18</v>
      </c>
      <c r="F23" s="116">
        <v>21</v>
      </c>
      <c r="G23" s="163">
        <v>5045099628</v>
      </c>
      <c r="H23" s="120" t="s">
        <v>27</v>
      </c>
      <c r="I23" s="124" t="s">
        <v>24</v>
      </c>
      <c r="J23" s="129">
        <v>1</v>
      </c>
      <c r="K23" s="43"/>
      <c r="L23" s="43"/>
      <c r="M23" s="43"/>
      <c r="N23" s="49"/>
      <c r="O23" s="169"/>
      <c r="P23" s="48" t="str">
        <f ca="1" t="shared" si="0"/>
        <v>TT  21  5045099628  25-02-27开卡，25-03-27到期，余-141天</v>
      </c>
    </row>
    <row r="24" s="28" customFormat="1" spans="1:16">
      <c r="A24" s="36">
        <v>45715</v>
      </c>
      <c r="B24" s="37">
        <v>30</v>
      </c>
      <c r="C24" s="38">
        <f ca="1" t="shared" si="1"/>
        <v>-141</v>
      </c>
      <c r="D24" s="39">
        <v>45743</v>
      </c>
      <c r="E24" s="40" t="s">
        <v>18</v>
      </c>
      <c r="F24" s="116">
        <v>22</v>
      </c>
      <c r="G24" s="95">
        <v>5737975395</v>
      </c>
      <c r="H24" s="115" t="s">
        <v>19</v>
      </c>
      <c r="I24" s="124" t="s">
        <v>33</v>
      </c>
      <c r="J24" s="129" t="s">
        <v>37</v>
      </c>
      <c r="K24" s="43"/>
      <c r="L24" s="43"/>
      <c r="M24" s="43"/>
      <c r="N24" s="49"/>
      <c r="O24" s="169"/>
      <c r="P24" s="48" t="str">
        <f ca="1" t="shared" si="0"/>
        <v>包子  22  5737975395  25-02-27开卡，25-03-27到期，余-141天</v>
      </c>
    </row>
    <row r="25" s="28" customFormat="1" spans="1:16">
      <c r="A25" s="36">
        <v>45715</v>
      </c>
      <c r="B25" s="37">
        <v>30</v>
      </c>
      <c r="C25" s="38">
        <f ca="1" t="shared" si="1"/>
        <v>-141</v>
      </c>
      <c r="D25" s="39">
        <v>45743</v>
      </c>
      <c r="E25" s="40" t="s">
        <v>18</v>
      </c>
      <c r="F25" s="116">
        <v>23</v>
      </c>
      <c r="G25" s="95">
        <v>3802793529</v>
      </c>
      <c r="H25" s="115" t="s">
        <v>19</v>
      </c>
      <c r="I25" s="124" t="s">
        <v>28</v>
      </c>
      <c r="J25" s="129" t="s">
        <v>37</v>
      </c>
      <c r="K25" s="43"/>
      <c r="L25" s="43"/>
      <c r="M25" s="43"/>
      <c r="N25" s="49"/>
      <c r="O25" s="169"/>
      <c r="P25" s="48" t="str">
        <f ca="1" t="shared" si="0"/>
        <v>利来  23  3802793529  25-02-27开卡，25-03-27到期，余-141天</v>
      </c>
    </row>
    <row r="26" s="28" customFormat="1" spans="1:16">
      <c r="A26" s="36">
        <v>45715</v>
      </c>
      <c r="B26" s="37">
        <v>30</v>
      </c>
      <c r="C26" s="38">
        <f ca="1" t="shared" si="1"/>
        <v>-110</v>
      </c>
      <c r="D26" s="39">
        <v>45774</v>
      </c>
      <c r="E26" s="40" t="s">
        <v>18</v>
      </c>
      <c r="F26" s="116">
        <v>24</v>
      </c>
      <c r="G26" s="95">
        <v>5175748896</v>
      </c>
      <c r="H26" s="115" t="s">
        <v>19</v>
      </c>
      <c r="I26" s="124" t="s">
        <v>38</v>
      </c>
      <c r="J26" s="129" t="s">
        <v>37</v>
      </c>
      <c r="K26" s="43"/>
      <c r="L26" s="43"/>
      <c r="M26" s="43"/>
      <c r="N26" s="49"/>
      <c r="O26" s="169"/>
      <c r="P26" s="48" t="str">
        <f ca="1" t="shared" si="0"/>
        <v>瑞霖  24  5175748896  25-02-27开卡，25-04-27到期，余-110天</v>
      </c>
    </row>
    <row r="27" s="28" customFormat="1" spans="1:16">
      <c r="A27" s="36">
        <v>45715</v>
      </c>
      <c r="B27" s="37">
        <v>30</v>
      </c>
      <c r="C27" s="38">
        <f ca="1" t="shared" si="1"/>
        <v>-141</v>
      </c>
      <c r="D27" s="39">
        <v>45743</v>
      </c>
      <c r="E27" s="40" t="s">
        <v>18</v>
      </c>
      <c r="F27" s="116">
        <v>25</v>
      </c>
      <c r="G27" s="163">
        <v>5045099824</v>
      </c>
      <c r="H27" s="115" t="s">
        <v>27</v>
      </c>
      <c r="I27" s="124" t="s">
        <v>28</v>
      </c>
      <c r="J27" s="129">
        <v>1</v>
      </c>
      <c r="K27" s="43"/>
      <c r="L27" s="43"/>
      <c r="M27" s="43"/>
      <c r="N27" s="49"/>
      <c r="O27" s="169"/>
      <c r="P27" s="48" t="str">
        <f ca="1" t="shared" si="0"/>
        <v>利来  25  5045099824  25-02-27开卡，25-03-27到期，余-141天</v>
      </c>
    </row>
    <row r="28" s="28" customFormat="1" spans="1:16">
      <c r="A28" s="36">
        <v>45715</v>
      </c>
      <c r="B28" s="37">
        <v>30</v>
      </c>
      <c r="C28" s="38">
        <f ca="1" t="shared" si="1"/>
        <v>-110</v>
      </c>
      <c r="D28" s="39">
        <v>45774</v>
      </c>
      <c r="E28" s="40" t="s">
        <v>18</v>
      </c>
      <c r="F28" s="116">
        <v>26</v>
      </c>
      <c r="G28" s="163">
        <v>5177067770</v>
      </c>
      <c r="H28" s="115" t="s">
        <v>27</v>
      </c>
      <c r="I28" s="124" t="s">
        <v>22</v>
      </c>
      <c r="J28" s="129" t="s">
        <v>39</v>
      </c>
      <c r="K28" s="43"/>
      <c r="L28" s="43"/>
      <c r="M28" s="43"/>
      <c r="N28" s="49"/>
      <c r="O28" s="169"/>
      <c r="P28" s="48" t="str">
        <f ca="1" t="shared" si="0"/>
        <v>翼铭  26  5177067770  25-02-27开卡，25-04-27到期，余-110天</v>
      </c>
    </row>
    <row r="29" s="28" customFormat="1" spans="1:16">
      <c r="A29" s="36">
        <v>45715</v>
      </c>
      <c r="B29" s="37">
        <v>30</v>
      </c>
      <c r="C29" s="38">
        <f ca="1" t="shared" si="1"/>
        <v>-141</v>
      </c>
      <c r="D29" s="39">
        <v>45743</v>
      </c>
      <c r="E29" s="40" t="s">
        <v>18</v>
      </c>
      <c r="F29" s="116">
        <v>27</v>
      </c>
      <c r="G29" s="95">
        <v>5174904538</v>
      </c>
      <c r="H29" s="115" t="s">
        <v>19</v>
      </c>
      <c r="I29" s="124" t="s">
        <v>38</v>
      </c>
      <c r="J29" s="129" t="s">
        <v>37</v>
      </c>
      <c r="K29" s="43"/>
      <c r="L29" s="43"/>
      <c r="M29" s="43"/>
      <c r="N29" s="49"/>
      <c r="O29" s="169"/>
      <c r="P29" s="48" t="str">
        <f ca="1" t="shared" si="0"/>
        <v>瑞霖  27  5174904538  25-02-27开卡，25-03-27到期，余-141天</v>
      </c>
    </row>
    <row r="30" s="28" customFormat="1" spans="1:16">
      <c r="A30" s="36">
        <v>45715</v>
      </c>
      <c r="B30" s="37">
        <v>30</v>
      </c>
      <c r="C30" s="38">
        <f ca="1" t="shared" si="1"/>
        <v>-110</v>
      </c>
      <c r="D30" s="39">
        <v>45774</v>
      </c>
      <c r="E30" s="40" t="s">
        <v>18</v>
      </c>
      <c r="F30" s="116">
        <v>28</v>
      </c>
      <c r="G30" s="95">
        <v>3079206574</v>
      </c>
      <c r="H30" s="115" t="s">
        <v>40</v>
      </c>
      <c r="I30" s="124" t="s">
        <v>30</v>
      </c>
      <c r="J30" s="129" t="s">
        <v>37</v>
      </c>
      <c r="K30" s="43"/>
      <c r="M30" s="43"/>
      <c r="N30" s="49"/>
      <c r="O30" s="169"/>
      <c r="P30" s="48" t="str">
        <f ca="1" t="shared" si="0"/>
        <v>大龙  28  3079206574  25-02-27开卡，25-04-27到期，余-110天</v>
      </c>
    </row>
    <row r="31" s="28" customFormat="1" spans="1:16">
      <c r="A31" s="36">
        <v>45715</v>
      </c>
      <c r="B31" s="37">
        <v>30</v>
      </c>
      <c r="C31" s="38">
        <f ca="1" t="shared" si="1"/>
        <v>-141</v>
      </c>
      <c r="D31" s="39">
        <v>45743</v>
      </c>
      <c r="E31" s="40" t="s">
        <v>18</v>
      </c>
      <c r="F31" s="116">
        <v>29</v>
      </c>
      <c r="G31" s="163">
        <v>5737975376</v>
      </c>
      <c r="H31" s="115" t="s">
        <v>27</v>
      </c>
      <c r="I31" s="124" t="s">
        <v>30</v>
      </c>
      <c r="J31" s="129">
        <v>1</v>
      </c>
      <c r="K31" s="43"/>
      <c r="L31" s="43"/>
      <c r="M31" s="43"/>
      <c r="N31" s="49"/>
      <c r="O31" s="169"/>
      <c r="P31" s="48" t="str">
        <f ca="1" t="shared" si="0"/>
        <v>大龙  29  5737975376  25-02-27开卡，25-03-27到期，余-141天</v>
      </c>
    </row>
    <row r="32" s="28" customFormat="1" spans="1:16">
      <c r="A32" s="36">
        <v>45715</v>
      </c>
      <c r="B32" s="37">
        <v>30</v>
      </c>
      <c r="C32" s="38">
        <f ca="1" t="shared" si="1"/>
        <v>-141</v>
      </c>
      <c r="D32" s="39">
        <v>45743</v>
      </c>
      <c r="E32" s="40" t="s">
        <v>18</v>
      </c>
      <c r="F32" s="116">
        <v>30</v>
      </c>
      <c r="G32" s="95">
        <v>2025007594</v>
      </c>
      <c r="H32" s="115" t="s">
        <v>19</v>
      </c>
      <c r="I32" s="124" t="s">
        <v>24</v>
      </c>
      <c r="J32" s="130" t="s">
        <v>31</v>
      </c>
      <c r="K32" s="43"/>
      <c r="L32" s="43"/>
      <c r="M32" s="43"/>
      <c r="N32" s="49"/>
      <c r="O32" s="169"/>
      <c r="P32" s="48" t="str">
        <f ca="1" t="shared" si="0"/>
        <v>TT  30  2025007594  25-02-27开卡，25-03-27到期，余-141天</v>
      </c>
    </row>
    <row r="33" s="28" customFormat="1" spans="1:16">
      <c r="A33" s="36">
        <v>45715</v>
      </c>
      <c r="B33" s="37">
        <v>30</v>
      </c>
      <c r="C33" s="38">
        <f ca="1" t="shared" si="1"/>
        <v>-141</v>
      </c>
      <c r="D33" s="39">
        <v>45743</v>
      </c>
      <c r="E33" s="40" t="s">
        <v>18</v>
      </c>
      <c r="F33" s="116">
        <v>31</v>
      </c>
      <c r="G33" s="163">
        <v>6813853904</v>
      </c>
      <c r="H33" s="120" t="s">
        <v>27</v>
      </c>
      <c r="I33" s="124" t="s">
        <v>24</v>
      </c>
      <c r="J33" s="129">
        <v>1</v>
      </c>
      <c r="K33" s="43"/>
      <c r="L33" s="43"/>
      <c r="M33" s="43"/>
      <c r="N33" s="49"/>
      <c r="O33" s="169"/>
      <c r="P33" s="48" t="str">
        <f ca="1" t="shared" si="0"/>
        <v>TT  31  6813853904  25-02-27开卡，25-03-27到期，余-141天</v>
      </c>
    </row>
    <row r="34" s="28" customFormat="1" spans="1:16">
      <c r="A34" s="36">
        <v>45715</v>
      </c>
      <c r="B34" s="37">
        <v>30</v>
      </c>
      <c r="C34" s="38">
        <f ca="1" t="shared" si="1"/>
        <v>-141</v>
      </c>
      <c r="D34" s="39">
        <v>45743</v>
      </c>
      <c r="E34" s="40" t="s">
        <v>18</v>
      </c>
      <c r="F34" s="116">
        <v>32</v>
      </c>
      <c r="G34" s="95">
        <v>6812159893</v>
      </c>
      <c r="H34" s="115" t="s">
        <v>19</v>
      </c>
      <c r="I34" s="124" t="s">
        <v>33</v>
      </c>
      <c r="J34" s="129" t="s">
        <v>41</v>
      </c>
      <c r="K34" s="43"/>
      <c r="L34" s="43"/>
      <c r="M34" s="43"/>
      <c r="N34" s="49"/>
      <c r="O34" s="169"/>
      <c r="P34" s="48" t="str">
        <f ca="1" t="shared" si="0"/>
        <v>包子  32  6812159893  25-02-27开卡，25-03-27到期，余-141天</v>
      </c>
    </row>
    <row r="35" s="28" customFormat="1" spans="1:16">
      <c r="A35" s="36">
        <v>45715</v>
      </c>
      <c r="B35" s="37">
        <v>30</v>
      </c>
      <c r="C35" s="38">
        <f ca="1" t="shared" ref="C35:C98" si="2">D35-TODAY()</f>
        <v>-141</v>
      </c>
      <c r="D35" s="39">
        <v>45743</v>
      </c>
      <c r="E35" s="40" t="s">
        <v>18</v>
      </c>
      <c r="F35" s="116">
        <v>33</v>
      </c>
      <c r="G35" s="95">
        <v>3145996258</v>
      </c>
      <c r="H35" s="115" t="s">
        <v>19</v>
      </c>
      <c r="I35" s="124" t="s">
        <v>24</v>
      </c>
      <c r="J35" s="129" t="s">
        <v>31</v>
      </c>
      <c r="K35" s="43"/>
      <c r="L35" s="43"/>
      <c r="M35" s="43"/>
      <c r="N35" s="49"/>
      <c r="O35" s="169"/>
      <c r="P35" s="48" t="str">
        <f ca="1" t="shared" si="0"/>
        <v>TT  33  3145996258  25-02-27开卡，25-03-27到期，余-141天</v>
      </c>
    </row>
    <row r="36" s="28" customFormat="1" spans="1:16">
      <c r="A36" s="36">
        <v>45715</v>
      </c>
      <c r="B36" s="37">
        <v>30</v>
      </c>
      <c r="C36" s="38">
        <f ca="1" t="shared" si="2"/>
        <v>-141</v>
      </c>
      <c r="D36" s="39">
        <v>45743</v>
      </c>
      <c r="E36" s="40" t="s">
        <v>18</v>
      </c>
      <c r="F36" s="116">
        <v>34</v>
      </c>
      <c r="G36" s="165">
        <v>6812684436</v>
      </c>
      <c r="H36" s="115" t="s">
        <v>27</v>
      </c>
      <c r="I36" s="124" t="s">
        <v>24</v>
      </c>
      <c r="J36" s="130">
        <v>1</v>
      </c>
      <c r="K36" s="43"/>
      <c r="L36" s="43"/>
      <c r="M36" s="43"/>
      <c r="N36" s="49"/>
      <c r="O36" s="169"/>
      <c r="P36" s="48" t="str">
        <f ca="1" t="shared" si="0"/>
        <v>TT  34  6812684436  25-02-27开卡，25-03-27到期，余-141天</v>
      </c>
    </row>
    <row r="37" s="28" customFormat="1" spans="1:16">
      <c r="A37" s="36">
        <v>45715</v>
      </c>
      <c r="B37" s="37">
        <v>30</v>
      </c>
      <c r="C37" s="38">
        <f ca="1" t="shared" si="2"/>
        <v>-141</v>
      </c>
      <c r="D37" s="39">
        <v>45743</v>
      </c>
      <c r="E37" s="40" t="s">
        <v>18</v>
      </c>
      <c r="F37" s="116">
        <v>35</v>
      </c>
      <c r="G37" s="95">
        <v>8088103113</v>
      </c>
      <c r="H37" s="115" t="s">
        <v>19</v>
      </c>
      <c r="I37" s="124" t="s">
        <v>24</v>
      </c>
      <c r="J37" s="129" t="s">
        <v>42</v>
      </c>
      <c r="K37" s="43"/>
      <c r="L37" s="43"/>
      <c r="M37" s="43"/>
      <c r="N37" s="49"/>
      <c r="O37" s="169"/>
      <c r="P37" s="48" t="str">
        <f ca="1" t="shared" si="0"/>
        <v>TT  35  8088103113  25-02-27开卡，25-03-27到期，余-141天</v>
      </c>
    </row>
    <row r="38" s="28" customFormat="1" spans="1:16">
      <c r="A38" s="36" t="s">
        <v>43</v>
      </c>
      <c r="B38" s="37">
        <v>30</v>
      </c>
      <c r="C38" s="38">
        <f ca="1" t="shared" si="2"/>
        <v>-139</v>
      </c>
      <c r="D38" s="39">
        <v>45745</v>
      </c>
      <c r="E38" s="40" t="s">
        <v>18</v>
      </c>
      <c r="F38" s="116">
        <v>36</v>
      </c>
      <c r="G38" s="95">
        <v>3053977808</v>
      </c>
      <c r="H38" s="115" t="s">
        <v>19</v>
      </c>
      <c r="I38" s="124" t="s">
        <v>44</v>
      </c>
      <c r="J38" s="129" t="s">
        <v>45</v>
      </c>
      <c r="K38" s="43"/>
      <c r="L38" s="43"/>
      <c r="M38" s="43"/>
      <c r="N38" s="49"/>
      <c r="O38" s="169"/>
      <c r="P38" s="48" t="str">
        <f ca="1" t="shared" si="0"/>
        <v>钱程  36  3053977808  2025/2/29开卡，25-03-29到期，余-139天</v>
      </c>
    </row>
    <row r="39" s="28" customFormat="1" spans="1:16">
      <c r="A39" s="36" t="s">
        <v>43</v>
      </c>
      <c r="B39" s="37">
        <v>30</v>
      </c>
      <c r="C39" s="38">
        <f ca="1" t="shared" si="2"/>
        <v>-139</v>
      </c>
      <c r="D39" s="39">
        <v>45745</v>
      </c>
      <c r="E39" s="40" t="s">
        <v>18</v>
      </c>
      <c r="F39" s="116">
        <v>37</v>
      </c>
      <c r="G39" s="95">
        <v>4172318287</v>
      </c>
      <c r="H39" s="115" t="s">
        <v>19</v>
      </c>
      <c r="I39" s="124" t="s">
        <v>44</v>
      </c>
      <c r="J39" s="129" t="s">
        <v>42</v>
      </c>
      <c r="K39" s="43"/>
      <c r="L39" s="43"/>
      <c r="M39" s="43"/>
      <c r="N39" s="49"/>
      <c r="O39" s="169"/>
      <c r="P39" s="48" t="str">
        <f ca="1" t="shared" si="0"/>
        <v>钱程  37  4172318287  2025/2/29开卡，25-03-29到期，余-139天</v>
      </c>
    </row>
    <row r="40" s="28" customFormat="1" spans="1:16">
      <c r="A40" s="36" t="s">
        <v>43</v>
      </c>
      <c r="B40" s="37">
        <v>30</v>
      </c>
      <c r="C40" s="38">
        <f ca="1" t="shared" si="2"/>
        <v>-139</v>
      </c>
      <c r="D40" s="39">
        <v>45745</v>
      </c>
      <c r="E40" s="40" t="s">
        <v>18</v>
      </c>
      <c r="F40" s="116">
        <v>38</v>
      </c>
      <c r="G40" s="95">
        <v>3802793347</v>
      </c>
      <c r="H40" s="115" t="s">
        <v>19</v>
      </c>
      <c r="I40" s="124" t="s">
        <v>44</v>
      </c>
      <c r="J40" s="129" t="s">
        <v>42</v>
      </c>
      <c r="K40" s="43"/>
      <c r="L40" s="43"/>
      <c r="M40" s="43"/>
      <c r="N40" s="49"/>
      <c r="O40" s="169"/>
      <c r="P40" s="48" t="str">
        <f ca="1" t="shared" si="0"/>
        <v>钱程  38  3802793347  2025/2/29开卡，25-03-29到期，余-139天</v>
      </c>
    </row>
    <row r="41" s="28" customFormat="1" spans="1:16">
      <c r="A41" s="36" t="s">
        <v>43</v>
      </c>
      <c r="B41" s="37">
        <v>30</v>
      </c>
      <c r="C41" s="38">
        <f ca="1" t="shared" si="2"/>
        <v>-139</v>
      </c>
      <c r="D41" s="39">
        <v>45745</v>
      </c>
      <c r="E41" s="40" t="s">
        <v>18</v>
      </c>
      <c r="F41" s="116">
        <v>39</v>
      </c>
      <c r="G41" s="95">
        <v>6033220424</v>
      </c>
      <c r="H41" s="115" t="s">
        <v>19</v>
      </c>
      <c r="I41" s="124" t="s">
        <v>32</v>
      </c>
      <c r="J41" s="129" t="s">
        <v>42</v>
      </c>
      <c r="K41" s="43"/>
      <c r="L41" s="43"/>
      <c r="M41" s="43"/>
      <c r="N41" s="49"/>
      <c r="O41" s="169"/>
      <c r="P41" s="48" t="str">
        <f ca="1" t="shared" si="0"/>
        <v>元亨  39  6033220424  2025/2/29开卡，25-03-29到期，余-139天</v>
      </c>
    </row>
    <row r="42" s="28" customFormat="1" spans="1:16">
      <c r="A42" s="36" t="s">
        <v>43</v>
      </c>
      <c r="B42" s="37">
        <v>30</v>
      </c>
      <c r="C42" s="38">
        <f ca="1" t="shared" si="2"/>
        <v>-139</v>
      </c>
      <c r="D42" s="39">
        <v>45745</v>
      </c>
      <c r="E42" s="40" t="s">
        <v>18</v>
      </c>
      <c r="F42" s="116">
        <v>40</v>
      </c>
      <c r="G42" s="95">
        <v>6812037946</v>
      </c>
      <c r="H42" s="115" t="s">
        <v>19</v>
      </c>
      <c r="I42" s="124" t="s">
        <v>44</v>
      </c>
      <c r="J42" s="170"/>
      <c r="K42" s="43"/>
      <c r="L42" s="43"/>
      <c r="M42" s="43"/>
      <c r="N42" s="49"/>
      <c r="O42" s="169"/>
      <c r="P42" s="48" t="str">
        <f ca="1" t="shared" si="0"/>
        <v>钱程  40  6812037946  2025/2/29开卡，25-03-29到期，余-139天</v>
      </c>
    </row>
    <row r="43" s="28" customFormat="1" spans="1:16">
      <c r="A43" s="36" t="s">
        <v>43</v>
      </c>
      <c r="B43" s="37">
        <v>30</v>
      </c>
      <c r="C43" s="38">
        <f ca="1" t="shared" si="2"/>
        <v>-108</v>
      </c>
      <c r="D43" s="39">
        <v>45776</v>
      </c>
      <c r="E43" s="40" t="s">
        <v>18</v>
      </c>
      <c r="F43" s="116">
        <v>41</v>
      </c>
      <c r="G43" s="163">
        <v>6812037911</v>
      </c>
      <c r="H43" s="115" t="s">
        <v>19</v>
      </c>
      <c r="I43" s="124" t="s">
        <v>46</v>
      </c>
      <c r="J43" s="130" t="s">
        <v>45</v>
      </c>
      <c r="K43" s="43"/>
      <c r="L43" s="43"/>
      <c r="M43" s="43"/>
      <c r="N43" s="49"/>
      <c r="O43" s="169"/>
      <c r="P43" s="48" t="str">
        <f ca="1" t="shared" si="0"/>
        <v>海东  41  6812037911  2025/2/29开卡，25-04-29到期，余-108天</v>
      </c>
    </row>
    <row r="44" s="28" customFormat="1" spans="1:16">
      <c r="A44" s="36" t="s">
        <v>43</v>
      </c>
      <c r="B44" s="37">
        <v>30</v>
      </c>
      <c r="C44" s="38">
        <f ca="1" t="shared" si="2"/>
        <v>-139</v>
      </c>
      <c r="D44" s="39">
        <v>45745</v>
      </c>
      <c r="E44" s="40" t="s">
        <v>18</v>
      </c>
      <c r="F44" s="116">
        <v>42</v>
      </c>
      <c r="G44" s="163">
        <v>8088104165</v>
      </c>
      <c r="H44" s="115" t="s">
        <v>27</v>
      </c>
      <c r="I44" s="124" t="s">
        <v>46</v>
      </c>
      <c r="J44" s="129">
        <v>1</v>
      </c>
      <c r="K44" s="43"/>
      <c r="L44" s="43"/>
      <c r="M44" s="43"/>
      <c r="N44" s="49"/>
      <c r="O44" s="169"/>
      <c r="P44" s="48" t="str">
        <f ca="1" t="shared" si="0"/>
        <v>海东  42  8088104165  2025/2/29开卡，25-03-29到期，余-139天</v>
      </c>
    </row>
    <row r="45" s="28" customFormat="1" spans="1:16">
      <c r="A45" s="36" t="s">
        <v>43</v>
      </c>
      <c r="B45" s="37">
        <v>30</v>
      </c>
      <c r="C45" s="38">
        <f ca="1" t="shared" si="2"/>
        <v>-108</v>
      </c>
      <c r="D45" s="39">
        <v>45776</v>
      </c>
      <c r="E45" s="40" t="s">
        <v>18</v>
      </c>
      <c r="F45" s="116">
        <v>43</v>
      </c>
      <c r="G45" s="163">
        <v>3146855997</v>
      </c>
      <c r="H45" s="115" t="s">
        <v>19</v>
      </c>
      <c r="I45" s="124" t="s">
        <v>46</v>
      </c>
      <c r="J45" s="129" t="s">
        <v>42</v>
      </c>
      <c r="K45" s="43"/>
      <c r="L45" s="43"/>
      <c r="M45" s="43"/>
      <c r="N45" s="49"/>
      <c r="O45" s="169"/>
      <c r="P45" s="48" t="str">
        <f ca="1" t="shared" si="0"/>
        <v>海东  43  3146855997  2025/2/29开卡，25-04-29到期，余-108天</v>
      </c>
    </row>
    <row r="46" s="28" customFormat="1" spans="1:16">
      <c r="A46" s="36" t="s">
        <v>43</v>
      </c>
      <c r="B46" s="37">
        <v>30</v>
      </c>
      <c r="C46" s="38">
        <f ca="1" t="shared" si="2"/>
        <v>-139</v>
      </c>
      <c r="D46" s="39">
        <v>45745</v>
      </c>
      <c r="E46" s="40" t="s">
        <v>18</v>
      </c>
      <c r="F46" s="116">
        <v>44</v>
      </c>
      <c r="G46" s="95">
        <v>3043959445</v>
      </c>
      <c r="H46" s="115" t="s">
        <v>19</v>
      </c>
      <c r="I46" s="124" t="s">
        <v>44</v>
      </c>
      <c r="J46" s="129" t="s">
        <v>47</v>
      </c>
      <c r="K46" s="43"/>
      <c r="L46" s="43"/>
      <c r="M46" s="43"/>
      <c r="N46" s="49"/>
      <c r="O46" s="169"/>
      <c r="P46" s="48" t="str">
        <f ca="1" t="shared" si="0"/>
        <v>钱程  44  3043959445  2025/2/29开卡，25-03-29到期，余-139天</v>
      </c>
    </row>
    <row r="47" s="28" customFormat="1" spans="1:16">
      <c r="A47" s="36" t="s">
        <v>43</v>
      </c>
      <c r="B47" s="37">
        <v>30</v>
      </c>
      <c r="C47" s="38">
        <f ca="1" t="shared" si="2"/>
        <v>-139</v>
      </c>
      <c r="D47" s="39">
        <v>45745</v>
      </c>
      <c r="E47" s="40" t="s">
        <v>18</v>
      </c>
      <c r="F47" s="116">
        <v>45</v>
      </c>
      <c r="G47" s="95">
        <v>3802544641</v>
      </c>
      <c r="H47" s="115" t="s">
        <v>19</v>
      </c>
      <c r="I47" s="124" t="s">
        <v>33</v>
      </c>
      <c r="J47" s="129" t="s">
        <v>42</v>
      </c>
      <c r="K47" s="43"/>
      <c r="L47" s="43"/>
      <c r="M47" s="43"/>
      <c r="N47" s="49"/>
      <c r="O47" s="169"/>
      <c r="P47" s="48" t="str">
        <f ca="1" t="shared" si="0"/>
        <v>包子  45  3802544641  2025/2/29开卡，25-03-29到期，余-139天</v>
      </c>
    </row>
    <row r="48" s="28" customFormat="1" spans="1:16">
      <c r="A48" s="36" t="s">
        <v>43</v>
      </c>
      <c r="B48" s="37">
        <v>30</v>
      </c>
      <c r="C48" s="38">
        <f ca="1" t="shared" si="2"/>
        <v>-139</v>
      </c>
      <c r="D48" s="39">
        <v>45745</v>
      </c>
      <c r="E48" s="40" t="s">
        <v>18</v>
      </c>
      <c r="F48" s="116">
        <v>46</v>
      </c>
      <c r="G48" s="95">
        <v>6033499021</v>
      </c>
      <c r="H48" s="115" t="s">
        <v>19</v>
      </c>
      <c r="I48" s="124" t="s">
        <v>24</v>
      </c>
      <c r="J48" s="129" t="s">
        <v>48</v>
      </c>
      <c r="K48" s="43"/>
      <c r="L48" s="43"/>
      <c r="M48" s="43"/>
      <c r="N48" s="49"/>
      <c r="O48" s="169"/>
      <c r="P48" s="48" t="str">
        <f ca="1" t="shared" si="0"/>
        <v>TT  46  6033499021  2025/2/29开卡，25-03-29到期，余-139天</v>
      </c>
    </row>
    <row r="49" s="28" customFormat="1" spans="1:16">
      <c r="A49" s="36" t="s">
        <v>43</v>
      </c>
      <c r="B49" s="37">
        <v>30</v>
      </c>
      <c r="C49" s="38">
        <f ca="1" t="shared" si="2"/>
        <v>-139</v>
      </c>
      <c r="D49" s="39">
        <v>45745</v>
      </c>
      <c r="E49" s="40" t="s">
        <v>18</v>
      </c>
      <c r="F49" s="116">
        <v>47</v>
      </c>
      <c r="G49" s="163">
        <v>4807436690</v>
      </c>
      <c r="H49" s="120" t="s">
        <v>27</v>
      </c>
      <c r="I49" s="124" t="s">
        <v>24</v>
      </c>
      <c r="J49" s="129">
        <v>1</v>
      </c>
      <c r="K49" s="43"/>
      <c r="L49" s="43"/>
      <c r="M49" s="43"/>
      <c r="N49" s="49"/>
      <c r="O49" s="169"/>
      <c r="P49" s="48" t="str">
        <f ca="1" t="shared" si="0"/>
        <v>TT  47  4807436690  2025/2/29开卡，25-03-29到期，余-139天</v>
      </c>
    </row>
    <row r="50" s="28" customFormat="1" spans="1:16">
      <c r="A50" s="36" t="s">
        <v>43</v>
      </c>
      <c r="B50" s="37">
        <v>30</v>
      </c>
      <c r="C50" s="38">
        <f ca="1" t="shared" si="2"/>
        <v>-139</v>
      </c>
      <c r="D50" s="39">
        <v>45745</v>
      </c>
      <c r="E50" s="40" t="s">
        <v>18</v>
      </c>
      <c r="F50" s="116">
        <v>48</v>
      </c>
      <c r="G50" s="163">
        <v>5175742533</v>
      </c>
      <c r="H50" s="120" t="s">
        <v>27</v>
      </c>
      <c r="I50" s="124" t="s">
        <v>24</v>
      </c>
      <c r="J50" s="129">
        <v>1</v>
      </c>
      <c r="K50" s="43"/>
      <c r="L50" s="43"/>
      <c r="M50" s="43"/>
      <c r="N50" s="49"/>
      <c r="O50" s="169"/>
      <c r="P50" s="48" t="str">
        <f ca="1" t="shared" si="0"/>
        <v>TT  48  5175742533  2025/2/29开卡，25-03-29到期，余-139天</v>
      </c>
    </row>
    <row r="51" s="28" customFormat="1" spans="1:16">
      <c r="A51" s="36" t="s">
        <v>43</v>
      </c>
      <c r="B51" s="37">
        <v>30</v>
      </c>
      <c r="C51" s="38">
        <f ca="1" t="shared" si="2"/>
        <v>-139</v>
      </c>
      <c r="D51" s="39">
        <v>45745</v>
      </c>
      <c r="E51" s="40" t="s">
        <v>18</v>
      </c>
      <c r="F51" s="116">
        <v>49</v>
      </c>
      <c r="G51" s="163">
        <v>6033499022</v>
      </c>
      <c r="H51" s="115" t="s">
        <v>27</v>
      </c>
      <c r="I51" s="124" t="s">
        <v>26</v>
      </c>
      <c r="J51" s="129" t="s">
        <v>48</v>
      </c>
      <c r="K51" s="43"/>
      <c r="L51" s="43"/>
      <c r="M51" s="43"/>
      <c r="N51" s="49"/>
      <c r="O51" s="169"/>
      <c r="P51" s="48" t="str">
        <f ca="1" t="shared" si="0"/>
        <v>饺子  49  6033499022  2025/2/29开卡，25-03-29到期，余-139天</v>
      </c>
    </row>
    <row r="52" s="28" customFormat="1" spans="1:16">
      <c r="A52" s="36" t="s">
        <v>43</v>
      </c>
      <c r="B52" s="37">
        <v>30</v>
      </c>
      <c r="C52" s="38">
        <f ca="1" t="shared" si="2"/>
        <v>15</v>
      </c>
      <c r="D52" s="39">
        <v>45899</v>
      </c>
      <c r="E52" s="40" t="s">
        <v>18</v>
      </c>
      <c r="F52" s="116">
        <v>50</v>
      </c>
      <c r="G52" s="95">
        <v>5045168825</v>
      </c>
      <c r="H52" s="115" t="s">
        <v>49</v>
      </c>
      <c r="I52" s="124" t="s">
        <v>26</v>
      </c>
      <c r="J52" s="129" t="s">
        <v>48</v>
      </c>
      <c r="K52" s="43"/>
      <c r="L52" s="43"/>
      <c r="M52" s="43"/>
      <c r="N52" s="49"/>
      <c r="O52" s="169"/>
      <c r="P52" s="48" t="str">
        <f ca="1" t="shared" si="0"/>
        <v>饺子  50  5045168825  2025/2/29开卡，25-08-30到期，余15天</v>
      </c>
    </row>
    <row r="53" s="28" customFormat="1" spans="1:16">
      <c r="A53" s="36" t="s">
        <v>43</v>
      </c>
      <c r="B53" s="37">
        <v>30</v>
      </c>
      <c r="C53" s="38">
        <f ca="1" t="shared" si="2"/>
        <v>-49</v>
      </c>
      <c r="D53" s="39">
        <v>45835</v>
      </c>
      <c r="E53" s="40" t="s">
        <v>18</v>
      </c>
      <c r="F53" s="116">
        <v>51</v>
      </c>
      <c r="G53" s="121">
        <v>2023214018</v>
      </c>
      <c r="H53" s="164" t="s">
        <v>25</v>
      </c>
      <c r="I53" s="124" t="s">
        <v>50</v>
      </c>
      <c r="J53" s="130" t="s">
        <v>51</v>
      </c>
      <c r="K53" s="43"/>
      <c r="L53" s="43"/>
      <c r="M53" s="43"/>
      <c r="N53" s="49"/>
      <c r="O53" s="169"/>
      <c r="P53" s="48" t="str">
        <f ca="1" t="shared" si="0"/>
        <v>阿义  51  2023214018  2025/2/29开卡，25-06-27到期，余-49天</v>
      </c>
    </row>
    <row r="54" s="28" customFormat="1" spans="1:16">
      <c r="A54" s="36" t="s">
        <v>43</v>
      </c>
      <c r="B54" s="37">
        <v>30</v>
      </c>
      <c r="C54" s="38">
        <f ca="1" t="shared" si="2"/>
        <v>-108</v>
      </c>
      <c r="D54" s="39">
        <v>45776</v>
      </c>
      <c r="E54" s="40" t="s">
        <v>18</v>
      </c>
      <c r="F54" s="116">
        <v>52</v>
      </c>
      <c r="G54" s="95">
        <v>2176109458</v>
      </c>
      <c r="H54" s="115" t="s">
        <v>19</v>
      </c>
      <c r="I54" s="124" t="s">
        <v>52</v>
      </c>
      <c r="J54" s="129" t="s">
        <v>48</v>
      </c>
      <c r="K54" s="43"/>
      <c r="L54" s="43"/>
      <c r="M54" s="43"/>
      <c r="N54" s="49"/>
      <c r="O54" s="169"/>
      <c r="P54" s="48" t="str">
        <f ca="1" t="shared" si="0"/>
        <v>小新  52  2176109458  2025/2/29开卡，25-04-29到期，余-108天</v>
      </c>
    </row>
    <row r="55" s="28" customFormat="1" spans="1:16">
      <c r="A55" s="36" t="s">
        <v>43</v>
      </c>
      <c r="B55" s="37">
        <v>30</v>
      </c>
      <c r="C55" s="38">
        <f ca="1" t="shared" si="2"/>
        <v>-139</v>
      </c>
      <c r="D55" s="39">
        <v>45745</v>
      </c>
      <c r="E55" s="40" t="s">
        <v>18</v>
      </c>
      <c r="F55" s="116">
        <v>53</v>
      </c>
      <c r="G55" s="165">
        <v>3072213105</v>
      </c>
      <c r="H55" s="115" t="s">
        <v>27</v>
      </c>
      <c r="I55" s="124" t="s">
        <v>32</v>
      </c>
      <c r="J55" s="129" t="s">
        <v>53</v>
      </c>
      <c r="K55" s="43"/>
      <c r="L55" s="43"/>
      <c r="M55" s="43"/>
      <c r="N55" s="49"/>
      <c r="O55" s="169"/>
      <c r="P55" s="48" t="str">
        <f ca="1" t="shared" si="0"/>
        <v>元亨  53  3072213105  2025/2/29开卡，25-03-29到期，余-139天</v>
      </c>
    </row>
    <row r="56" s="28" customFormat="1" spans="1:16">
      <c r="A56" s="36" t="s">
        <v>43</v>
      </c>
      <c r="B56" s="37">
        <v>30</v>
      </c>
      <c r="C56" s="38">
        <f ca="1" t="shared" si="2"/>
        <v>-139</v>
      </c>
      <c r="D56" s="39">
        <v>45745</v>
      </c>
      <c r="E56" s="40" t="s">
        <v>18</v>
      </c>
      <c r="F56" s="116">
        <v>54</v>
      </c>
      <c r="G56" s="165">
        <v>6812037897</v>
      </c>
      <c r="H56" s="115" t="s">
        <v>27</v>
      </c>
      <c r="I56" s="124" t="s">
        <v>32</v>
      </c>
      <c r="J56" s="129">
        <v>1</v>
      </c>
      <c r="K56" s="43"/>
      <c r="L56" s="43"/>
      <c r="M56" s="43"/>
      <c r="N56" s="49"/>
      <c r="O56" s="169"/>
      <c r="P56" s="48" t="str">
        <f ca="1" t="shared" si="0"/>
        <v>元亨  54  6812037897  2025/2/29开卡，25-03-29到期，余-139天</v>
      </c>
    </row>
    <row r="57" s="28" customFormat="1" spans="1:16">
      <c r="A57" s="36" t="s">
        <v>43</v>
      </c>
      <c r="B57" s="37">
        <v>30</v>
      </c>
      <c r="C57" s="38">
        <f ca="1" t="shared" si="2"/>
        <v>-139</v>
      </c>
      <c r="D57" s="39">
        <v>45745</v>
      </c>
      <c r="E57" s="40" t="s">
        <v>18</v>
      </c>
      <c r="F57" s="116">
        <v>55</v>
      </c>
      <c r="G57" s="163">
        <v>8088104234</v>
      </c>
      <c r="H57" s="115" t="s">
        <v>27</v>
      </c>
      <c r="I57" s="124" t="s">
        <v>32</v>
      </c>
      <c r="J57" s="129">
        <v>1</v>
      </c>
      <c r="K57" s="43"/>
      <c r="L57" s="43"/>
      <c r="M57" s="43"/>
      <c r="N57" s="49"/>
      <c r="O57" s="169"/>
      <c r="P57" s="48" t="str">
        <f ca="1" t="shared" si="0"/>
        <v>元亨  55  8088104234  2025/2/29开卡，25-03-29到期，余-139天</v>
      </c>
    </row>
    <row r="58" s="28" customFormat="1" spans="1:16">
      <c r="A58" s="36">
        <v>45719</v>
      </c>
      <c r="B58" s="37">
        <v>30</v>
      </c>
      <c r="C58" s="38">
        <f ca="1" t="shared" si="2"/>
        <v>-134</v>
      </c>
      <c r="D58" s="39">
        <v>45750</v>
      </c>
      <c r="E58" s="40" t="s">
        <v>18</v>
      </c>
      <c r="F58" s="116">
        <v>56</v>
      </c>
      <c r="G58" s="95">
        <v>5045353243</v>
      </c>
      <c r="H58" s="115" t="s">
        <v>54</v>
      </c>
      <c r="I58" s="124"/>
      <c r="J58" s="129" t="s">
        <v>45</v>
      </c>
      <c r="K58" s="43"/>
      <c r="L58" s="43"/>
      <c r="M58" s="43"/>
      <c r="N58" s="49"/>
      <c r="O58" s="169"/>
      <c r="P58" s="48" t="str">
        <f ca="1" t="shared" si="0"/>
        <v>  56  5045353243  25-03-03开卡，25-04-03到期，余-134天</v>
      </c>
    </row>
    <row r="59" s="28" customFormat="1" spans="1:16">
      <c r="A59" s="36">
        <v>45719</v>
      </c>
      <c r="B59" s="37">
        <v>30</v>
      </c>
      <c r="C59" s="38">
        <f ca="1" t="shared" si="2"/>
        <v>-134</v>
      </c>
      <c r="D59" s="39">
        <v>45750</v>
      </c>
      <c r="E59" s="40" t="s">
        <v>18</v>
      </c>
      <c r="F59" s="116">
        <v>57</v>
      </c>
      <c r="G59" s="95">
        <v>8088105916</v>
      </c>
      <c r="H59" s="115" t="s">
        <v>54</v>
      </c>
      <c r="I59" s="124" t="s">
        <v>38</v>
      </c>
      <c r="J59" s="129" t="s">
        <v>45</v>
      </c>
      <c r="K59" s="43"/>
      <c r="L59" s="43"/>
      <c r="M59" s="43"/>
      <c r="N59" s="49"/>
      <c r="O59" s="169"/>
      <c r="P59" s="48" t="str">
        <f ca="1" t="shared" si="0"/>
        <v>瑞霖  57  8088105916  25-03-03开卡，25-04-03到期，余-134天</v>
      </c>
    </row>
    <row r="60" s="28" customFormat="1" spans="1:16">
      <c r="A60" s="36">
        <v>45719</v>
      </c>
      <c r="B60" s="37">
        <v>30</v>
      </c>
      <c r="C60" s="38">
        <f ca="1" t="shared" si="2"/>
        <v>-134</v>
      </c>
      <c r="D60" s="39">
        <v>45750</v>
      </c>
      <c r="E60" s="40" t="s">
        <v>18</v>
      </c>
      <c r="F60" s="116">
        <v>58</v>
      </c>
      <c r="G60" s="95">
        <v>6812037957</v>
      </c>
      <c r="H60" s="115" t="s">
        <v>54</v>
      </c>
      <c r="I60" s="124" t="s">
        <v>38</v>
      </c>
      <c r="J60" s="129" t="s">
        <v>45</v>
      </c>
      <c r="K60" s="43"/>
      <c r="L60" s="43"/>
      <c r="M60" s="43"/>
      <c r="N60" s="49"/>
      <c r="O60" s="169"/>
      <c r="P60" s="48" t="str">
        <f ca="1" t="shared" si="0"/>
        <v>瑞霖  58  6812037957  25-03-03开卡，25-04-03到期，余-134天</v>
      </c>
    </row>
    <row r="61" s="28" customFormat="1" spans="1:16">
      <c r="A61" s="36">
        <v>45719</v>
      </c>
      <c r="B61" s="37">
        <v>30</v>
      </c>
      <c r="C61" s="38">
        <f ca="1" t="shared" si="2"/>
        <v>-134</v>
      </c>
      <c r="D61" s="39">
        <v>45750</v>
      </c>
      <c r="E61" s="40" t="s">
        <v>18</v>
      </c>
      <c r="F61" s="116">
        <v>59</v>
      </c>
      <c r="G61" s="95">
        <v>6813859270</v>
      </c>
      <c r="H61" s="115" t="s">
        <v>54</v>
      </c>
      <c r="I61" s="124" t="s">
        <v>44</v>
      </c>
      <c r="J61" s="171"/>
      <c r="K61" s="43"/>
      <c r="L61" s="43"/>
      <c r="M61" s="43"/>
      <c r="N61" s="49"/>
      <c r="O61" s="169"/>
      <c r="P61" s="48" t="str">
        <f ca="1" t="shared" si="0"/>
        <v>钱程  59  6813859270  25-03-03开卡，25-04-03到期，余-134天</v>
      </c>
    </row>
    <row r="62" s="28" customFormat="1" spans="1:16">
      <c r="A62" s="36">
        <v>45719</v>
      </c>
      <c r="B62" s="37">
        <v>30</v>
      </c>
      <c r="C62" s="38">
        <f ca="1" t="shared" si="2"/>
        <v>-134</v>
      </c>
      <c r="D62" s="39">
        <v>45750</v>
      </c>
      <c r="E62" s="40" t="s">
        <v>18</v>
      </c>
      <c r="F62" s="116">
        <v>60</v>
      </c>
      <c r="G62" s="95">
        <v>3146790286</v>
      </c>
      <c r="H62" s="115" t="s">
        <v>54</v>
      </c>
      <c r="I62" s="124" t="s">
        <v>44</v>
      </c>
      <c r="J62" s="129" t="s">
        <v>45</v>
      </c>
      <c r="K62" s="43"/>
      <c r="L62" s="43"/>
      <c r="M62" s="43"/>
      <c r="N62" s="49"/>
      <c r="O62" s="169"/>
      <c r="P62" s="48" t="str">
        <f ca="1" t="shared" si="0"/>
        <v>钱程  60  3146790286  25-03-03开卡，25-04-03到期，余-134天</v>
      </c>
    </row>
    <row r="63" s="28" customFormat="1" spans="1:16">
      <c r="A63" s="36">
        <v>45719</v>
      </c>
      <c r="B63" s="37">
        <v>90</v>
      </c>
      <c r="C63" s="38">
        <f ca="1" t="shared" si="2"/>
        <v>-44</v>
      </c>
      <c r="D63" s="39">
        <v>45840</v>
      </c>
      <c r="E63" s="40" t="s">
        <v>18</v>
      </c>
      <c r="F63" s="116">
        <v>61</v>
      </c>
      <c r="G63" s="95">
        <v>6033490532</v>
      </c>
      <c r="H63" s="166" t="s">
        <v>55</v>
      </c>
      <c r="I63" s="124" t="s">
        <v>36</v>
      </c>
      <c r="J63" s="130" t="s">
        <v>45</v>
      </c>
      <c r="K63" s="43"/>
      <c r="L63" s="43"/>
      <c r="M63" s="43"/>
      <c r="N63" s="49"/>
      <c r="O63" s="169"/>
      <c r="P63" s="48" t="str">
        <f ca="1" t="shared" si="0"/>
        <v>玉发  61  6033490532  25-03-03开卡，25-07-02到期，余-44天</v>
      </c>
    </row>
    <row r="64" s="28" customFormat="1" spans="1:16">
      <c r="A64" s="36">
        <v>45719</v>
      </c>
      <c r="B64" s="37">
        <v>30</v>
      </c>
      <c r="C64" s="38">
        <f ca="1" t="shared" si="2"/>
        <v>-134</v>
      </c>
      <c r="D64" s="39">
        <v>45750</v>
      </c>
      <c r="E64" s="40" t="s">
        <v>18</v>
      </c>
      <c r="F64" s="116">
        <v>62</v>
      </c>
      <c r="G64" s="163">
        <v>3802794010</v>
      </c>
      <c r="H64" s="115" t="s">
        <v>54</v>
      </c>
      <c r="I64" s="124" t="s">
        <v>36</v>
      </c>
      <c r="J64" s="129">
        <v>1</v>
      </c>
      <c r="K64" s="43"/>
      <c r="L64" s="43"/>
      <c r="M64" s="43"/>
      <c r="N64" s="49"/>
      <c r="O64" s="169"/>
      <c r="P64" s="48" t="str">
        <f ca="1" t="shared" si="0"/>
        <v>玉发  62  3802794010  25-03-03开卡，25-04-03到期，余-134天</v>
      </c>
    </row>
    <row r="65" s="28" customFormat="1" spans="1:16">
      <c r="A65" s="36">
        <v>45719</v>
      </c>
      <c r="B65" s="37">
        <v>30</v>
      </c>
      <c r="C65" s="38">
        <f ca="1" t="shared" si="2"/>
        <v>-134</v>
      </c>
      <c r="D65" s="39">
        <v>45750</v>
      </c>
      <c r="E65" s="40" t="s">
        <v>18</v>
      </c>
      <c r="F65" s="116">
        <v>63</v>
      </c>
      <c r="G65" s="172">
        <v>6232681953</v>
      </c>
      <c r="H65" s="115" t="s">
        <v>54</v>
      </c>
      <c r="I65" s="124" t="s">
        <v>56</v>
      </c>
      <c r="J65" s="129">
        <v>1</v>
      </c>
      <c r="K65" s="43"/>
      <c r="L65" s="43"/>
      <c r="M65" s="43"/>
      <c r="N65" s="49"/>
      <c r="O65" s="169"/>
      <c r="P65" s="48" t="str">
        <f ca="1" t="shared" si="0"/>
        <v>无忧  63  6232681953  25-03-03开卡，25-04-03到期，余-134天</v>
      </c>
    </row>
    <row r="66" s="28" customFormat="1" spans="1:16">
      <c r="A66" s="36">
        <v>45719</v>
      </c>
      <c r="B66" s="37">
        <v>30</v>
      </c>
      <c r="C66" s="38">
        <f ca="1" t="shared" si="2"/>
        <v>-134</v>
      </c>
      <c r="D66" s="39">
        <v>45750</v>
      </c>
      <c r="E66" s="40" t="s">
        <v>18</v>
      </c>
      <c r="F66" s="116">
        <v>64</v>
      </c>
      <c r="G66" s="163">
        <v>5177194700</v>
      </c>
      <c r="H66" s="115" t="s">
        <v>54</v>
      </c>
      <c r="I66" s="124" t="s">
        <v>32</v>
      </c>
      <c r="J66" s="129">
        <v>1</v>
      </c>
      <c r="K66" s="43"/>
      <c r="L66" s="43"/>
      <c r="M66" s="43"/>
      <c r="N66" s="49"/>
      <c r="O66" s="169"/>
      <c r="P66" s="48" t="str">
        <f ca="1" t="shared" si="0"/>
        <v>元亨  64  5177194700  25-03-03开卡，25-04-03到期，余-134天</v>
      </c>
    </row>
    <row r="67" s="28" customFormat="1" spans="1:16">
      <c r="A67" s="36">
        <v>45719</v>
      </c>
      <c r="B67" s="37">
        <v>30</v>
      </c>
      <c r="C67" s="38">
        <f ca="1" t="shared" si="2"/>
        <v>-134</v>
      </c>
      <c r="D67" s="39">
        <v>45750</v>
      </c>
      <c r="E67" s="40" t="s">
        <v>18</v>
      </c>
      <c r="F67" s="116">
        <v>65</v>
      </c>
      <c r="G67" s="163">
        <v>2173068255</v>
      </c>
      <c r="H67" s="115" t="s">
        <v>54</v>
      </c>
      <c r="I67" s="124" t="s">
        <v>32</v>
      </c>
      <c r="J67" s="129">
        <v>1</v>
      </c>
      <c r="K67" s="43"/>
      <c r="L67" s="43"/>
      <c r="M67" s="43"/>
      <c r="N67" s="49"/>
      <c r="O67" s="169"/>
      <c r="P67" s="48" t="str">
        <f ca="1" t="shared" si="0"/>
        <v>元亨  65  2173068255  25-03-03开卡，25-04-03到期，余-134天</v>
      </c>
    </row>
    <row r="68" s="28" customFormat="1" spans="1:16">
      <c r="A68" s="36">
        <v>45719</v>
      </c>
      <c r="B68" s="37">
        <v>30</v>
      </c>
      <c r="C68" s="38">
        <f ca="1" t="shared" si="2"/>
        <v>-134</v>
      </c>
      <c r="D68" s="39">
        <v>45750</v>
      </c>
      <c r="E68" s="40" t="s">
        <v>18</v>
      </c>
      <c r="F68" s="116">
        <v>66</v>
      </c>
      <c r="G68" s="165">
        <v>3074095293</v>
      </c>
      <c r="H68" s="115" t="s">
        <v>54</v>
      </c>
      <c r="I68" s="124" t="s">
        <v>22</v>
      </c>
      <c r="J68" s="129">
        <v>1</v>
      </c>
      <c r="K68" s="43"/>
      <c r="L68" s="43"/>
      <c r="M68" s="43"/>
      <c r="N68" s="49"/>
      <c r="O68" s="169"/>
      <c r="P68" s="48" t="str">
        <f ca="1" t="shared" ref="P68:P131" si="3">I68&amp;"  "&amp;F68&amp;"  "&amp;G68&amp;"  "&amp;TEXT(A68,"yy-mm-dd")&amp;"开卡，"&amp;TEXT(D68,"yy-mm-dd")&amp;"到期，余"&amp;C68&amp;"天"</f>
        <v>翼铭  66  3074095293  25-03-03开卡，25-04-03到期，余-134天</v>
      </c>
    </row>
    <row r="69" s="28" customFormat="1" spans="1:16">
      <c r="A69" s="36">
        <v>45719</v>
      </c>
      <c r="B69" s="37">
        <v>30</v>
      </c>
      <c r="C69" s="38">
        <f ca="1" t="shared" si="2"/>
        <v>-134</v>
      </c>
      <c r="D69" s="39">
        <v>45750</v>
      </c>
      <c r="E69" s="40" t="s">
        <v>18</v>
      </c>
      <c r="F69" s="116">
        <v>67</v>
      </c>
      <c r="G69" s="165">
        <v>2022009575</v>
      </c>
      <c r="H69" s="115" t="s">
        <v>54</v>
      </c>
      <c r="I69" s="124" t="s">
        <v>22</v>
      </c>
      <c r="J69" s="129">
        <v>1</v>
      </c>
      <c r="K69" s="43"/>
      <c r="L69" s="43"/>
      <c r="M69" s="43"/>
      <c r="N69" s="49"/>
      <c r="O69" s="169"/>
      <c r="P69" s="48" t="str">
        <f ca="1" t="shared" si="3"/>
        <v>翼铭  67  2022009575  25-03-03开卡，25-04-03到期，余-134天</v>
      </c>
    </row>
    <row r="70" s="28" customFormat="1" spans="1:16">
      <c r="A70" s="36">
        <v>45719</v>
      </c>
      <c r="B70" s="37">
        <v>30</v>
      </c>
      <c r="C70" s="38">
        <f ca="1" t="shared" si="2"/>
        <v>-134</v>
      </c>
      <c r="D70" s="39">
        <v>45750</v>
      </c>
      <c r="E70" s="40" t="s">
        <v>18</v>
      </c>
      <c r="F70" s="116">
        <v>68</v>
      </c>
      <c r="G70" s="165">
        <v>8088105905</v>
      </c>
      <c r="H70" s="115" t="s">
        <v>54</v>
      </c>
      <c r="I70" s="124" t="s">
        <v>22</v>
      </c>
      <c r="J70" s="129">
        <v>1</v>
      </c>
      <c r="K70" s="43"/>
      <c r="L70" s="43"/>
      <c r="M70" s="43"/>
      <c r="N70" s="49"/>
      <c r="O70" s="169"/>
      <c r="P70" s="48" t="str">
        <f ca="1" t="shared" si="3"/>
        <v>翼铭  68  8088105905  25-03-03开卡，25-04-03到期，余-134天</v>
      </c>
    </row>
    <row r="71" s="28" customFormat="1" spans="1:16">
      <c r="A71" s="36">
        <v>45719</v>
      </c>
      <c r="B71" s="37">
        <v>30</v>
      </c>
      <c r="C71" s="38">
        <f ca="1" t="shared" si="2"/>
        <v>-134</v>
      </c>
      <c r="D71" s="39">
        <v>45750</v>
      </c>
      <c r="E71" s="40" t="s">
        <v>18</v>
      </c>
      <c r="F71" s="116">
        <v>69</v>
      </c>
      <c r="G71" s="165">
        <v>6812685464</v>
      </c>
      <c r="H71" s="115" t="s">
        <v>54</v>
      </c>
      <c r="I71" s="124" t="s">
        <v>22</v>
      </c>
      <c r="J71" s="129" t="s">
        <v>57</v>
      </c>
      <c r="K71" s="43"/>
      <c r="L71" s="43"/>
      <c r="M71" s="43"/>
      <c r="N71" s="49"/>
      <c r="O71" s="169"/>
      <c r="P71" s="48" t="str">
        <f ca="1" t="shared" si="3"/>
        <v>翼铭  69  6812685464  25-03-03开卡，25-04-03到期，余-134天</v>
      </c>
    </row>
    <row r="72" s="28" customFormat="1" spans="1:16">
      <c r="A72" s="36">
        <v>45719</v>
      </c>
      <c r="B72" s="37">
        <v>30</v>
      </c>
      <c r="C72" s="38">
        <f ca="1" t="shared" si="2"/>
        <v>-134</v>
      </c>
      <c r="D72" s="39">
        <v>45750</v>
      </c>
      <c r="E72" s="40" t="s">
        <v>18</v>
      </c>
      <c r="F72" s="116">
        <v>70</v>
      </c>
      <c r="G72" s="163">
        <v>6813851619</v>
      </c>
      <c r="H72" s="115" t="s">
        <v>54</v>
      </c>
      <c r="I72" s="124" t="s">
        <v>36</v>
      </c>
      <c r="J72" s="129" t="s">
        <v>57</v>
      </c>
      <c r="K72" s="43"/>
      <c r="L72" s="43"/>
      <c r="M72" s="43"/>
      <c r="N72" s="49"/>
      <c r="O72" s="169"/>
      <c r="P72" s="48" t="str">
        <f ca="1" t="shared" si="3"/>
        <v>玉发  70  6813851619  25-03-03开卡，25-04-03到期，余-134天</v>
      </c>
    </row>
    <row r="73" s="28" customFormat="1" spans="1:16">
      <c r="A73" s="36">
        <v>45719</v>
      </c>
      <c r="B73" s="37">
        <v>30</v>
      </c>
      <c r="C73" s="38">
        <f ca="1" t="shared" si="2"/>
        <v>-134</v>
      </c>
      <c r="D73" s="39">
        <v>45750</v>
      </c>
      <c r="E73" s="40" t="s">
        <v>18</v>
      </c>
      <c r="F73" s="116">
        <v>71</v>
      </c>
      <c r="G73" s="163">
        <v>3147230788</v>
      </c>
      <c r="H73" s="115" t="s">
        <v>54</v>
      </c>
      <c r="I73" s="124" t="s">
        <v>36</v>
      </c>
      <c r="J73" s="130" t="s">
        <v>51</v>
      </c>
      <c r="K73" s="43"/>
      <c r="L73" s="43"/>
      <c r="M73" s="43"/>
      <c r="N73" s="49"/>
      <c r="O73" s="169"/>
      <c r="P73" s="48" t="str">
        <f ca="1" t="shared" si="3"/>
        <v>玉发  71  3147230788  25-03-03开卡，25-04-03到期，余-134天</v>
      </c>
    </row>
    <row r="74" s="28" customFormat="1" spans="1:16">
      <c r="A74" s="36">
        <v>45719</v>
      </c>
      <c r="B74" s="37">
        <v>30</v>
      </c>
      <c r="C74" s="38">
        <f ca="1" t="shared" si="2"/>
        <v>-134</v>
      </c>
      <c r="D74" s="39">
        <v>45750</v>
      </c>
      <c r="E74" s="40" t="s">
        <v>18</v>
      </c>
      <c r="F74" s="116">
        <v>72</v>
      </c>
      <c r="G74" s="95">
        <v>6033221043</v>
      </c>
      <c r="H74" s="115" t="s">
        <v>54</v>
      </c>
      <c r="I74" s="124" t="s">
        <v>33</v>
      </c>
      <c r="J74" s="130" t="s">
        <v>58</v>
      </c>
      <c r="K74" s="43"/>
      <c r="L74" s="43"/>
      <c r="M74" s="43"/>
      <c r="N74" s="49"/>
      <c r="O74" s="169"/>
      <c r="P74" s="48" t="str">
        <f ca="1" t="shared" si="3"/>
        <v>包子  72  6033221043  25-03-03开卡，25-04-03到期，余-134天</v>
      </c>
    </row>
    <row r="75" s="28" customFormat="1" spans="1:16">
      <c r="A75" s="36">
        <v>45719</v>
      </c>
      <c r="B75" s="37">
        <v>30</v>
      </c>
      <c r="C75" s="38">
        <f ca="1" t="shared" si="2"/>
        <v>-134</v>
      </c>
      <c r="D75" s="39">
        <v>45750</v>
      </c>
      <c r="E75" s="40" t="s">
        <v>18</v>
      </c>
      <c r="F75" s="116">
        <v>73</v>
      </c>
      <c r="G75" s="163">
        <v>3802794030</v>
      </c>
      <c r="H75" s="115" t="s">
        <v>54</v>
      </c>
      <c r="I75" s="124" t="s">
        <v>33</v>
      </c>
      <c r="J75" s="129">
        <v>1</v>
      </c>
      <c r="K75" s="43"/>
      <c r="L75" s="43"/>
      <c r="M75" s="43"/>
      <c r="N75" s="49"/>
      <c r="O75" s="169"/>
      <c r="P75" s="48" t="str">
        <f ca="1" t="shared" si="3"/>
        <v>包子  73  3802794030  25-03-03开卡，25-04-03到期，余-134天</v>
      </c>
    </row>
    <row r="76" s="28" customFormat="1" spans="1:16">
      <c r="A76" s="36">
        <v>45719</v>
      </c>
      <c r="B76" s="37">
        <v>30</v>
      </c>
      <c r="C76" s="38">
        <f ca="1" t="shared" si="2"/>
        <v>-134</v>
      </c>
      <c r="D76" s="39">
        <v>45750</v>
      </c>
      <c r="E76" s="40" t="s">
        <v>18</v>
      </c>
      <c r="F76" s="116">
        <v>74</v>
      </c>
      <c r="G76" s="165">
        <v>6232650778</v>
      </c>
      <c r="H76" s="115" t="s">
        <v>54</v>
      </c>
      <c r="I76" s="124" t="s">
        <v>22</v>
      </c>
      <c r="J76" s="129">
        <v>1</v>
      </c>
      <c r="K76" s="43"/>
      <c r="L76" s="43"/>
      <c r="M76" s="43"/>
      <c r="N76" s="49"/>
      <c r="O76" s="169"/>
      <c r="P76" s="48" t="str">
        <f ca="1" t="shared" si="3"/>
        <v>翼铭  74  6232650778  25-03-03开卡，25-04-03到期，余-134天</v>
      </c>
    </row>
    <row r="77" s="28" customFormat="1" spans="1:16">
      <c r="A77" s="36">
        <v>45719</v>
      </c>
      <c r="B77" s="37">
        <v>30</v>
      </c>
      <c r="C77" s="38">
        <f ca="1" t="shared" si="2"/>
        <v>-134</v>
      </c>
      <c r="D77" s="39">
        <v>45750</v>
      </c>
      <c r="E77" s="40" t="s">
        <v>18</v>
      </c>
      <c r="F77" s="116">
        <v>75</v>
      </c>
      <c r="G77" s="95">
        <v>5045353229</v>
      </c>
      <c r="H77" s="115" t="s">
        <v>54</v>
      </c>
      <c r="I77" s="124" t="s">
        <v>33</v>
      </c>
      <c r="J77" s="130" t="s">
        <v>51</v>
      </c>
      <c r="K77" s="43"/>
      <c r="L77" s="43"/>
      <c r="M77" s="43"/>
      <c r="N77" s="49"/>
      <c r="O77" s="169"/>
      <c r="P77" s="48" t="str">
        <f ca="1" t="shared" si="3"/>
        <v>包子  75  5045353229  25-03-03开卡，25-04-03到期，余-134天</v>
      </c>
    </row>
    <row r="78" s="28" customFormat="1" spans="1:16">
      <c r="A78" s="36">
        <v>45721</v>
      </c>
      <c r="B78" s="37">
        <v>30</v>
      </c>
      <c r="C78" s="38">
        <f ca="1" t="shared" si="2"/>
        <v>-132</v>
      </c>
      <c r="D78" s="39">
        <v>45752</v>
      </c>
      <c r="E78" s="40" t="s">
        <v>18</v>
      </c>
      <c r="F78" s="116">
        <v>76</v>
      </c>
      <c r="G78" s="95">
        <v>2173067018</v>
      </c>
      <c r="H78" s="115" t="s">
        <v>54</v>
      </c>
      <c r="I78" s="124" t="s">
        <v>36</v>
      </c>
      <c r="J78" s="130" t="s">
        <v>51</v>
      </c>
      <c r="K78" s="43"/>
      <c r="L78" s="43"/>
      <c r="M78" s="43"/>
      <c r="N78" s="49"/>
      <c r="O78" s="169"/>
      <c r="P78" s="48" t="str">
        <f ca="1" t="shared" si="3"/>
        <v>玉发  76  2173067018  25-03-05开卡，25-04-05到期，余-132天</v>
      </c>
    </row>
    <row r="79" s="28" customFormat="1" spans="1:16">
      <c r="A79" s="36">
        <v>45721</v>
      </c>
      <c r="B79" s="37">
        <v>30</v>
      </c>
      <c r="C79" s="38">
        <f ca="1" t="shared" si="2"/>
        <v>-132</v>
      </c>
      <c r="D79" s="39">
        <v>45752</v>
      </c>
      <c r="E79" s="40" t="s">
        <v>18</v>
      </c>
      <c r="F79" s="116">
        <v>77</v>
      </c>
      <c r="G79" s="95">
        <v>5175054214</v>
      </c>
      <c r="H79" s="115" t="s">
        <v>54</v>
      </c>
      <c r="I79" s="124" t="s">
        <v>33</v>
      </c>
      <c r="J79" s="130" t="s">
        <v>51</v>
      </c>
      <c r="K79" s="43"/>
      <c r="L79" s="43"/>
      <c r="M79" s="43"/>
      <c r="N79" s="49"/>
      <c r="O79" s="169"/>
      <c r="P79" s="48" t="str">
        <f ca="1" t="shared" si="3"/>
        <v>包子  77  5175054214  25-03-05开卡，25-04-05到期，余-132天</v>
      </c>
    </row>
    <row r="80" s="28" customFormat="1" spans="1:16">
      <c r="A80" s="36">
        <v>45721</v>
      </c>
      <c r="B80" s="37">
        <v>30</v>
      </c>
      <c r="C80" s="38">
        <f ca="1" t="shared" si="2"/>
        <v>-72</v>
      </c>
      <c r="D80" s="39">
        <v>45812</v>
      </c>
      <c r="E80" s="40" t="s">
        <v>18</v>
      </c>
      <c r="F80" s="116">
        <v>78</v>
      </c>
      <c r="G80" s="121">
        <v>5045390514</v>
      </c>
      <c r="H80" s="173" t="s">
        <v>27</v>
      </c>
      <c r="I80" s="124" t="s">
        <v>36</v>
      </c>
      <c r="J80" s="130" t="s">
        <v>51</v>
      </c>
      <c r="K80" s="43"/>
      <c r="L80" s="43"/>
      <c r="M80" s="43"/>
      <c r="N80" s="49"/>
      <c r="O80" s="169"/>
      <c r="P80" s="48" t="str">
        <f ca="1" t="shared" si="3"/>
        <v>玉发  78  5045390514  25-03-05开卡，25-06-04到期，余-72天</v>
      </c>
    </row>
    <row r="81" s="28" customFormat="1" spans="1:16">
      <c r="A81" s="36">
        <v>45721</v>
      </c>
      <c r="B81" s="37">
        <v>30</v>
      </c>
      <c r="C81" s="38">
        <f ca="1" t="shared" si="2"/>
        <v>-132</v>
      </c>
      <c r="D81" s="39">
        <v>45752</v>
      </c>
      <c r="E81" s="40" t="s">
        <v>18</v>
      </c>
      <c r="F81" s="116">
        <v>79</v>
      </c>
      <c r="G81" s="95">
        <v>4806799842</v>
      </c>
      <c r="H81" s="115" t="s">
        <v>54</v>
      </c>
      <c r="I81" s="124" t="s">
        <v>56</v>
      </c>
      <c r="J81" s="129" t="s">
        <v>51</v>
      </c>
      <c r="K81" s="43"/>
      <c r="L81" s="43"/>
      <c r="M81" s="43"/>
      <c r="N81" s="49"/>
      <c r="O81" s="169"/>
      <c r="P81" s="48" t="str">
        <f ca="1" t="shared" si="3"/>
        <v>无忧  79  4806799842  25-03-05开卡，25-04-05到期，余-132天</v>
      </c>
    </row>
    <row r="82" s="28" customFormat="1" spans="1:16">
      <c r="A82" s="36">
        <v>45721</v>
      </c>
      <c r="B82" s="37">
        <v>30</v>
      </c>
      <c r="C82" s="38">
        <f ca="1" t="shared" si="2"/>
        <v>-102</v>
      </c>
      <c r="D82" s="39">
        <v>45782</v>
      </c>
      <c r="E82" s="40" t="s">
        <v>18</v>
      </c>
      <c r="F82" s="116">
        <v>80</v>
      </c>
      <c r="G82" s="95">
        <v>3802794526</v>
      </c>
      <c r="H82" s="115" t="s">
        <v>54</v>
      </c>
      <c r="I82" s="124" t="s">
        <v>56</v>
      </c>
      <c r="J82" s="129" t="s">
        <v>51</v>
      </c>
      <c r="K82" s="43"/>
      <c r="L82" s="43"/>
      <c r="M82" s="43"/>
      <c r="N82" s="49"/>
      <c r="O82" s="169"/>
      <c r="P82" s="48" t="str">
        <f ca="1" t="shared" si="3"/>
        <v>无忧  80  3802794526  25-03-05开卡，25-05-05到期，余-102天</v>
      </c>
    </row>
    <row r="83" s="28" customFormat="1" spans="1:16">
      <c r="A83" s="36">
        <v>45721</v>
      </c>
      <c r="B83" s="37">
        <v>30</v>
      </c>
      <c r="C83" s="38">
        <f ca="1" t="shared" si="2"/>
        <v>-132</v>
      </c>
      <c r="D83" s="39">
        <v>45752</v>
      </c>
      <c r="E83" s="40" t="s">
        <v>18</v>
      </c>
      <c r="F83" s="116">
        <v>81</v>
      </c>
      <c r="G83" s="95">
        <v>6813856516</v>
      </c>
      <c r="H83" s="115" t="s">
        <v>54</v>
      </c>
      <c r="I83" s="124" t="s">
        <v>56</v>
      </c>
      <c r="J83" s="129" t="s">
        <v>51</v>
      </c>
      <c r="K83" s="43"/>
      <c r="L83" s="43"/>
      <c r="M83" s="43"/>
      <c r="N83" s="49"/>
      <c r="O83" s="169"/>
      <c r="P83" s="48" t="str">
        <f ca="1" t="shared" si="3"/>
        <v>无忧  81  6813856516  25-03-05开卡，25-04-05到期，余-132天</v>
      </c>
    </row>
    <row r="84" s="28" customFormat="1" spans="1:16">
      <c r="A84" s="36">
        <v>45721</v>
      </c>
      <c r="B84" s="37">
        <v>30</v>
      </c>
      <c r="C84" s="38">
        <f ca="1" t="shared" si="2"/>
        <v>-132</v>
      </c>
      <c r="D84" s="39">
        <v>45752</v>
      </c>
      <c r="E84" s="40" t="s">
        <v>18</v>
      </c>
      <c r="F84" s="116">
        <v>82</v>
      </c>
      <c r="G84" s="163">
        <v>6812685996</v>
      </c>
      <c r="H84" s="115" t="s">
        <v>54</v>
      </c>
      <c r="I84" s="124" t="s">
        <v>24</v>
      </c>
      <c r="J84" s="129">
        <v>1</v>
      </c>
      <c r="K84" s="43"/>
      <c r="L84" s="43"/>
      <c r="M84" s="43"/>
      <c r="N84" s="49"/>
      <c r="O84" s="169"/>
      <c r="P84" s="48" t="str">
        <f ca="1" t="shared" si="3"/>
        <v>TT  82  6812685996  25-03-05开卡，25-04-05到期，余-132天</v>
      </c>
    </row>
    <row r="85" s="28" customFormat="1" spans="1:16">
      <c r="A85" s="36">
        <v>45721</v>
      </c>
      <c r="B85" s="37">
        <v>30</v>
      </c>
      <c r="C85" s="38">
        <f ca="1" t="shared" si="2"/>
        <v>-132</v>
      </c>
      <c r="D85" s="39">
        <v>45752</v>
      </c>
      <c r="E85" s="40" t="s">
        <v>18</v>
      </c>
      <c r="F85" s="116">
        <v>83</v>
      </c>
      <c r="G85" s="174">
        <v>2025340443</v>
      </c>
      <c r="H85" s="115" t="s">
        <v>54</v>
      </c>
      <c r="I85" s="124" t="s">
        <v>36</v>
      </c>
      <c r="J85" s="129" t="s">
        <v>59</v>
      </c>
      <c r="K85" s="43"/>
      <c r="L85" s="43"/>
      <c r="M85" s="43"/>
      <c r="N85" s="49"/>
      <c r="O85" s="169"/>
      <c r="P85" s="48" t="str">
        <f ca="1" t="shared" si="3"/>
        <v>玉发  83  2025340443  25-03-05开卡，25-04-05到期，余-132天</v>
      </c>
    </row>
    <row r="86" s="28" customFormat="1" spans="1:16">
      <c r="A86" s="36">
        <v>45721</v>
      </c>
      <c r="B86" s="37">
        <v>30</v>
      </c>
      <c r="C86" s="38">
        <f ca="1" t="shared" si="2"/>
        <v>-132</v>
      </c>
      <c r="D86" s="39">
        <v>45752</v>
      </c>
      <c r="E86" s="40" t="s">
        <v>18</v>
      </c>
      <c r="F86" s="116">
        <v>84</v>
      </c>
      <c r="G86" s="95">
        <v>6813856755</v>
      </c>
      <c r="H86" s="115" t="s">
        <v>54</v>
      </c>
      <c r="I86" s="124" t="s">
        <v>24</v>
      </c>
      <c r="J86" s="129" t="s">
        <v>59</v>
      </c>
      <c r="K86" s="43"/>
      <c r="L86" s="43"/>
      <c r="M86" s="43"/>
      <c r="N86" s="49"/>
      <c r="O86" s="169"/>
      <c r="P86" s="48" t="str">
        <f ca="1" t="shared" si="3"/>
        <v>TT  84  6813856755  25-03-05开卡，25-04-05到期，余-132天</v>
      </c>
    </row>
    <row r="87" s="28" customFormat="1" spans="1:16">
      <c r="A87" s="36">
        <v>45721</v>
      </c>
      <c r="B87" s="37">
        <v>30</v>
      </c>
      <c r="C87" s="38">
        <f ca="1" t="shared" si="2"/>
        <v>-132</v>
      </c>
      <c r="D87" s="39">
        <v>45752</v>
      </c>
      <c r="E87" s="40" t="s">
        <v>18</v>
      </c>
      <c r="F87" s="116">
        <v>85</v>
      </c>
      <c r="G87" s="163">
        <v>6812687480</v>
      </c>
      <c r="H87" s="115" t="s">
        <v>54</v>
      </c>
      <c r="I87" s="124" t="s">
        <v>36</v>
      </c>
      <c r="J87" s="129" t="s">
        <v>59</v>
      </c>
      <c r="K87" s="43"/>
      <c r="L87" s="43"/>
      <c r="M87" s="43"/>
      <c r="N87" s="49"/>
      <c r="O87" s="169"/>
      <c r="P87" s="48" t="str">
        <f ca="1" t="shared" si="3"/>
        <v>玉发  85  6812687480  25-03-05开卡，25-04-05到期，余-132天</v>
      </c>
    </row>
    <row r="88" s="28" customFormat="1" spans="1:16">
      <c r="A88" s="36">
        <v>45721</v>
      </c>
      <c r="B88" s="37">
        <v>30</v>
      </c>
      <c r="C88" s="38">
        <f ca="1" t="shared" si="2"/>
        <v>-42</v>
      </c>
      <c r="D88" s="39">
        <v>45842</v>
      </c>
      <c r="E88" s="40" t="s">
        <v>18</v>
      </c>
      <c r="F88" s="116">
        <v>86</v>
      </c>
      <c r="G88" s="119">
        <v>8088100587</v>
      </c>
      <c r="H88" s="173" t="s">
        <v>27</v>
      </c>
      <c r="I88" s="124" t="s">
        <v>36</v>
      </c>
      <c r="J88" s="129" t="s">
        <v>59</v>
      </c>
      <c r="K88" s="43"/>
      <c r="L88" s="43"/>
      <c r="M88" s="43"/>
      <c r="N88" s="49"/>
      <c r="O88" s="169"/>
      <c r="P88" s="48" t="str">
        <f ca="1" t="shared" si="3"/>
        <v>玉发  86  8088100587  25-03-05开卡，25-07-04到期，余-42天</v>
      </c>
    </row>
    <row r="89" s="28" customFormat="1" spans="1:16">
      <c r="A89" s="36">
        <v>45721</v>
      </c>
      <c r="B89" s="37">
        <v>30</v>
      </c>
      <c r="C89" s="38">
        <f ca="1" t="shared" si="2"/>
        <v>-132</v>
      </c>
      <c r="D89" s="39">
        <v>45752</v>
      </c>
      <c r="E89" s="40" t="s">
        <v>18</v>
      </c>
      <c r="F89" s="116">
        <v>87</v>
      </c>
      <c r="G89" s="163">
        <v>2025340147</v>
      </c>
      <c r="H89" s="115" t="s">
        <v>54</v>
      </c>
      <c r="I89" s="124" t="s">
        <v>30</v>
      </c>
      <c r="J89" s="129" t="s">
        <v>59</v>
      </c>
      <c r="K89" s="43"/>
      <c r="L89" s="43"/>
      <c r="M89" s="43"/>
      <c r="N89" s="49"/>
      <c r="O89" s="169"/>
      <c r="P89" s="48" t="str">
        <f ca="1" t="shared" si="3"/>
        <v>大龙  87  2025340147  25-03-05开卡，25-04-05到期，余-132天</v>
      </c>
    </row>
    <row r="90" s="28" customFormat="1" spans="1:16">
      <c r="A90" s="36">
        <v>45721</v>
      </c>
      <c r="B90" s="37">
        <v>30</v>
      </c>
      <c r="C90" s="38">
        <f ca="1" t="shared" si="2"/>
        <v>-132</v>
      </c>
      <c r="D90" s="39">
        <v>45752</v>
      </c>
      <c r="E90" s="40" t="s">
        <v>18</v>
      </c>
      <c r="F90" s="116">
        <v>88</v>
      </c>
      <c r="G90" s="163">
        <v>3078815907</v>
      </c>
      <c r="H90" s="115" t="s">
        <v>54</v>
      </c>
      <c r="I90" s="124" t="s">
        <v>30</v>
      </c>
      <c r="J90" s="129" t="s">
        <v>59</v>
      </c>
      <c r="K90" s="43"/>
      <c r="L90" s="43"/>
      <c r="M90" s="43"/>
      <c r="N90" s="49"/>
      <c r="O90" s="169"/>
      <c r="P90" s="48" t="str">
        <f ca="1" t="shared" si="3"/>
        <v>大龙  88  3078815907  25-03-05开卡，25-04-05到期，余-132天</v>
      </c>
    </row>
    <row r="91" s="28" customFormat="1" spans="1:16">
      <c r="A91" s="36">
        <v>45721</v>
      </c>
      <c r="B91" s="37">
        <v>30</v>
      </c>
      <c r="C91" s="38">
        <f ca="1" t="shared" si="2"/>
        <v>-132</v>
      </c>
      <c r="D91" s="39">
        <v>45752</v>
      </c>
      <c r="E91" s="40" t="s">
        <v>18</v>
      </c>
      <c r="F91" s="116">
        <v>89</v>
      </c>
      <c r="G91" s="163">
        <v>3147284217</v>
      </c>
      <c r="H91" s="115" t="s">
        <v>54</v>
      </c>
      <c r="I91" s="124" t="s">
        <v>46</v>
      </c>
      <c r="J91" s="129" t="s">
        <v>59</v>
      </c>
      <c r="K91" s="43"/>
      <c r="L91" s="43"/>
      <c r="M91" s="43"/>
      <c r="N91" s="178"/>
      <c r="O91" s="169"/>
      <c r="P91" s="48" t="str">
        <f ca="1" t="shared" si="3"/>
        <v>海东  89  3147284217  25-03-05开卡，25-04-05到期，余-132天</v>
      </c>
    </row>
    <row r="92" s="28" customFormat="1" spans="1:16">
      <c r="A92" s="36">
        <v>45721</v>
      </c>
      <c r="B92" s="37">
        <v>30</v>
      </c>
      <c r="C92" s="38">
        <f ca="1" t="shared" si="2"/>
        <v>-72</v>
      </c>
      <c r="D92" s="39">
        <v>45812</v>
      </c>
      <c r="E92" s="40" t="s">
        <v>18</v>
      </c>
      <c r="F92" s="116">
        <v>90</v>
      </c>
      <c r="G92" s="95">
        <v>8088100438</v>
      </c>
      <c r="H92" s="173" t="s">
        <v>27</v>
      </c>
      <c r="I92" s="124" t="s">
        <v>60</v>
      </c>
      <c r="J92" s="129" t="s">
        <v>59</v>
      </c>
      <c r="K92" s="43"/>
      <c r="L92" s="43"/>
      <c r="M92" s="43"/>
      <c r="N92" s="49"/>
      <c r="O92" s="169"/>
      <c r="P92" s="48" t="str">
        <f ca="1" t="shared" si="3"/>
        <v>阿乐  90  8088100438  25-03-05开卡，25-06-04到期，余-72天</v>
      </c>
    </row>
    <row r="93" s="28" customFormat="1" spans="1:16">
      <c r="A93" s="36">
        <v>45728</v>
      </c>
      <c r="B93" s="37">
        <v>30</v>
      </c>
      <c r="C93" s="38">
        <f ca="1" t="shared" si="2"/>
        <v>-125</v>
      </c>
      <c r="D93" s="39">
        <v>45759</v>
      </c>
      <c r="E93" s="175" t="s">
        <v>61</v>
      </c>
      <c r="F93" s="116">
        <v>91</v>
      </c>
      <c r="G93" s="95">
        <v>7022895689</v>
      </c>
      <c r="H93" s="115" t="s">
        <v>19</v>
      </c>
      <c r="I93" s="124" t="s">
        <v>35</v>
      </c>
      <c r="J93" s="136" t="s">
        <v>62</v>
      </c>
      <c r="K93" s="43"/>
      <c r="L93" s="43"/>
      <c r="M93" s="43"/>
      <c r="N93" s="178"/>
      <c r="O93" s="169"/>
      <c r="P93" s="48" t="str">
        <f ca="1" t="shared" si="3"/>
        <v>皮卡丘  91  7022895689  25-03-12开卡，25-04-12到期，余-125天</v>
      </c>
    </row>
    <row r="94" s="28" customFormat="1" spans="1:16">
      <c r="A94" s="36">
        <v>45728</v>
      </c>
      <c r="B94" s="37">
        <v>30</v>
      </c>
      <c r="C94" s="38">
        <f ca="1" t="shared" si="2"/>
        <v>-125</v>
      </c>
      <c r="D94" s="39">
        <v>45759</v>
      </c>
      <c r="E94" s="175" t="s">
        <v>61</v>
      </c>
      <c r="F94" s="116">
        <v>92</v>
      </c>
      <c r="G94" s="95">
        <v>7025137245</v>
      </c>
      <c r="H94" s="115" t="s">
        <v>19</v>
      </c>
      <c r="I94" s="124" t="s">
        <v>35</v>
      </c>
      <c r="J94" s="136" t="s">
        <v>63</v>
      </c>
      <c r="K94" s="43"/>
      <c r="L94" s="43"/>
      <c r="M94" s="43"/>
      <c r="N94" s="49"/>
      <c r="O94" s="169"/>
      <c r="P94" s="48" t="str">
        <f ca="1" t="shared" si="3"/>
        <v>皮卡丘  92  7025137245  25-03-12开卡，25-04-12到期，余-125天</v>
      </c>
    </row>
    <row r="95" s="28" customFormat="1" spans="1:16">
      <c r="A95" s="36">
        <v>45728</v>
      </c>
      <c r="B95" s="37">
        <v>30</v>
      </c>
      <c r="C95" s="38">
        <f ca="1" t="shared" si="2"/>
        <v>-125</v>
      </c>
      <c r="D95" s="39">
        <v>45759</v>
      </c>
      <c r="E95" s="175" t="s">
        <v>61</v>
      </c>
      <c r="F95" s="116">
        <v>93</v>
      </c>
      <c r="G95" s="95">
        <v>7025039987</v>
      </c>
      <c r="H95" s="115" t="s">
        <v>19</v>
      </c>
      <c r="I95" s="124" t="s">
        <v>30</v>
      </c>
      <c r="J95" s="136" t="s">
        <v>64</v>
      </c>
      <c r="K95" s="43"/>
      <c r="L95" s="43"/>
      <c r="M95" s="43"/>
      <c r="N95" s="49"/>
      <c r="O95" s="169"/>
      <c r="P95" s="48" t="str">
        <f ca="1" t="shared" si="3"/>
        <v>大龙  93  7025039987  25-03-12开卡，25-04-12到期，余-125天</v>
      </c>
    </row>
    <row r="96" s="28" customFormat="1" spans="1:16">
      <c r="A96" s="36">
        <v>45728</v>
      </c>
      <c r="B96" s="37">
        <v>30</v>
      </c>
      <c r="C96" s="38">
        <f ca="1" t="shared" si="2"/>
        <v>-95</v>
      </c>
      <c r="D96" s="39">
        <v>45789</v>
      </c>
      <c r="E96" s="175" t="s">
        <v>61</v>
      </c>
      <c r="F96" s="116">
        <v>94</v>
      </c>
      <c r="G96" s="95">
        <v>7025136714</v>
      </c>
      <c r="H96" s="164" t="s">
        <v>65</v>
      </c>
      <c r="I96" s="124" t="s">
        <v>35</v>
      </c>
      <c r="J96" s="136" t="s">
        <v>64</v>
      </c>
      <c r="K96" s="43"/>
      <c r="L96" s="43"/>
      <c r="M96" s="43"/>
      <c r="N96" s="49"/>
      <c r="O96" s="169"/>
      <c r="P96" s="48" t="str">
        <f ca="1" t="shared" si="3"/>
        <v>皮卡丘  94  7025136714  25-03-12开卡，25-05-12到期，余-95天</v>
      </c>
    </row>
    <row r="97" s="28" customFormat="1" spans="1:16">
      <c r="A97" s="36">
        <v>45728</v>
      </c>
      <c r="B97" s="37">
        <v>30</v>
      </c>
      <c r="C97" s="38">
        <f ca="1" t="shared" si="2"/>
        <v>-125</v>
      </c>
      <c r="D97" s="39">
        <v>45759</v>
      </c>
      <c r="E97" s="175" t="s">
        <v>61</v>
      </c>
      <c r="F97" s="116">
        <v>95</v>
      </c>
      <c r="G97" s="95">
        <v>7025053182</v>
      </c>
      <c r="H97" s="120" t="s">
        <v>19</v>
      </c>
      <c r="I97" s="101" t="s">
        <v>33</v>
      </c>
      <c r="J97" s="137" t="s">
        <v>64</v>
      </c>
      <c r="K97" s="45"/>
      <c r="L97" s="45"/>
      <c r="M97" s="45"/>
      <c r="N97" s="49"/>
      <c r="O97" s="169"/>
      <c r="P97" s="48" t="str">
        <f ca="1" t="shared" si="3"/>
        <v>包子  95  7025053182  25-03-12开卡，25-04-12到期，余-125天</v>
      </c>
    </row>
    <row r="98" s="28" customFormat="1" spans="1:16">
      <c r="A98" s="36">
        <v>45728</v>
      </c>
      <c r="B98" s="37">
        <v>30</v>
      </c>
      <c r="C98" s="38">
        <f ca="1" t="shared" si="2"/>
        <v>-125</v>
      </c>
      <c r="D98" s="39">
        <v>45759</v>
      </c>
      <c r="E98" s="175" t="s">
        <v>61</v>
      </c>
      <c r="F98" s="116">
        <v>96</v>
      </c>
      <c r="G98" s="95">
        <v>7025411905</v>
      </c>
      <c r="H98" s="120" t="s">
        <v>19</v>
      </c>
      <c r="I98" s="101" t="s">
        <v>30</v>
      </c>
      <c r="J98" s="137" t="s">
        <v>66</v>
      </c>
      <c r="K98" s="45"/>
      <c r="L98" s="45"/>
      <c r="M98" s="45"/>
      <c r="N98" s="49"/>
      <c r="O98" s="169"/>
      <c r="P98" s="48" t="str">
        <f ca="1" t="shared" si="3"/>
        <v>大龙  96  7025411905  25-03-12开卡，25-04-12到期，余-125天</v>
      </c>
    </row>
    <row r="99" s="28" customFormat="1" spans="1:16">
      <c r="A99" s="36">
        <v>45728</v>
      </c>
      <c r="B99" s="37">
        <v>30</v>
      </c>
      <c r="C99" s="38">
        <f ca="1" t="shared" ref="C99:C104" si="4">D99-TODAY()</f>
        <v>-125</v>
      </c>
      <c r="D99" s="39">
        <v>45759</v>
      </c>
      <c r="E99" s="175" t="s">
        <v>61</v>
      </c>
      <c r="F99" s="116">
        <v>97</v>
      </c>
      <c r="G99" s="163">
        <v>7025579586</v>
      </c>
      <c r="H99" s="120" t="s">
        <v>27</v>
      </c>
      <c r="I99" s="101" t="s">
        <v>30</v>
      </c>
      <c r="J99" s="137" t="s">
        <v>67</v>
      </c>
      <c r="K99" s="45"/>
      <c r="L99" s="45"/>
      <c r="M99" s="45"/>
      <c r="N99" s="49"/>
      <c r="O99" s="169"/>
      <c r="P99" s="48" t="str">
        <f ca="1" t="shared" si="3"/>
        <v>大龙  97  7025579586  25-03-12开卡，25-04-12到期，余-125天</v>
      </c>
    </row>
    <row r="100" s="28" customFormat="1" spans="1:16">
      <c r="A100" s="36">
        <v>45728</v>
      </c>
      <c r="B100" s="37">
        <v>30</v>
      </c>
      <c r="C100" s="38">
        <f ca="1" t="shared" si="4"/>
        <v>-125</v>
      </c>
      <c r="D100" s="39">
        <v>45759</v>
      </c>
      <c r="E100" s="175" t="s">
        <v>61</v>
      </c>
      <c r="F100" s="116">
        <v>98</v>
      </c>
      <c r="G100" s="163">
        <v>7022960927</v>
      </c>
      <c r="H100" s="120" t="s">
        <v>27</v>
      </c>
      <c r="I100" s="101" t="s">
        <v>32</v>
      </c>
      <c r="J100" s="137" t="s">
        <v>64</v>
      </c>
      <c r="K100" s="45"/>
      <c r="L100" s="45"/>
      <c r="M100" s="45"/>
      <c r="N100" s="49"/>
      <c r="O100" s="169"/>
      <c r="P100" s="48" t="str">
        <f ca="1" t="shared" si="3"/>
        <v>元亨  98  7022960927  25-03-12开卡，25-04-12到期，余-125天</v>
      </c>
    </row>
    <row r="101" s="28" customFormat="1" spans="1:16">
      <c r="A101" s="36">
        <v>45728</v>
      </c>
      <c r="B101" s="37">
        <v>30</v>
      </c>
      <c r="C101" s="38">
        <f ca="1" t="shared" si="4"/>
        <v>-125</v>
      </c>
      <c r="D101" s="39">
        <v>45759</v>
      </c>
      <c r="E101" s="175" t="s">
        <v>61</v>
      </c>
      <c r="F101" s="116">
        <v>99</v>
      </c>
      <c r="G101" s="95">
        <v>7025270283</v>
      </c>
      <c r="H101" s="120" t="s">
        <v>19</v>
      </c>
      <c r="I101" s="101" t="s">
        <v>56</v>
      </c>
      <c r="J101" s="137" t="s">
        <v>64</v>
      </c>
      <c r="K101" s="45"/>
      <c r="L101" s="45"/>
      <c r="M101" s="45"/>
      <c r="N101" s="49"/>
      <c r="O101" s="169"/>
      <c r="P101" s="48" t="str">
        <f ca="1" t="shared" si="3"/>
        <v>无忧  99  7025270283  25-03-12开卡，25-04-12到期，余-125天</v>
      </c>
    </row>
    <row r="102" s="28" customFormat="1" spans="1:16">
      <c r="A102" s="36">
        <v>45728</v>
      </c>
      <c r="B102" s="37">
        <v>30</v>
      </c>
      <c r="C102" s="38">
        <f ca="1" t="shared" si="4"/>
        <v>-125</v>
      </c>
      <c r="D102" s="39">
        <v>45759</v>
      </c>
      <c r="E102" s="175" t="s">
        <v>61</v>
      </c>
      <c r="F102" s="116">
        <v>100</v>
      </c>
      <c r="G102" s="165">
        <v>7025579808</v>
      </c>
      <c r="H102" s="120" t="s">
        <v>27</v>
      </c>
      <c r="I102" s="101" t="s">
        <v>32</v>
      </c>
      <c r="J102" s="137" t="s">
        <v>68</v>
      </c>
      <c r="K102" s="45"/>
      <c r="L102" s="45"/>
      <c r="M102" s="45"/>
      <c r="N102" s="49"/>
      <c r="O102" s="169"/>
      <c r="P102" s="48" t="str">
        <f ca="1" t="shared" si="3"/>
        <v>元亨  100  7025579808  25-03-12开卡，25-04-12到期，余-125天</v>
      </c>
    </row>
    <row r="103" s="28" customFormat="1" spans="1:16">
      <c r="A103" s="36">
        <v>45730</v>
      </c>
      <c r="B103" s="37">
        <v>30</v>
      </c>
      <c r="C103" s="38">
        <f ca="1" t="shared" si="4"/>
        <v>-123</v>
      </c>
      <c r="D103" s="39">
        <v>45761</v>
      </c>
      <c r="E103" s="175" t="s">
        <v>61</v>
      </c>
      <c r="F103" s="116">
        <v>101</v>
      </c>
      <c r="G103" s="165">
        <v>7252877678</v>
      </c>
      <c r="H103" s="120" t="s">
        <v>27</v>
      </c>
      <c r="I103" s="101" t="s">
        <v>32</v>
      </c>
      <c r="J103" s="137" t="s">
        <v>64</v>
      </c>
      <c r="K103" s="45"/>
      <c r="L103" s="45"/>
      <c r="M103" s="45"/>
      <c r="N103" s="49"/>
      <c r="O103" s="169"/>
      <c r="P103" s="48" t="str">
        <f ca="1" t="shared" si="3"/>
        <v>元亨  101  7252877678  25-03-14开卡，25-04-14到期，余-123天</v>
      </c>
    </row>
    <row r="104" s="28" customFormat="1" spans="1:16">
      <c r="A104" s="36">
        <v>45731</v>
      </c>
      <c r="B104" s="37">
        <v>30</v>
      </c>
      <c r="C104" s="38">
        <f ca="1" t="shared" si="4"/>
        <v>-122</v>
      </c>
      <c r="D104" s="39">
        <v>45762</v>
      </c>
      <c r="E104" s="175" t="s">
        <v>61</v>
      </c>
      <c r="F104" s="116">
        <v>102</v>
      </c>
      <c r="G104" s="95">
        <v>7252905019</v>
      </c>
      <c r="H104" s="120" t="s">
        <v>19</v>
      </c>
      <c r="I104" s="101" t="s">
        <v>46</v>
      </c>
      <c r="J104" s="137" t="s">
        <v>64</v>
      </c>
      <c r="K104" s="45"/>
      <c r="L104" s="45"/>
      <c r="M104" s="45"/>
      <c r="N104" s="49"/>
      <c r="O104" s="169"/>
      <c r="P104" s="48" t="str">
        <f ca="1" t="shared" si="3"/>
        <v>海东  102  7252905019  25-03-15开卡，25-04-15到期，余-122天</v>
      </c>
    </row>
    <row r="105" s="28" customFormat="1" spans="1:16">
      <c r="A105" s="36">
        <v>45731</v>
      </c>
      <c r="B105" s="37">
        <v>30</v>
      </c>
      <c r="C105" s="38">
        <f ca="1" t="shared" ref="C105:C136" si="5">D105-TODAY()</f>
        <v>-122</v>
      </c>
      <c r="D105" s="39">
        <v>45762</v>
      </c>
      <c r="E105" s="175" t="s">
        <v>61</v>
      </c>
      <c r="F105" s="116">
        <v>103</v>
      </c>
      <c r="G105" s="95">
        <v>7252908750</v>
      </c>
      <c r="H105" s="120" t="s">
        <v>19</v>
      </c>
      <c r="I105" s="101" t="s">
        <v>28</v>
      </c>
      <c r="J105" s="137" t="s">
        <v>64</v>
      </c>
      <c r="K105" s="45"/>
      <c r="L105" s="45"/>
      <c r="M105" s="45"/>
      <c r="N105" s="49"/>
      <c r="O105" s="138"/>
      <c r="P105" s="48" t="str">
        <f ca="1" t="shared" si="3"/>
        <v>利来  103  7252908750  25-03-15开卡，25-04-15到期，余-122天</v>
      </c>
    </row>
    <row r="106" s="28" customFormat="1" spans="1:16">
      <c r="A106" s="36">
        <v>45731</v>
      </c>
      <c r="B106" s="37">
        <v>30</v>
      </c>
      <c r="C106" s="38">
        <f ca="1" t="shared" si="5"/>
        <v>-92</v>
      </c>
      <c r="D106" s="39">
        <v>45792</v>
      </c>
      <c r="E106" s="175" t="s">
        <v>61</v>
      </c>
      <c r="F106" s="116">
        <v>104</v>
      </c>
      <c r="G106" s="95">
        <v>7252906066</v>
      </c>
      <c r="H106" s="120" t="s">
        <v>19</v>
      </c>
      <c r="I106" s="101" t="s">
        <v>60</v>
      </c>
      <c r="J106" s="137" t="s">
        <v>47</v>
      </c>
      <c r="K106" s="45"/>
      <c r="L106" s="45"/>
      <c r="M106" s="45"/>
      <c r="N106" s="49"/>
      <c r="O106" s="169"/>
      <c r="P106" s="48" t="str">
        <f ca="1" t="shared" si="3"/>
        <v>阿乐  104  7252906066  25-03-15开卡，25-05-15到期，余-92天</v>
      </c>
    </row>
    <row r="107" s="28" customFormat="1" spans="1:16">
      <c r="A107" s="36">
        <v>45731</v>
      </c>
      <c r="B107" s="37">
        <v>30</v>
      </c>
      <c r="C107" s="38">
        <f ca="1" t="shared" si="5"/>
        <v>-122</v>
      </c>
      <c r="D107" s="39">
        <v>45762</v>
      </c>
      <c r="E107" s="175" t="s">
        <v>61</v>
      </c>
      <c r="F107" s="116">
        <v>105</v>
      </c>
      <c r="G107" s="163">
        <v>7252908111</v>
      </c>
      <c r="H107" s="120" t="s">
        <v>27</v>
      </c>
      <c r="I107" s="101" t="s">
        <v>32</v>
      </c>
      <c r="J107" s="137" t="s">
        <v>47</v>
      </c>
      <c r="K107" s="45"/>
      <c r="L107" s="45"/>
      <c r="M107" s="45"/>
      <c r="N107" s="49"/>
      <c r="O107" s="169"/>
      <c r="P107" s="48" t="str">
        <f ca="1" t="shared" si="3"/>
        <v>元亨  105  7252908111  25-03-15开卡，25-04-15到期，余-122天</v>
      </c>
    </row>
    <row r="108" s="28" customFormat="1" spans="1:16">
      <c r="A108" s="36">
        <v>45731</v>
      </c>
      <c r="B108" s="37">
        <v>30</v>
      </c>
      <c r="C108" s="38">
        <f ca="1" t="shared" si="5"/>
        <v>-122</v>
      </c>
      <c r="D108" s="39">
        <v>45762</v>
      </c>
      <c r="E108" s="175" t="s">
        <v>61</v>
      </c>
      <c r="F108" s="116">
        <v>106</v>
      </c>
      <c r="G108" s="95">
        <v>7026376437</v>
      </c>
      <c r="H108" s="120" t="s">
        <v>19</v>
      </c>
      <c r="I108" s="101" t="s">
        <v>46</v>
      </c>
      <c r="J108" s="137" t="s">
        <v>47</v>
      </c>
      <c r="K108" s="45"/>
      <c r="L108" s="45"/>
      <c r="M108" s="45"/>
      <c r="N108" s="49"/>
      <c r="O108" s="169"/>
      <c r="P108" s="48" t="str">
        <f ca="1" t="shared" si="3"/>
        <v>海东  106  7026376437  25-03-15开卡，25-04-15到期，余-122天</v>
      </c>
    </row>
    <row r="109" s="28" customFormat="1" spans="1:16">
      <c r="A109" s="36">
        <v>45731</v>
      </c>
      <c r="B109" s="37">
        <v>30</v>
      </c>
      <c r="C109" s="38">
        <f ca="1" t="shared" si="5"/>
        <v>-122</v>
      </c>
      <c r="D109" s="39">
        <v>45762</v>
      </c>
      <c r="E109" s="175" t="s">
        <v>61</v>
      </c>
      <c r="F109" s="116">
        <v>107</v>
      </c>
      <c r="G109" s="95">
        <v>7025877734</v>
      </c>
      <c r="H109" s="120" t="s">
        <v>19</v>
      </c>
      <c r="I109" s="101" t="s">
        <v>24</v>
      </c>
      <c r="J109" s="137" t="s">
        <v>47</v>
      </c>
      <c r="K109" s="45"/>
      <c r="L109" s="45"/>
      <c r="M109" s="45"/>
      <c r="N109" s="49"/>
      <c r="O109" s="169"/>
      <c r="P109" s="48" t="str">
        <f ca="1" t="shared" si="3"/>
        <v>TT  107  7025877734  25-03-15开卡，25-04-15到期，余-122天</v>
      </c>
    </row>
    <row r="110" s="28" customFormat="1" spans="1:16">
      <c r="A110" s="36">
        <v>45732</v>
      </c>
      <c r="B110" s="37">
        <v>30</v>
      </c>
      <c r="C110" s="38">
        <f ca="1" t="shared" si="5"/>
        <v>-121</v>
      </c>
      <c r="D110" s="39">
        <v>45763</v>
      </c>
      <c r="E110" s="175" t="s">
        <v>61</v>
      </c>
      <c r="F110" s="116">
        <v>108</v>
      </c>
      <c r="G110" s="163">
        <v>7252616104</v>
      </c>
      <c r="H110" s="120" t="s">
        <v>27</v>
      </c>
      <c r="I110" s="101" t="s">
        <v>24</v>
      </c>
      <c r="J110" s="137" t="s">
        <v>47</v>
      </c>
      <c r="K110" s="45"/>
      <c r="L110" s="45"/>
      <c r="M110" s="45"/>
      <c r="N110" s="49"/>
      <c r="O110" s="169"/>
      <c r="P110" s="48" t="str">
        <f ca="1" t="shared" si="3"/>
        <v>TT  108  7252616104  25-03-16开卡，25-04-16到期，余-121天</v>
      </c>
    </row>
    <row r="111" s="28" customFormat="1" spans="1:16">
      <c r="A111" s="36">
        <v>45732</v>
      </c>
      <c r="B111" s="37">
        <v>30</v>
      </c>
      <c r="C111" s="38">
        <f ca="1" t="shared" si="5"/>
        <v>-121</v>
      </c>
      <c r="D111" s="39">
        <v>45763</v>
      </c>
      <c r="E111" s="175" t="s">
        <v>61</v>
      </c>
      <c r="F111" s="116">
        <v>109</v>
      </c>
      <c r="G111" s="163">
        <v>7252656144</v>
      </c>
      <c r="H111" s="120" t="s">
        <v>27</v>
      </c>
      <c r="I111" s="101" t="s">
        <v>24</v>
      </c>
      <c r="J111" s="137" t="s">
        <v>47</v>
      </c>
      <c r="K111" s="45"/>
      <c r="L111" s="45"/>
      <c r="M111" s="45"/>
      <c r="N111" s="49"/>
      <c r="O111" s="169"/>
      <c r="P111" s="48" t="str">
        <f ca="1" t="shared" si="3"/>
        <v>TT  109  7252656144  25-03-16开卡，25-04-16到期，余-121天</v>
      </c>
    </row>
    <row r="112" s="28" customFormat="1" spans="1:16">
      <c r="A112" s="36">
        <v>45732</v>
      </c>
      <c r="B112" s="37">
        <v>30</v>
      </c>
      <c r="C112" s="38">
        <f ca="1" t="shared" si="5"/>
        <v>-57</v>
      </c>
      <c r="D112" s="39">
        <v>45827</v>
      </c>
      <c r="E112" s="175" t="s">
        <v>61</v>
      </c>
      <c r="F112" s="116">
        <v>110</v>
      </c>
      <c r="G112" s="95">
        <v>7022925998</v>
      </c>
      <c r="H112" s="176" t="s">
        <v>19</v>
      </c>
      <c r="I112" s="101" t="s">
        <v>28</v>
      </c>
      <c r="J112" s="137" t="s">
        <v>47</v>
      </c>
      <c r="K112" s="45"/>
      <c r="L112" s="45"/>
      <c r="M112" s="45"/>
      <c r="N112" s="49"/>
      <c r="O112" s="169"/>
      <c r="P112" s="48" t="str">
        <f ca="1" t="shared" si="3"/>
        <v>利来  110  7022925998  25-03-16开卡，25-06-19到期，余-57天</v>
      </c>
    </row>
    <row r="113" s="28" customFormat="1" spans="1:16">
      <c r="A113" s="36">
        <v>45732</v>
      </c>
      <c r="B113" s="37">
        <v>30</v>
      </c>
      <c r="C113" s="38">
        <f ca="1" t="shared" si="5"/>
        <v>-121</v>
      </c>
      <c r="D113" s="39">
        <v>45763</v>
      </c>
      <c r="E113" s="175" t="s">
        <v>61</v>
      </c>
      <c r="F113" s="116">
        <v>111</v>
      </c>
      <c r="G113" s="95">
        <v>7252931223</v>
      </c>
      <c r="H113" s="120" t="s">
        <v>19</v>
      </c>
      <c r="I113" s="101" t="s">
        <v>69</v>
      </c>
      <c r="J113" s="137" t="s">
        <v>70</v>
      </c>
      <c r="K113" s="45"/>
      <c r="L113" s="45"/>
      <c r="M113" s="45"/>
      <c r="N113" s="49"/>
      <c r="O113" s="169"/>
      <c r="P113" s="48" t="str">
        <f ca="1" t="shared" si="3"/>
        <v>大款  111  7252931223  25-03-16开卡，25-04-16到期，余-121天</v>
      </c>
    </row>
    <row r="114" s="28" customFormat="1" spans="1:16">
      <c r="A114" s="36">
        <v>45732</v>
      </c>
      <c r="B114" s="37">
        <v>30</v>
      </c>
      <c r="C114" s="38">
        <f ca="1" t="shared" si="5"/>
        <v>-121</v>
      </c>
      <c r="D114" s="39">
        <v>45763</v>
      </c>
      <c r="E114" s="175" t="s">
        <v>61</v>
      </c>
      <c r="F114" s="116">
        <v>112</v>
      </c>
      <c r="G114" s="163">
        <v>7252930589</v>
      </c>
      <c r="H114" s="54" t="s">
        <v>27</v>
      </c>
      <c r="I114" s="101" t="s">
        <v>32</v>
      </c>
      <c r="J114" s="137" t="s">
        <v>70</v>
      </c>
      <c r="K114" s="45"/>
      <c r="L114" s="45"/>
      <c r="M114" s="45"/>
      <c r="N114" s="49"/>
      <c r="O114" s="169"/>
      <c r="P114" s="48" t="str">
        <f ca="1" t="shared" si="3"/>
        <v>元亨  112  7252930589  25-03-16开卡，25-04-16到期，余-121天</v>
      </c>
    </row>
    <row r="115" s="28" customFormat="1" spans="1:16">
      <c r="A115" s="36">
        <v>45733</v>
      </c>
      <c r="B115" s="37">
        <v>30</v>
      </c>
      <c r="C115" s="38">
        <f ca="1" t="shared" si="5"/>
        <v>-120</v>
      </c>
      <c r="D115" s="39">
        <v>45764</v>
      </c>
      <c r="E115" s="175" t="s">
        <v>61</v>
      </c>
      <c r="F115" s="116">
        <v>113</v>
      </c>
      <c r="G115" s="95">
        <v>7026270320</v>
      </c>
      <c r="H115" s="120" t="s">
        <v>19</v>
      </c>
      <c r="I115" s="101" t="s">
        <v>69</v>
      </c>
      <c r="J115" s="137" t="s">
        <v>70</v>
      </c>
      <c r="K115" s="45"/>
      <c r="L115" s="45"/>
      <c r="M115" s="45"/>
      <c r="N115" s="49"/>
      <c r="O115" s="169"/>
      <c r="P115" s="48" t="str">
        <f ca="1" t="shared" si="3"/>
        <v>大款  113  7026270320  25-03-17开卡，25-04-17到期，余-120天</v>
      </c>
    </row>
    <row r="116" s="28" customFormat="1" spans="1:16">
      <c r="A116" s="36">
        <v>45733</v>
      </c>
      <c r="B116" s="37">
        <v>30</v>
      </c>
      <c r="C116" s="38">
        <f ca="1" t="shared" si="5"/>
        <v>-120</v>
      </c>
      <c r="D116" s="39">
        <v>45764</v>
      </c>
      <c r="E116" s="175" t="s">
        <v>61</v>
      </c>
      <c r="F116" s="116">
        <v>114</v>
      </c>
      <c r="G116" s="95">
        <v>7025733802</v>
      </c>
      <c r="H116" s="120" t="s">
        <v>19</v>
      </c>
      <c r="I116" s="101" t="s">
        <v>69</v>
      </c>
      <c r="J116" s="137" t="s">
        <v>71</v>
      </c>
      <c r="K116" s="45"/>
      <c r="L116" s="45"/>
      <c r="M116" s="45"/>
      <c r="N116" s="49"/>
      <c r="O116" s="169"/>
      <c r="P116" s="48" t="str">
        <f ca="1" t="shared" si="3"/>
        <v>大款  114  7025733802  25-03-17开卡，25-04-17到期，余-120天</v>
      </c>
    </row>
    <row r="117" s="28" customFormat="1" spans="1:16">
      <c r="A117" s="36">
        <v>45733</v>
      </c>
      <c r="B117" s="37">
        <v>30</v>
      </c>
      <c r="C117" s="38">
        <f ca="1" t="shared" si="5"/>
        <v>-120</v>
      </c>
      <c r="D117" s="39">
        <v>45764</v>
      </c>
      <c r="E117" s="175" t="s">
        <v>61</v>
      </c>
      <c r="F117" s="116">
        <v>115</v>
      </c>
      <c r="G117" s="95">
        <v>7025742507</v>
      </c>
      <c r="H117" s="120" t="s">
        <v>19</v>
      </c>
      <c r="I117" s="101" t="s">
        <v>69</v>
      </c>
      <c r="J117" s="137" t="s">
        <v>72</v>
      </c>
      <c r="K117" s="45"/>
      <c r="L117" s="45"/>
      <c r="M117" s="45"/>
      <c r="N117" s="49"/>
      <c r="O117" s="169"/>
      <c r="P117" s="48" t="str">
        <f ca="1" t="shared" si="3"/>
        <v>大款  115  7025742507  25-03-17开卡，25-04-17到期，余-120天</v>
      </c>
    </row>
    <row r="118" s="28" customFormat="1" spans="1:16">
      <c r="A118" s="36">
        <v>45733</v>
      </c>
      <c r="B118" s="37">
        <v>30</v>
      </c>
      <c r="C118" s="38">
        <f ca="1" t="shared" si="5"/>
        <v>-120</v>
      </c>
      <c r="D118" s="39">
        <v>45764</v>
      </c>
      <c r="E118" s="175" t="s">
        <v>61</v>
      </c>
      <c r="F118" s="116">
        <v>116</v>
      </c>
      <c r="G118" s="95">
        <v>7026265495</v>
      </c>
      <c r="H118" s="120" t="s">
        <v>19</v>
      </c>
      <c r="I118" s="101" t="s">
        <v>28</v>
      </c>
      <c r="J118" s="137" t="s">
        <v>70</v>
      </c>
      <c r="K118" s="45"/>
      <c r="L118" s="45"/>
      <c r="M118" s="45"/>
      <c r="N118" s="49"/>
      <c r="O118" s="169"/>
      <c r="P118" s="48" t="str">
        <f ca="1" t="shared" si="3"/>
        <v>利来  116  7026265495  25-03-17开卡，25-04-17到期，余-120天</v>
      </c>
    </row>
    <row r="119" s="28" customFormat="1" spans="1:16">
      <c r="A119" s="36">
        <v>45733</v>
      </c>
      <c r="B119" s="37">
        <v>30</v>
      </c>
      <c r="C119" s="38">
        <f ca="1" t="shared" si="5"/>
        <v>-120</v>
      </c>
      <c r="D119" s="39">
        <v>45764</v>
      </c>
      <c r="E119" s="175" t="s">
        <v>61</v>
      </c>
      <c r="F119" s="116">
        <v>117</v>
      </c>
      <c r="G119" s="95">
        <v>7026299036</v>
      </c>
      <c r="H119" s="120" t="s">
        <v>19</v>
      </c>
      <c r="I119" s="101" t="s">
        <v>44</v>
      </c>
      <c r="J119" s="137" t="s">
        <v>70</v>
      </c>
      <c r="K119" s="45"/>
      <c r="L119" s="45"/>
      <c r="M119" s="45"/>
      <c r="N119" s="49"/>
      <c r="O119" s="169"/>
      <c r="P119" s="48" t="str">
        <f ca="1" t="shared" si="3"/>
        <v>钱程  117  7026299036  25-03-17开卡，25-04-17到期，余-120天</v>
      </c>
    </row>
    <row r="120" s="28" customFormat="1" spans="1:16">
      <c r="A120" s="36">
        <v>45733</v>
      </c>
      <c r="B120" s="37">
        <v>30</v>
      </c>
      <c r="C120" s="38">
        <f ca="1" t="shared" si="5"/>
        <v>-120</v>
      </c>
      <c r="D120" s="39">
        <v>45764</v>
      </c>
      <c r="E120" s="175" t="s">
        <v>61</v>
      </c>
      <c r="F120" s="116">
        <v>118</v>
      </c>
      <c r="G120" s="95">
        <v>7026356082</v>
      </c>
      <c r="H120" s="120" t="s">
        <v>19</v>
      </c>
      <c r="I120" s="101" t="s">
        <v>60</v>
      </c>
      <c r="J120" s="137" t="s">
        <v>67</v>
      </c>
      <c r="K120" s="45"/>
      <c r="L120" s="45"/>
      <c r="M120" s="45"/>
      <c r="N120" s="49"/>
      <c r="O120" s="169"/>
      <c r="P120" s="48" t="str">
        <f ca="1" t="shared" si="3"/>
        <v>阿乐  118  7026356082  25-03-17开卡，25-04-17到期，余-120天</v>
      </c>
    </row>
    <row r="121" s="28" customFormat="1" spans="1:16">
      <c r="A121" s="36">
        <v>45733</v>
      </c>
      <c r="B121" s="37">
        <v>30</v>
      </c>
      <c r="C121" s="38">
        <f ca="1" t="shared" si="5"/>
        <v>-90</v>
      </c>
      <c r="D121" s="39">
        <v>45794</v>
      </c>
      <c r="E121" s="175" t="s">
        <v>61</v>
      </c>
      <c r="F121" s="116">
        <v>119</v>
      </c>
      <c r="G121" s="95">
        <v>7028095785</v>
      </c>
      <c r="H121" s="176" t="s">
        <v>19</v>
      </c>
      <c r="I121" s="101" t="s">
        <v>60</v>
      </c>
      <c r="J121" s="137" t="s">
        <v>47</v>
      </c>
      <c r="K121" s="45"/>
      <c r="L121" s="45"/>
      <c r="M121" s="45"/>
      <c r="N121" s="49"/>
      <c r="O121" s="169"/>
      <c r="P121" s="48" t="str">
        <f ca="1" t="shared" si="3"/>
        <v>阿乐  119  7028095785  25-03-17开卡，25-05-17到期，余-90天</v>
      </c>
    </row>
    <row r="122" s="28" customFormat="1" spans="1:16">
      <c r="A122" s="36">
        <v>45733</v>
      </c>
      <c r="B122" s="37">
        <v>30</v>
      </c>
      <c r="C122" s="38">
        <f ca="1" t="shared" si="5"/>
        <v>-120</v>
      </c>
      <c r="D122" s="39">
        <v>45764</v>
      </c>
      <c r="E122" s="175" t="s">
        <v>61</v>
      </c>
      <c r="F122" s="116">
        <v>120</v>
      </c>
      <c r="G122" s="95">
        <v>7028096415</v>
      </c>
      <c r="H122" s="120" t="s">
        <v>19</v>
      </c>
      <c r="I122" s="101" t="s">
        <v>56</v>
      </c>
      <c r="J122" s="137" t="s">
        <v>67</v>
      </c>
      <c r="K122" s="45"/>
      <c r="L122" s="45"/>
      <c r="M122" s="45"/>
      <c r="N122" s="49"/>
      <c r="O122" s="169"/>
      <c r="P122" s="48" t="str">
        <f ca="1" t="shared" si="3"/>
        <v>无忧  120  7028096415  25-03-17开卡，25-04-17到期，余-120天</v>
      </c>
    </row>
    <row r="123" s="28" customFormat="1" spans="1:16">
      <c r="A123" s="36">
        <v>45734</v>
      </c>
      <c r="B123" s="37">
        <v>30</v>
      </c>
      <c r="C123" s="38">
        <f ca="1" t="shared" si="5"/>
        <v>-119</v>
      </c>
      <c r="D123" s="39">
        <v>45765</v>
      </c>
      <c r="E123" s="175" t="s">
        <v>61</v>
      </c>
      <c r="F123" s="116">
        <v>121</v>
      </c>
      <c r="G123" s="119">
        <v>7252933306</v>
      </c>
      <c r="H123" s="120" t="s">
        <v>19</v>
      </c>
      <c r="I123" s="101" t="s">
        <v>22</v>
      </c>
      <c r="J123" s="137" t="s">
        <v>67</v>
      </c>
      <c r="K123" s="45"/>
      <c r="L123" s="45"/>
      <c r="M123" s="45"/>
      <c r="N123" s="49"/>
      <c r="O123" s="169"/>
      <c r="P123" s="48" t="str">
        <f ca="1" t="shared" si="3"/>
        <v>翼铭  121  7252933306  25-03-18开卡，25-04-18到期，余-119天</v>
      </c>
    </row>
    <row r="124" s="28" customFormat="1" spans="1:16">
      <c r="A124" s="36">
        <v>45734</v>
      </c>
      <c r="B124" s="37">
        <v>30</v>
      </c>
      <c r="C124" s="38">
        <f ca="1" t="shared" si="5"/>
        <v>-119</v>
      </c>
      <c r="D124" s="39">
        <v>45765</v>
      </c>
      <c r="E124" s="175" t="s">
        <v>61</v>
      </c>
      <c r="F124" s="116">
        <v>122</v>
      </c>
      <c r="G124" s="163">
        <v>7252933854</v>
      </c>
      <c r="H124" s="120" t="s">
        <v>19</v>
      </c>
      <c r="I124" s="101" t="s">
        <v>22</v>
      </c>
      <c r="J124" s="137" t="s">
        <v>67</v>
      </c>
      <c r="K124" s="45"/>
      <c r="L124" s="45"/>
      <c r="M124" s="45"/>
      <c r="N124" s="49"/>
      <c r="O124" s="169"/>
      <c r="P124" s="48" t="str">
        <f ca="1" t="shared" si="3"/>
        <v>翼铭  122  7252933854  25-03-18开卡，25-04-18到期，余-119天</v>
      </c>
    </row>
    <row r="125" s="28" customFormat="1" spans="1:16">
      <c r="A125" s="36">
        <v>45734</v>
      </c>
      <c r="B125" s="37">
        <v>30</v>
      </c>
      <c r="C125" s="38">
        <f ca="1" t="shared" si="5"/>
        <v>-119</v>
      </c>
      <c r="D125" s="39">
        <v>45765</v>
      </c>
      <c r="E125" s="175" t="s">
        <v>61</v>
      </c>
      <c r="F125" s="116">
        <v>123</v>
      </c>
      <c r="G125" s="95">
        <v>7024298991</v>
      </c>
      <c r="H125" s="120" t="s">
        <v>19</v>
      </c>
      <c r="I125" s="101" t="s">
        <v>32</v>
      </c>
      <c r="J125" s="137" t="s">
        <v>67</v>
      </c>
      <c r="K125" s="45"/>
      <c r="L125" s="45"/>
      <c r="M125" s="45"/>
      <c r="N125" s="49"/>
      <c r="O125" s="169"/>
      <c r="P125" s="48" t="str">
        <f ca="1" t="shared" si="3"/>
        <v>元亨  123  7024298991  25-03-18开卡，25-04-18到期，余-119天</v>
      </c>
    </row>
    <row r="126" s="28" customFormat="1" spans="1:16">
      <c r="A126" s="36">
        <v>45734</v>
      </c>
      <c r="B126" s="37">
        <v>30</v>
      </c>
      <c r="C126" s="38">
        <f ca="1" t="shared" si="5"/>
        <v>-119</v>
      </c>
      <c r="D126" s="39">
        <v>45765</v>
      </c>
      <c r="E126" s="175" t="s">
        <v>61</v>
      </c>
      <c r="F126" s="116">
        <v>124</v>
      </c>
      <c r="G126" s="95">
        <v>7024919503</v>
      </c>
      <c r="H126" s="120" t="s">
        <v>19</v>
      </c>
      <c r="I126" s="101" t="s">
        <v>44</v>
      </c>
      <c r="J126" s="137" t="s">
        <v>67</v>
      </c>
      <c r="K126" s="45"/>
      <c r="L126" s="45"/>
      <c r="M126" s="45"/>
      <c r="N126" s="49"/>
      <c r="O126" s="169"/>
      <c r="P126" s="48" t="str">
        <f ca="1" t="shared" si="3"/>
        <v>钱程  124  7024919503  25-03-18开卡，25-04-18到期，余-119天</v>
      </c>
    </row>
    <row r="127" s="28" customFormat="1" spans="1:16">
      <c r="A127" s="36">
        <v>45734</v>
      </c>
      <c r="B127" s="37">
        <v>30</v>
      </c>
      <c r="C127" s="38">
        <f ca="1" t="shared" si="5"/>
        <v>-119</v>
      </c>
      <c r="D127" s="39">
        <v>45765</v>
      </c>
      <c r="E127" s="175" t="s">
        <v>61</v>
      </c>
      <c r="F127" s="116">
        <v>125</v>
      </c>
      <c r="G127" s="95">
        <v>7025749995</v>
      </c>
      <c r="H127" s="120" t="s">
        <v>19</v>
      </c>
      <c r="I127" s="101" t="s">
        <v>44</v>
      </c>
      <c r="J127" s="137" t="s">
        <v>67</v>
      </c>
      <c r="K127" s="45"/>
      <c r="L127" s="45"/>
      <c r="M127" s="45"/>
      <c r="N127" s="49"/>
      <c r="O127" s="169"/>
      <c r="P127" s="48" t="str">
        <f ca="1" t="shared" si="3"/>
        <v>钱程  125  7025749995  25-03-18开卡，25-04-18到期，余-119天</v>
      </c>
    </row>
    <row r="128" s="28" customFormat="1" spans="1:16">
      <c r="A128" s="36">
        <v>45734</v>
      </c>
      <c r="B128" s="37">
        <v>30</v>
      </c>
      <c r="C128" s="38">
        <f ca="1" t="shared" si="5"/>
        <v>-89</v>
      </c>
      <c r="D128" s="39">
        <v>45795</v>
      </c>
      <c r="E128" s="175" t="s">
        <v>61</v>
      </c>
      <c r="F128" s="116">
        <v>126</v>
      </c>
      <c r="G128" s="121">
        <v>7025741008</v>
      </c>
      <c r="H128" s="177" t="s">
        <v>27</v>
      </c>
      <c r="I128" s="101" t="s">
        <v>35</v>
      </c>
      <c r="J128" s="137" t="s">
        <v>72</v>
      </c>
      <c r="K128" s="45"/>
      <c r="L128" s="45"/>
      <c r="M128" s="45"/>
      <c r="N128" s="49"/>
      <c r="O128" s="169"/>
      <c r="P128" s="48" t="str">
        <f ca="1" t="shared" si="3"/>
        <v>皮卡丘  126  7025741008  25-03-18开卡，25-05-18到期，余-89天</v>
      </c>
    </row>
    <row r="129" s="28" customFormat="1" spans="1:16">
      <c r="A129" s="36">
        <v>45734</v>
      </c>
      <c r="B129" s="37">
        <v>30</v>
      </c>
      <c r="C129" s="38">
        <f ca="1" t="shared" si="5"/>
        <v>-119</v>
      </c>
      <c r="D129" s="39">
        <v>45765</v>
      </c>
      <c r="E129" s="175" t="s">
        <v>61</v>
      </c>
      <c r="F129" s="116">
        <v>127</v>
      </c>
      <c r="G129" s="95">
        <v>7025733659</v>
      </c>
      <c r="H129" s="120" t="s">
        <v>19</v>
      </c>
      <c r="I129" s="101" t="s">
        <v>28</v>
      </c>
      <c r="J129" s="45" t="s">
        <v>73</v>
      </c>
      <c r="K129" s="45"/>
      <c r="L129" s="45"/>
      <c r="M129" s="45"/>
      <c r="N129" s="49"/>
      <c r="O129" s="169"/>
      <c r="P129" s="48" t="str">
        <f ca="1" t="shared" si="3"/>
        <v>利来  127  7025733659  25-03-18开卡，25-04-18到期，余-119天</v>
      </c>
    </row>
    <row r="130" s="28" customFormat="1" spans="1:16">
      <c r="A130" s="36">
        <v>45735</v>
      </c>
      <c r="B130" s="37">
        <v>30</v>
      </c>
      <c r="C130" s="38">
        <f ca="1" t="shared" si="5"/>
        <v>-118</v>
      </c>
      <c r="D130" s="39">
        <v>45766</v>
      </c>
      <c r="E130" s="175" t="s">
        <v>61</v>
      </c>
      <c r="F130" s="116">
        <v>128</v>
      </c>
      <c r="G130" s="95">
        <v>7028528986</v>
      </c>
      <c r="H130" s="120" t="s">
        <v>19</v>
      </c>
      <c r="I130" s="101" t="s">
        <v>35</v>
      </c>
      <c r="J130" s="137" t="s">
        <v>72</v>
      </c>
      <c r="K130" s="45"/>
      <c r="L130" s="45"/>
      <c r="M130" s="45"/>
      <c r="N130" s="49"/>
      <c r="O130" s="169"/>
      <c r="P130" s="48" t="str">
        <f ca="1" t="shared" si="3"/>
        <v>皮卡丘  128  7028528986  25-03-19开卡，25-04-19到期，余-118天</v>
      </c>
    </row>
    <row r="131" s="28" customFormat="1" spans="1:16">
      <c r="A131" s="36">
        <v>45735</v>
      </c>
      <c r="B131" s="37">
        <v>30</v>
      </c>
      <c r="C131" s="38">
        <f ca="1" t="shared" si="5"/>
        <v>-118</v>
      </c>
      <c r="D131" s="39">
        <v>45766</v>
      </c>
      <c r="E131" s="175" t="s">
        <v>61</v>
      </c>
      <c r="F131" s="116">
        <v>129</v>
      </c>
      <c r="G131" s="95">
        <v>7029371998</v>
      </c>
      <c r="H131" s="120" t="s">
        <v>19</v>
      </c>
      <c r="I131" s="101" t="s">
        <v>44</v>
      </c>
      <c r="J131" s="137" t="s">
        <v>74</v>
      </c>
      <c r="K131" s="45"/>
      <c r="L131" s="45"/>
      <c r="M131" s="45"/>
      <c r="N131" s="49"/>
      <c r="O131" s="169"/>
      <c r="P131" s="48" t="str">
        <f ca="1" t="shared" si="3"/>
        <v>钱程  129  7029371998  25-03-19开卡，25-04-19到期，余-118天</v>
      </c>
    </row>
    <row r="132" s="28" customFormat="1" spans="1:16">
      <c r="A132" s="36">
        <v>45735</v>
      </c>
      <c r="B132" s="37">
        <v>30</v>
      </c>
      <c r="C132" s="38">
        <f ca="1" t="shared" si="5"/>
        <v>-118</v>
      </c>
      <c r="D132" s="39">
        <v>45766</v>
      </c>
      <c r="E132" s="175" t="s">
        <v>61</v>
      </c>
      <c r="F132" s="116">
        <v>130</v>
      </c>
      <c r="G132" s="95">
        <v>7252486413</v>
      </c>
      <c r="H132" s="120" t="s">
        <v>19</v>
      </c>
      <c r="I132" s="101" t="s">
        <v>56</v>
      </c>
      <c r="J132" s="137" t="s">
        <v>73</v>
      </c>
      <c r="K132" s="45"/>
      <c r="L132" s="45"/>
      <c r="M132" s="45"/>
      <c r="N132" s="49"/>
      <c r="O132" s="169"/>
      <c r="P132" s="48" t="str">
        <f ca="1" t="shared" ref="P132:P195" si="6">I132&amp;"  "&amp;F132&amp;"  "&amp;G132&amp;"  "&amp;TEXT(A132,"yy-mm-dd")&amp;"开卡，"&amp;TEXT(D132,"yy-mm-dd")&amp;"到期，余"&amp;C132&amp;"天"</f>
        <v>无忧  130  7252486413  25-03-19开卡，25-04-19到期，余-118天</v>
      </c>
    </row>
    <row r="133" s="28" customFormat="1" spans="1:16">
      <c r="A133" s="36">
        <v>45735</v>
      </c>
      <c r="B133" s="37">
        <v>30</v>
      </c>
      <c r="C133" s="38">
        <f ca="1" t="shared" si="5"/>
        <v>-57</v>
      </c>
      <c r="D133" s="39">
        <v>45827</v>
      </c>
      <c r="E133" s="175" t="s">
        <v>61</v>
      </c>
      <c r="F133" s="116">
        <v>131</v>
      </c>
      <c r="G133" s="95">
        <v>7252943430</v>
      </c>
      <c r="H133" s="179" t="s">
        <v>19</v>
      </c>
      <c r="I133" s="101" t="s">
        <v>28</v>
      </c>
      <c r="J133" s="137" t="s">
        <v>47</v>
      </c>
      <c r="K133" s="45"/>
      <c r="L133" s="45"/>
      <c r="M133" s="45"/>
      <c r="N133" s="49"/>
      <c r="O133" s="169"/>
      <c r="P133" s="48" t="str">
        <f ca="1" t="shared" si="6"/>
        <v>利来  131  7252943430  25-03-19开卡，25-06-19到期，余-57天</v>
      </c>
    </row>
    <row r="134" s="28" customFormat="1" spans="1:16">
      <c r="A134" s="36">
        <v>45735</v>
      </c>
      <c r="B134" s="37">
        <v>30</v>
      </c>
      <c r="C134" s="38">
        <f ca="1" t="shared" si="5"/>
        <v>-118</v>
      </c>
      <c r="D134" s="39">
        <v>45766</v>
      </c>
      <c r="E134" s="175" t="s">
        <v>61</v>
      </c>
      <c r="F134" s="116">
        <v>132</v>
      </c>
      <c r="G134" s="119">
        <v>7252867606</v>
      </c>
      <c r="H134" s="179" t="s">
        <v>19</v>
      </c>
      <c r="I134" s="101" t="s">
        <v>22</v>
      </c>
      <c r="J134" s="137" t="s">
        <v>72</v>
      </c>
      <c r="K134" s="45"/>
      <c r="L134" s="45"/>
      <c r="M134" s="45"/>
      <c r="N134" s="49"/>
      <c r="O134" s="169"/>
      <c r="P134" s="48" t="str">
        <f ca="1" t="shared" si="6"/>
        <v>翼铭  132  7252867606  25-03-19开卡，25-04-19到期，余-118天</v>
      </c>
    </row>
    <row r="135" s="28" customFormat="1" spans="1:16">
      <c r="A135" s="36">
        <v>45735</v>
      </c>
      <c r="B135" s="37">
        <v>30</v>
      </c>
      <c r="C135" s="38">
        <f ca="1" t="shared" si="5"/>
        <v>-88</v>
      </c>
      <c r="D135" s="39">
        <v>45796</v>
      </c>
      <c r="E135" s="175" t="s">
        <v>61</v>
      </c>
      <c r="F135" s="116">
        <v>133</v>
      </c>
      <c r="G135" s="121">
        <v>7252948359</v>
      </c>
      <c r="H135" s="180" t="s">
        <v>27</v>
      </c>
      <c r="I135" s="101" t="s">
        <v>22</v>
      </c>
      <c r="J135" s="182"/>
      <c r="K135" s="45"/>
      <c r="L135" s="45"/>
      <c r="M135" s="45"/>
      <c r="N135" s="49"/>
      <c r="O135" s="169"/>
      <c r="P135" s="48" t="str">
        <f ca="1" t="shared" si="6"/>
        <v>翼铭  133  7252948359  25-03-19开卡，25-05-19到期，余-88天</v>
      </c>
    </row>
    <row r="136" s="28" customFormat="1" spans="1:16">
      <c r="A136" s="36">
        <v>45736</v>
      </c>
      <c r="B136" s="37">
        <v>30</v>
      </c>
      <c r="C136" s="38">
        <f ca="1" t="shared" si="5"/>
        <v>-117</v>
      </c>
      <c r="D136" s="39">
        <v>45767</v>
      </c>
      <c r="E136" s="175" t="s">
        <v>61</v>
      </c>
      <c r="F136" s="116">
        <v>134</v>
      </c>
      <c r="G136" s="95">
        <v>7252948167</v>
      </c>
      <c r="H136" s="179" t="s">
        <v>19</v>
      </c>
      <c r="I136" s="101" t="s">
        <v>32</v>
      </c>
      <c r="J136" s="137" t="s">
        <v>75</v>
      </c>
      <c r="K136" s="45"/>
      <c r="L136" s="45"/>
      <c r="M136" s="45"/>
      <c r="N136" s="49"/>
      <c r="O136" s="169"/>
      <c r="P136" s="48" t="str">
        <f ca="1" t="shared" si="6"/>
        <v>元亨  134  7252948167  25-03-20开卡，25-04-20到期，余-117天</v>
      </c>
    </row>
    <row r="137" s="28" customFormat="1" spans="1:16">
      <c r="A137" s="36">
        <v>45736</v>
      </c>
      <c r="B137" s="37">
        <v>30</v>
      </c>
      <c r="C137" s="38">
        <f ca="1" t="shared" ref="C137:C168" si="7">D137-TODAY()</f>
        <v>-117</v>
      </c>
      <c r="D137" s="39">
        <v>45767</v>
      </c>
      <c r="E137" s="175" t="s">
        <v>61</v>
      </c>
      <c r="F137" s="116">
        <v>135</v>
      </c>
      <c r="G137" s="163">
        <v>7252948451</v>
      </c>
      <c r="H137" s="179" t="s">
        <v>19</v>
      </c>
      <c r="I137" s="101" t="s">
        <v>22</v>
      </c>
      <c r="J137" s="137" t="s">
        <v>72</v>
      </c>
      <c r="K137" s="45"/>
      <c r="L137" s="45"/>
      <c r="M137" s="45"/>
      <c r="N137" s="49"/>
      <c r="O137" s="169"/>
      <c r="P137" s="48" t="str">
        <f ca="1" t="shared" si="6"/>
        <v>翼铭  135  7252948451  25-03-20开卡，25-04-20到期，余-117天</v>
      </c>
    </row>
    <row r="138" s="28" customFormat="1" spans="1:16">
      <c r="A138" s="36">
        <v>45736</v>
      </c>
      <c r="B138" s="37">
        <v>30</v>
      </c>
      <c r="C138" s="38">
        <f ca="1" t="shared" si="7"/>
        <v>-117</v>
      </c>
      <c r="D138" s="39">
        <v>45767</v>
      </c>
      <c r="E138" s="175" t="s">
        <v>61</v>
      </c>
      <c r="F138" s="116">
        <v>136</v>
      </c>
      <c r="G138" s="95">
        <v>7253041620</v>
      </c>
      <c r="H138" s="179" t="s">
        <v>19</v>
      </c>
      <c r="I138" s="101" t="s">
        <v>32</v>
      </c>
      <c r="J138" s="137" t="s">
        <v>72</v>
      </c>
      <c r="K138" s="45"/>
      <c r="L138" s="45"/>
      <c r="M138" s="45"/>
      <c r="N138" s="49"/>
      <c r="O138" s="169"/>
      <c r="P138" s="48" t="str">
        <f ca="1" t="shared" si="6"/>
        <v>元亨  136  7253041620  25-03-20开卡，25-04-20到期，余-117天</v>
      </c>
    </row>
    <row r="139" s="28" customFormat="1" spans="1:16">
      <c r="A139" s="36">
        <v>45736</v>
      </c>
      <c r="B139" s="37">
        <v>30</v>
      </c>
      <c r="C139" s="38">
        <f ca="1" t="shared" si="7"/>
        <v>-117</v>
      </c>
      <c r="D139" s="39">
        <v>45767</v>
      </c>
      <c r="E139" s="175" t="s">
        <v>61</v>
      </c>
      <c r="F139" s="116">
        <v>137</v>
      </c>
      <c r="G139" s="95">
        <v>7023091484</v>
      </c>
      <c r="H139" s="179" t="s">
        <v>19</v>
      </c>
      <c r="I139" s="101" t="s">
        <v>32</v>
      </c>
      <c r="J139" s="137" t="s">
        <v>72</v>
      </c>
      <c r="K139" s="45"/>
      <c r="L139" s="45"/>
      <c r="M139" s="45"/>
      <c r="N139" s="49"/>
      <c r="O139" s="169"/>
      <c r="P139" s="48" t="str">
        <f ca="1" t="shared" si="6"/>
        <v>元亨  137  7023091484  25-03-20开卡，25-04-20到期，余-117天</v>
      </c>
    </row>
    <row r="140" s="28" customFormat="1" spans="1:16">
      <c r="A140" s="36">
        <v>45736</v>
      </c>
      <c r="B140" s="37">
        <v>30</v>
      </c>
      <c r="C140" s="38">
        <f ca="1" t="shared" si="7"/>
        <v>-117</v>
      </c>
      <c r="D140" s="39">
        <v>45767</v>
      </c>
      <c r="E140" s="175" t="s">
        <v>61</v>
      </c>
      <c r="F140" s="116">
        <v>138</v>
      </c>
      <c r="G140" s="95">
        <v>7026268076</v>
      </c>
      <c r="H140" s="179" t="s">
        <v>19</v>
      </c>
      <c r="I140" s="101" t="s">
        <v>32</v>
      </c>
      <c r="J140" s="137" t="s">
        <v>72</v>
      </c>
      <c r="K140" s="45"/>
      <c r="L140" s="45"/>
      <c r="M140" s="45"/>
      <c r="N140" s="49"/>
      <c r="O140" s="169"/>
      <c r="P140" s="48" t="str">
        <f ca="1" t="shared" si="6"/>
        <v>元亨  138  7026268076  25-03-20开卡，25-04-20到期，余-117天</v>
      </c>
    </row>
    <row r="141" s="28" customFormat="1" spans="1:16">
      <c r="A141" s="36">
        <v>45738</v>
      </c>
      <c r="B141" s="37">
        <v>30</v>
      </c>
      <c r="C141" s="38">
        <f ca="1" t="shared" si="7"/>
        <v>-85</v>
      </c>
      <c r="D141" s="39">
        <v>45799</v>
      </c>
      <c r="E141" s="175" t="s">
        <v>61</v>
      </c>
      <c r="F141" s="116">
        <v>139</v>
      </c>
      <c r="G141" s="121">
        <v>7252569785</v>
      </c>
      <c r="H141" s="179" t="s">
        <v>40</v>
      </c>
      <c r="I141" s="101" t="s">
        <v>26</v>
      </c>
      <c r="J141" s="137" t="s">
        <v>76</v>
      </c>
      <c r="K141" s="45"/>
      <c r="L141" s="45"/>
      <c r="M141" s="45"/>
      <c r="N141" s="49"/>
      <c r="O141" s="169"/>
      <c r="P141" s="48" t="str">
        <f ca="1" t="shared" si="6"/>
        <v>饺子  139  7252569785  25-03-22开卡，25-05-22到期，余-85天</v>
      </c>
    </row>
    <row r="142" s="28" customFormat="1" spans="1:16">
      <c r="A142" s="36">
        <v>45738</v>
      </c>
      <c r="B142" s="37">
        <v>30</v>
      </c>
      <c r="C142" s="38">
        <f ca="1" t="shared" si="7"/>
        <v>-115</v>
      </c>
      <c r="D142" s="39">
        <v>45769</v>
      </c>
      <c r="E142" s="175" t="s">
        <v>61</v>
      </c>
      <c r="F142" s="116">
        <v>140</v>
      </c>
      <c r="G142" s="95">
        <v>7253125691</v>
      </c>
      <c r="H142" s="120"/>
      <c r="I142" s="101" t="s">
        <v>77</v>
      </c>
      <c r="J142" s="137" t="s">
        <v>76</v>
      </c>
      <c r="K142" s="45"/>
      <c r="L142" s="45"/>
      <c r="M142" s="45"/>
      <c r="N142" s="49"/>
      <c r="O142" s="169"/>
      <c r="P142" s="48" t="str">
        <f ca="1" t="shared" si="6"/>
        <v>夏天  140  7253125691  25-03-22开卡，25-04-22到期，余-115天</v>
      </c>
    </row>
    <row r="143" s="28" customFormat="1" spans="1:16">
      <c r="A143" s="36">
        <v>45738</v>
      </c>
      <c r="B143" s="37">
        <v>30</v>
      </c>
      <c r="C143" s="38">
        <f ca="1" t="shared" si="7"/>
        <v>-115</v>
      </c>
      <c r="D143" s="39">
        <v>45769</v>
      </c>
      <c r="E143" s="175" t="s">
        <v>61</v>
      </c>
      <c r="F143" s="116">
        <v>141</v>
      </c>
      <c r="G143" s="119">
        <v>7028104256</v>
      </c>
      <c r="H143" s="120" t="s">
        <v>27</v>
      </c>
      <c r="I143" s="101" t="s">
        <v>69</v>
      </c>
      <c r="J143" s="137" t="s">
        <v>78</v>
      </c>
      <c r="K143" s="45"/>
      <c r="L143" s="45"/>
      <c r="M143" s="45"/>
      <c r="N143" s="49"/>
      <c r="O143" s="169"/>
      <c r="P143" s="48" t="str">
        <f ca="1" t="shared" si="6"/>
        <v>大款  141  7028104256  25-03-22开卡，25-04-22到期，余-115天</v>
      </c>
    </row>
    <row r="144" s="28" customFormat="1" spans="1:16">
      <c r="A144" s="36">
        <v>45738</v>
      </c>
      <c r="B144" s="37">
        <v>30</v>
      </c>
      <c r="C144" s="38">
        <f ca="1" t="shared" si="7"/>
        <v>-115</v>
      </c>
      <c r="D144" s="39">
        <v>45769</v>
      </c>
      <c r="E144" s="175" t="s">
        <v>61</v>
      </c>
      <c r="F144" s="116">
        <v>142</v>
      </c>
      <c r="G144" s="95">
        <v>7026267132</v>
      </c>
      <c r="H144" s="120" t="s">
        <v>19</v>
      </c>
      <c r="I144" s="101" t="s">
        <v>33</v>
      </c>
      <c r="J144" s="137" t="s">
        <v>78</v>
      </c>
      <c r="K144" s="45"/>
      <c r="L144" s="45"/>
      <c r="M144" s="45"/>
      <c r="N144" s="49"/>
      <c r="O144" s="169"/>
      <c r="P144" s="48" t="str">
        <f ca="1" t="shared" si="6"/>
        <v>包子  142  7026267132  25-03-22开卡，25-04-22到期，余-115天</v>
      </c>
    </row>
    <row r="145" s="28" customFormat="1" spans="1:16">
      <c r="A145" s="36">
        <v>45738</v>
      </c>
      <c r="B145" s="37">
        <v>30</v>
      </c>
      <c r="C145" s="38">
        <f ca="1" t="shared" si="7"/>
        <v>-115</v>
      </c>
      <c r="D145" s="39">
        <v>45769</v>
      </c>
      <c r="E145" s="175" t="s">
        <v>61</v>
      </c>
      <c r="F145" s="116">
        <v>143</v>
      </c>
      <c r="G145" s="95">
        <v>7023360938</v>
      </c>
      <c r="H145" s="120" t="s">
        <v>19</v>
      </c>
      <c r="I145" s="101" t="s">
        <v>33</v>
      </c>
      <c r="J145" s="137" t="s">
        <v>76</v>
      </c>
      <c r="K145" s="45"/>
      <c r="L145" s="45"/>
      <c r="M145" s="45"/>
      <c r="N145" s="49"/>
      <c r="O145" s="169"/>
      <c r="P145" s="48" t="str">
        <f ca="1" t="shared" si="6"/>
        <v>包子  143  7023360938  25-03-22开卡，25-04-22到期，余-115天</v>
      </c>
    </row>
    <row r="146" s="28" customFormat="1" spans="1:16">
      <c r="A146" s="36">
        <v>45738</v>
      </c>
      <c r="B146" s="37">
        <v>30</v>
      </c>
      <c r="C146" s="38">
        <f ca="1" t="shared" si="7"/>
        <v>-115</v>
      </c>
      <c r="D146" s="39">
        <v>45769</v>
      </c>
      <c r="E146" s="175" t="s">
        <v>61</v>
      </c>
      <c r="F146" s="116">
        <v>144</v>
      </c>
      <c r="G146" s="95">
        <v>7026016686</v>
      </c>
      <c r="H146" s="120" t="s">
        <v>19</v>
      </c>
      <c r="I146" s="101" t="s">
        <v>33</v>
      </c>
      <c r="J146" s="142" t="s">
        <v>76</v>
      </c>
      <c r="K146" s="45"/>
      <c r="L146" s="45"/>
      <c r="M146" s="45"/>
      <c r="N146" s="49"/>
      <c r="O146" s="169"/>
      <c r="P146" s="48" t="str">
        <f ca="1" t="shared" si="6"/>
        <v>包子  144  7026016686  25-03-22开卡，25-04-22到期，余-115天</v>
      </c>
    </row>
    <row r="147" s="28" customFormat="1" spans="1:16">
      <c r="A147" s="36">
        <v>45738</v>
      </c>
      <c r="B147" s="37">
        <v>30</v>
      </c>
      <c r="C147" s="38">
        <f ca="1" t="shared" si="7"/>
        <v>-115</v>
      </c>
      <c r="D147" s="39">
        <v>45769</v>
      </c>
      <c r="E147" s="175" t="s">
        <v>61</v>
      </c>
      <c r="F147" s="116">
        <v>145</v>
      </c>
      <c r="G147" s="95">
        <v>7026958392</v>
      </c>
      <c r="H147" s="120" t="s">
        <v>19</v>
      </c>
      <c r="I147" s="101" t="s">
        <v>32</v>
      </c>
      <c r="J147" s="137" t="s">
        <v>76</v>
      </c>
      <c r="K147" s="45"/>
      <c r="L147" s="45"/>
      <c r="M147" s="45"/>
      <c r="N147" s="49"/>
      <c r="O147" s="169"/>
      <c r="P147" s="48" t="str">
        <f ca="1" t="shared" si="6"/>
        <v>元亨  145  7026958392  25-03-22开卡，25-04-22到期，余-115天</v>
      </c>
    </row>
    <row r="148" s="28" customFormat="1" spans="1:16">
      <c r="A148" s="36">
        <v>45738</v>
      </c>
      <c r="B148" s="37">
        <v>30</v>
      </c>
      <c r="C148" s="38">
        <f ca="1" t="shared" si="7"/>
        <v>-115</v>
      </c>
      <c r="D148" s="39">
        <v>45769</v>
      </c>
      <c r="E148" s="175" t="s">
        <v>61</v>
      </c>
      <c r="F148" s="116">
        <v>146</v>
      </c>
      <c r="G148" s="95">
        <v>7028815833</v>
      </c>
      <c r="H148" s="120" t="s">
        <v>19</v>
      </c>
      <c r="I148" s="101" t="s">
        <v>32</v>
      </c>
      <c r="J148" s="137" t="s">
        <v>79</v>
      </c>
      <c r="K148" s="45"/>
      <c r="L148" s="45"/>
      <c r="M148" s="45"/>
      <c r="N148" s="49"/>
      <c r="O148" s="169"/>
      <c r="P148" s="48" t="str">
        <f ca="1" t="shared" si="6"/>
        <v>元亨  146  7028815833  25-03-22开卡，25-04-22到期，余-115天</v>
      </c>
    </row>
    <row r="149" s="28" customFormat="1" spans="1:16">
      <c r="A149" s="36">
        <v>45738</v>
      </c>
      <c r="B149" s="37">
        <v>30</v>
      </c>
      <c r="C149" s="38">
        <f ca="1" t="shared" si="7"/>
        <v>-115</v>
      </c>
      <c r="D149" s="39">
        <v>45769</v>
      </c>
      <c r="E149" s="175" t="s">
        <v>61</v>
      </c>
      <c r="F149" s="116">
        <v>147</v>
      </c>
      <c r="G149" s="95">
        <v>7253041129</v>
      </c>
      <c r="H149" s="120" t="s">
        <v>19</v>
      </c>
      <c r="I149" s="101" t="s">
        <v>24</v>
      </c>
      <c r="J149" s="137" t="s">
        <v>76</v>
      </c>
      <c r="K149" s="45"/>
      <c r="L149" s="45"/>
      <c r="M149" s="45"/>
      <c r="N149" s="49"/>
      <c r="O149" s="169"/>
      <c r="P149" s="48" t="str">
        <f ca="1" t="shared" si="6"/>
        <v>TT  147  7253041129  25-03-22开卡，25-04-22到期，余-115天</v>
      </c>
    </row>
    <row r="150" s="28" customFormat="1" spans="1:16">
      <c r="A150" s="36">
        <v>45738</v>
      </c>
      <c r="B150" s="37">
        <v>30</v>
      </c>
      <c r="C150" s="38">
        <f ca="1" t="shared" si="7"/>
        <v>-115</v>
      </c>
      <c r="D150" s="39">
        <v>45769</v>
      </c>
      <c r="E150" s="175" t="s">
        <v>61</v>
      </c>
      <c r="F150" s="116">
        <v>148</v>
      </c>
      <c r="G150" s="95">
        <v>7253055395</v>
      </c>
      <c r="H150" s="120" t="s">
        <v>19</v>
      </c>
      <c r="I150" s="101" t="s">
        <v>24</v>
      </c>
      <c r="J150" s="137" t="s">
        <v>76</v>
      </c>
      <c r="K150" s="45"/>
      <c r="L150" s="45"/>
      <c r="M150" s="45"/>
      <c r="N150" s="49"/>
      <c r="O150" s="169"/>
      <c r="P150" s="48" t="str">
        <f ca="1" t="shared" si="6"/>
        <v>TT  148  7253055395  25-03-22开卡，25-04-22到期，余-115天</v>
      </c>
    </row>
    <row r="151" s="28" customFormat="1" spans="1:16">
      <c r="A151" s="36">
        <v>45738</v>
      </c>
      <c r="B151" s="37">
        <v>30</v>
      </c>
      <c r="C151" s="38">
        <f ca="1" t="shared" si="7"/>
        <v>-115</v>
      </c>
      <c r="D151" s="39">
        <v>45769</v>
      </c>
      <c r="E151" s="175" t="s">
        <v>61</v>
      </c>
      <c r="F151" s="116">
        <v>149</v>
      </c>
      <c r="G151" s="95">
        <v>7252653340</v>
      </c>
      <c r="H151" s="120" t="s">
        <v>19</v>
      </c>
      <c r="I151" s="101" t="s">
        <v>32</v>
      </c>
      <c r="J151" s="137" t="s">
        <v>76</v>
      </c>
      <c r="K151" s="45"/>
      <c r="L151" s="45"/>
      <c r="M151" s="45"/>
      <c r="N151" s="49"/>
      <c r="O151" s="169"/>
      <c r="P151" s="48" t="str">
        <f ca="1" t="shared" si="6"/>
        <v>元亨  149  7252653340  25-03-22开卡，25-04-22到期，余-115天</v>
      </c>
    </row>
    <row r="152" s="28" customFormat="1" spans="1:16">
      <c r="A152" s="36">
        <v>45738</v>
      </c>
      <c r="B152" s="37">
        <v>30</v>
      </c>
      <c r="C152" s="38">
        <f ca="1" t="shared" si="7"/>
        <v>-85</v>
      </c>
      <c r="D152" s="39">
        <v>45799</v>
      </c>
      <c r="E152" s="175" t="s">
        <v>61</v>
      </c>
      <c r="F152" s="116">
        <v>150</v>
      </c>
      <c r="G152" s="95">
        <v>7252651377</v>
      </c>
      <c r="H152" s="179" t="s">
        <v>40</v>
      </c>
      <c r="I152" s="101" t="s">
        <v>26</v>
      </c>
      <c r="J152" s="137" t="s">
        <v>76</v>
      </c>
      <c r="K152" s="45"/>
      <c r="L152" s="45"/>
      <c r="M152" s="45"/>
      <c r="N152" s="49"/>
      <c r="O152" s="169"/>
      <c r="P152" s="48" t="str">
        <f ca="1" t="shared" si="6"/>
        <v>饺子  150  7252651377  25-03-22开卡，25-05-22到期，余-85天</v>
      </c>
    </row>
    <row r="153" s="28" customFormat="1" spans="1:16">
      <c r="A153" s="36">
        <v>45738</v>
      </c>
      <c r="B153" s="37">
        <v>30</v>
      </c>
      <c r="C153" s="38">
        <f ca="1" t="shared" si="7"/>
        <v>-115</v>
      </c>
      <c r="D153" s="39">
        <v>45769</v>
      </c>
      <c r="E153" s="175" t="s">
        <v>61</v>
      </c>
      <c r="F153" s="116">
        <v>151</v>
      </c>
      <c r="G153" s="95">
        <v>7022664568</v>
      </c>
      <c r="H153" s="179" t="s">
        <v>19</v>
      </c>
      <c r="I153" s="101" t="s">
        <v>24</v>
      </c>
      <c r="J153" s="137" t="s">
        <v>76</v>
      </c>
      <c r="K153" s="45"/>
      <c r="L153" s="45"/>
      <c r="M153" s="45"/>
      <c r="N153" s="49"/>
      <c r="O153" s="169"/>
      <c r="P153" s="48" t="str">
        <f ca="1" t="shared" si="6"/>
        <v>TT  151  7022664568  25-03-22开卡，25-04-22到期，余-115天</v>
      </c>
    </row>
    <row r="154" s="28" customFormat="1" spans="1:16">
      <c r="A154" s="36">
        <v>45738</v>
      </c>
      <c r="B154" s="37">
        <v>30</v>
      </c>
      <c r="C154" s="38">
        <f ca="1" t="shared" si="7"/>
        <v>-115</v>
      </c>
      <c r="D154" s="39">
        <v>45769</v>
      </c>
      <c r="E154" s="175" t="s">
        <v>61</v>
      </c>
      <c r="F154" s="116">
        <v>152</v>
      </c>
      <c r="G154" s="163">
        <v>7022739591</v>
      </c>
      <c r="H154" s="181" t="s">
        <v>27</v>
      </c>
      <c r="I154" s="101" t="s">
        <v>32</v>
      </c>
      <c r="J154" s="137"/>
      <c r="K154" s="45"/>
      <c r="L154" s="45"/>
      <c r="M154" s="45"/>
      <c r="N154" s="49"/>
      <c r="O154" s="169"/>
      <c r="P154" s="48" t="str">
        <f ca="1" t="shared" si="6"/>
        <v>元亨  152  7022739591  25-03-22开卡，25-04-22到期，余-115天</v>
      </c>
    </row>
    <row r="155" s="28" customFormat="1" ht="37.2" spans="1:16">
      <c r="A155" s="36">
        <v>45738</v>
      </c>
      <c r="B155" s="37">
        <v>30</v>
      </c>
      <c r="C155" s="38">
        <f ca="1" t="shared" si="7"/>
        <v>-115</v>
      </c>
      <c r="D155" s="39">
        <v>45769</v>
      </c>
      <c r="E155" s="175" t="s">
        <v>61</v>
      </c>
      <c r="F155" s="116">
        <v>153</v>
      </c>
      <c r="G155" s="163">
        <v>7022373087</v>
      </c>
      <c r="H155" s="181" t="s">
        <v>27</v>
      </c>
      <c r="I155" s="143" t="s">
        <v>32</v>
      </c>
      <c r="J155" s="137"/>
      <c r="K155" s="45"/>
      <c r="L155" s="45"/>
      <c r="M155" s="45"/>
      <c r="N155" s="49"/>
      <c r="O155" s="169"/>
      <c r="P155" s="48" t="str">
        <f ca="1" t="shared" si="6"/>
        <v>元亨  153  7022373087  25-03-22开卡，25-04-22到期，余-115天</v>
      </c>
    </row>
    <row r="156" s="28" customFormat="1" spans="1:16">
      <c r="A156" s="36">
        <v>45738</v>
      </c>
      <c r="B156" s="37">
        <v>30</v>
      </c>
      <c r="C156" s="38">
        <f ca="1" t="shared" si="7"/>
        <v>-115</v>
      </c>
      <c r="D156" s="39">
        <v>45769</v>
      </c>
      <c r="E156" s="175" t="s">
        <v>61</v>
      </c>
      <c r="F156" s="116">
        <v>154</v>
      </c>
      <c r="G156" s="95">
        <v>7022929960</v>
      </c>
      <c r="H156" s="179" t="s">
        <v>19</v>
      </c>
      <c r="I156" s="101" t="s">
        <v>24</v>
      </c>
      <c r="J156" s="137" t="s">
        <v>73</v>
      </c>
      <c r="K156" s="45"/>
      <c r="L156" s="45"/>
      <c r="M156" s="45"/>
      <c r="N156" s="49"/>
      <c r="O156" s="169"/>
      <c r="P156" s="48" t="str">
        <f ca="1" t="shared" si="6"/>
        <v>TT  154  7022929960  25-03-22开卡，25-04-22到期，余-115天</v>
      </c>
    </row>
    <row r="157" s="28" customFormat="1" spans="1:16">
      <c r="A157" s="36">
        <v>45738</v>
      </c>
      <c r="B157" s="37">
        <v>30</v>
      </c>
      <c r="C157" s="38">
        <f ca="1" t="shared" si="7"/>
        <v>-115</v>
      </c>
      <c r="D157" s="39">
        <v>45769</v>
      </c>
      <c r="E157" s="175" t="s">
        <v>61</v>
      </c>
      <c r="F157" s="116">
        <v>155</v>
      </c>
      <c r="G157" s="95">
        <v>7022960410</v>
      </c>
      <c r="H157" s="179"/>
      <c r="I157" s="101" t="s">
        <v>80</v>
      </c>
      <c r="J157" s="137" t="s">
        <v>81</v>
      </c>
      <c r="K157" s="45"/>
      <c r="L157" s="45"/>
      <c r="M157" s="45"/>
      <c r="N157" s="49"/>
      <c r="O157" s="169"/>
      <c r="P157" s="48" t="str">
        <f ca="1" t="shared" si="6"/>
        <v>收不到短信  155  7022960410  25-03-22开卡，25-04-22到期，余-115天</v>
      </c>
    </row>
    <row r="158" s="28" customFormat="1" spans="1:16">
      <c r="A158" s="36">
        <v>45738</v>
      </c>
      <c r="B158" s="37">
        <v>30</v>
      </c>
      <c r="C158" s="38">
        <f ca="1" t="shared" si="7"/>
        <v>-115</v>
      </c>
      <c r="D158" s="39">
        <v>45769</v>
      </c>
      <c r="E158" s="175" t="s">
        <v>61</v>
      </c>
      <c r="F158" s="116">
        <v>156</v>
      </c>
      <c r="G158" s="95">
        <v>7022961460</v>
      </c>
      <c r="H158" s="179" t="s">
        <v>19</v>
      </c>
      <c r="I158" s="101" t="s">
        <v>24</v>
      </c>
      <c r="J158" s="137" t="s">
        <v>79</v>
      </c>
      <c r="K158" s="45"/>
      <c r="L158" s="45"/>
      <c r="M158" s="45"/>
      <c r="N158" s="49"/>
      <c r="O158" s="169"/>
      <c r="P158" s="48" t="str">
        <f ca="1" t="shared" si="6"/>
        <v>TT  156  7022961460  25-03-22开卡，25-04-22到期，余-115天</v>
      </c>
    </row>
    <row r="159" s="28" customFormat="1" spans="1:16">
      <c r="A159" s="36">
        <v>45739</v>
      </c>
      <c r="B159" s="37">
        <v>30</v>
      </c>
      <c r="C159" s="38">
        <f ca="1" t="shared" si="7"/>
        <v>-114</v>
      </c>
      <c r="D159" s="39">
        <v>45770</v>
      </c>
      <c r="E159" s="175" t="s">
        <v>61</v>
      </c>
      <c r="F159" s="116">
        <v>157</v>
      </c>
      <c r="G159" s="119">
        <v>7253063343</v>
      </c>
      <c r="H159" s="179" t="s">
        <v>27</v>
      </c>
      <c r="I159" s="101" t="s">
        <v>22</v>
      </c>
      <c r="J159" s="137" t="s">
        <v>73</v>
      </c>
      <c r="K159" s="45"/>
      <c r="L159" s="45"/>
      <c r="M159" s="45"/>
      <c r="N159" s="49"/>
      <c r="O159" s="169"/>
      <c r="P159" s="48" t="str">
        <f ca="1" t="shared" si="6"/>
        <v>翼铭  157  7253063343  25-03-23开卡，25-04-23到期，余-114天</v>
      </c>
    </row>
    <row r="160" s="28" customFormat="1" spans="1:16">
      <c r="A160" s="36">
        <v>45739</v>
      </c>
      <c r="B160" s="37">
        <v>30</v>
      </c>
      <c r="C160" s="38">
        <f ca="1" t="shared" si="7"/>
        <v>-114</v>
      </c>
      <c r="D160" s="39">
        <v>45770</v>
      </c>
      <c r="E160" s="175" t="s">
        <v>61</v>
      </c>
      <c r="F160" s="116">
        <v>158</v>
      </c>
      <c r="G160" s="119">
        <v>7253063276</v>
      </c>
      <c r="H160" s="179" t="s">
        <v>27</v>
      </c>
      <c r="I160" s="101" t="s">
        <v>69</v>
      </c>
      <c r="J160" s="137" t="s">
        <v>73</v>
      </c>
      <c r="K160" s="45"/>
      <c r="L160" s="45"/>
      <c r="M160" s="45"/>
      <c r="N160" s="49"/>
      <c r="O160" s="169"/>
      <c r="P160" s="48" t="str">
        <f ca="1" t="shared" si="6"/>
        <v>大款  158  7253063276  25-03-23开卡，25-04-23到期，余-114天</v>
      </c>
    </row>
    <row r="161" s="28" customFormat="1" ht="35" customHeight="1" spans="1:16">
      <c r="A161" s="36">
        <v>45739</v>
      </c>
      <c r="B161" s="37">
        <v>30</v>
      </c>
      <c r="C161" s="38">
        <f ca="1" t="shared" si="7"/>
        <v>-53</v>
      </c>
      <c r="D161" s="39">
        <v>45831</v>
      </c>
      <c r="E161" s="175" t="s">
        <v>61</v>
      </c>
      <c r="F161" s="116">
        <v>159</v>
      </c>
      <c r="G161" s="95">
        <v>7252608386</v>
      </c>
      <c r="H161" s="179" t="s">
        <v>82</v>
      </c>
      <c r="I161" s="101" t="s">
        <v>38</v>
      </c>
      <c r="J161" s="137" t="s">
        <v>73</v>
      </c>
      <c r="K161" s="45"/>
      <c r="L161" s="45"/>
      <c r="M161" s="45"/>
      <c r="N161" s="49"/>
      <c r="O161" s="201" t="s">
        <v>83</v>
      </c>
      <c r="P161" s="48" t="str">
        <f ca="1" t="shared" si="6"/>
        <v>瑞霖  159  7252608386  25-03-23开卡，25-06-23到期，余-53天</v>
      </c>
    </row>
    <row r="162" s="28" customFormat="1" ht="42" customHeight="1" spans="1:16">
      <c r="A162" s="36">
        <v>45739</v>
      </c>
      <c r="B162" s="37">
        <v>30</v>
      </c>
      <c r="C162" s="38">
        <f ca="1" t="shared" si="7"/>
        <v>-114</v>
      </c>
      <c r="D162" s="39">
        <v>45770</v>
      </c>
      <c r="E162" s="175" t="s">
        <v>61</v>
      </c>
      <c r="F162" s="116">
        <v>160</v>
      </c>
      <c r="G162" s="95">
        <v>7253063348</v>
      </c>
      <c r="H162" s="120" t="s">
        <v>19</v>
      </c>
      <c r="I162" s="101" t="s">
        <v>38</v>
      </c>
      <c r="J162" s="137" t="s">
        <v>73</v>
      </c>
      <c r="K162" s="45"/>
      <c r="L162" s="45"/>
      <c r="M162" s="45"/>
      <c r="N162" s="49"/>
      <c r="O162" s="169"/>
      <c r="P162" s="48" t="str">
        <f ca="1" t="shared" si="6"/>
        <v>瑞霖  160  7253063348  25-03-23开卡，25-04-23到期，余-114天</v>
      </c>
    </row>
    <row r="163" s="28" customFormat="1" spans="1:16">
      <c r="A163" s="36">
        <v>45740</v>
      </c>
      <c r="B163" s="37">
        <v>30</v>
      </c>
      <c r="C163" s="38">
        <f ca="1" t="shared" si="7"/>
        <v>-113</v>
      </c>
      <c r="D163" s="39">
        <v>45771</v>
      </c>
      <c r="E163" s="175" t="s">
        <v>61</v>
      </c>
      <c r="F163" s="116">
        <v>161</v>
      </c>
      <c r="G163" s="95">
        <v>7253066049</v>
      </c>
      <c r="H163" s="120" t="s">
        <v>19</v>
      </c>
      <c r="I163" s="101" t="s">
        <v>32</v>
      </c>
      <c r="J163" s="137">
        <v>1</v>
      </c>
      <c r="K163" s="45"/>
      <c r="L163" s="45"/>
      <c r="M163" s="45"/>
      <c r="N163" s="49"/>
      <c r="O163" s="169"/>
      <c r="P163" s="48" t="str">
        <f ca="1" t="shared" si="6"/>
        <v>元亨  161  7253066049  25-03-24开卡，25-04-24到期，余-113天</v>
      </c>
    </row>
    <row r="164" s="28" customFormat="1" spans="1:16">
      <c r="A164" s="36">
        <v>45740</v>
      </c>
      <c r="B164" s="37">
        <v>30</v>
      </c>
      <c r="C164" s="38">
        <f ca="1" t="shared" si="7"/>
        <v>-113</v>
      </c>
      <c r="D164" s="39">
        <v>45771</v>
      </c>
      <c r="E164" s="175" t="s">
        <v>61</v>
      </c>
      <c r="F164" s="116">
        <v>162</v>
      </c>
      <c r="G164" s="95">
        <v>7253068208</v>
      </c>
      <c r="H164" s="120" t="s">
        <v>19</v>
      </c>
      <c r="I164" s="101" t="s">
        <v>32</v>
      </c>
      <c r="J164" s="137">
        <v>1</v>
      </c>
      <c r="K164" s="45"/>
      <c r="L164" s="45"/>
      <c r="M164" s="45"/>
      <c r="N164" s="49"/>
      <c r="O164" s="169"/>
      <c r="P164" s="48" t="str">
        <f ca="1" t="shared" si="6"/>
        <v>元亨  162  7253068208  25-03-24开卡，25-04-24到期，余-113天</v>
      </c>
    </row>
    <row r="165" s="28" customFormat="1" spans="1:16">
      <c r="A165" s="36">
        <v>45740</v>
      </c>
      <c r="B165" s="37">
        <v>30</v>
      </c>
      <c r="C165" s="38">
        <f ca="1" t="shared" si="7"/>
        <v>-113</v>
      </c>
      <c r="D165" s="39">
        <v>45771</v>
      </c>
      <c r="E165" s="175" t="s">
        <v>61</v>
      </c>
      <c r="F165" s="116">
        <v>163</v>
      </c>
      <c r="G165" s="95">
        <v>7253067868</v>
      </c>
      <c r="H165" s="120" t="s">
        <v>19</v>
      </c>
      <c r="I165" s="101" t="s">
        <v>32</v>
      </c>
      <c r="J165" s="137" t="s">
        <v>84</v>
      </c>
      <c r="K165" s="45"/>
      <c r="L165" s="45"/>
      <c r="M165" s="45"/>
      <c r="N165" s="49"/>
      <c r="O165" s="169"/>
      <c r="P165" s="48" t="str">
        <f ca="1" t="shared" si="6"/>
        <v>元亨  163  7253067868  25-03-24开卡，25-04-24到期，余-113天</v>
      </c>
    </row>
    <row r="166" s="28" customFormat="1" spans="1:16">
      <c r="A166" s="36">
        <v>45740</v>
      </c>
      <c r="B166" s="37">
        <v>30</v>
      </c>
      <c r="C166" s="38">
        <f ca="1" t="shared" si="7"/>
        <v>-113</v>
      </c>
      <c r="D166" s="39">
        <v>45771</v>
      </c>
      <c r="E166" s="175" t="s">
        <v>61</v>
      </c>
      <c r="F166" s="116">
        <v>164</v>
      </c>
      <c r="G166" s="95">
        <v>7253069250</v>
      </c>
      <c r="H166" s="120" t="s">
        <v>19</v>
      </c>
      <c r="I166" s="101" t="s">
        <v>32</v>
      </c>
      <c r="J166" s="137" t="s">
        <v>84</v>
      </c>
      <c r="K166" s="45"/>
      <c r="L166" s="45"/>
      <c r="M166" s="45"/>
      <c r="N166" s="49"/>
      <c r="O166" s="169"/>
      <c r="P166" s="48" t="str">
        <f ca="1" t="shared" si="6"/>
        <v>元亨  164  7253069250  25-03-24开卡，25-04-24到期，余-113天</v>
      </c>
    </row>
    <row r="167" s="28" customFormat="1" spans="1:16">
      <c r="A167" s="36">
        <v>45740</v>
      </c>
      <c r="B167" s="37">
        <v>30</v>
      </c>
      <c r="C167" s="38">
        <f ca="1" t="shared" si="7"/>
        <v>-113</v>
      </c>
      <c r="D167" s="39">
        <v>45771</v>
      </c>
      <c r="E167" s="175" t="s">
        <v>61</v>
      </c>
      <c r="F167" s="116">
        <v>165</v>
      </c>
      <c r="G167" s="95">
        <v>7253067906</v>
      </c>
      <c r="H167" s="120" t="s">
        <v>19</v>
      </c>
      <c r="I167" s="101" t="s">
        <v>32</v>
      </c>
      <c r="J167" s="137" t="s">
        <v>84</v>
      </c>
      <c r="K167" s="45"/>
      <c r="L167" s="45"/>
      <c r="M167" s="45"/>
      <c r="N167" s="49"/>
      <c r="O167" s="169"/>
      <c r="P167" s="48" t="str">
        <f ca="1" t="shared" si="6"/>
        <v>元亨  165  7253067906  25-03-24开卡，25-04-24到期，余-113天</v>
      </c>
    </row>
    <row r="168" s="28" customFormat="1" spans="1:16">
      <c r="A168" s="36">
        <v>45740</v>
      </c>
      <c r="B168" s="37">
        <v>30</v>
      </c>
      <c r="C168" s="38">
        <f ca="1" t="shared" si="7"/>
        <v>-113</v>
      </c>
      <c r="D168" s="39">
        <v>45771</v>
      </c>
      <c r="E168" s="175" t="s">
        <v>61</v>
      </c>
      <c r="F168" s="116">
        <v>166</v>
      </c>
      <c r="G168" s="95">
        <v>7253063206</v>
      </c>
      <c r="H168" s="120" t="s">
        <v>19</v>
      </c>
      <c r="I168" s="101" t="s">
        <v>44</v>
      </c>
      <c r="J168" s="137" t="s">
        <v>84</v>
      </c>
      <c r="K168" s="45"/>
      <c r="L168" s="45"/>
      <c r="M168" s="45"/>
      <c r="N168" s="49"/>
      <c r="O168" s="169"/>
      <c r="P168" s="48" t="str">
        <f ca="1" t="shared" si="6"/>
        <v>钱程  166  7253063206  25-03-24开卡，25-04-24到期，余-113天</v>
      </c>
    </row>
    <row r="169" s="28" customFormat="1" spans="1:16">
      <c r="A169" s="36">
        <v>45740</v>
      </c>
      <c r="B169" s="37">
        <v>30</v>
      </c>
      <c r="C169" s="38">
        <f ca="1" t="shared" ref="C169:C202" si="8">D169-TODAY()</f>
        <v>-113</v>
      </c>
      <c r="D169" s="39">
        <v>45771</v>
      </c>
      <c r="E169" s="175" t="s">
        <v>61</v>
      </c>
      <c r="F169" s="116">
        <v>167</v>
      </c>
      <c r="G169" s="95">
        <v>7253066229</v>
      </c>
      <c r="H169" s="120" t="s">
        <v>19</v>
      </c>
      <c r="I169" s="101" t="s">
        <v>44</v>
      </c>
      <c r="J169" s="137" t="s">
        <v>84</v>
      </c>
      <c r="K169" s="45"/>
      <c r="L169" s="45"/>
      <c r="M169" s="45"/>
      <c r="N169" s="49"/>
      <c r="O169" s="169"/>
      <c r="P169" s="48" t="str">
        <f ca="1" t="shared" si="6"/>
        <v>钱程  167  7253066229  25-03-24开卡，25-04-24到期，余-113天</v>
      </c>
    </row>
    <row r="170" s="28" customFormat="1" spans="1:16">
      <c r="A170" s="36">
        <v>45740</v>
      </c>
      <c r="B170" s="37">
        <v>30</v>
      </c>
      <c r="C170" s="38">
        <f ca="1" t="shared" si="8"/>
        <v>-113</v>
      </c>
      <c r="D170" s="39">
        <v>45771</v>
      </c>
      <c r="E170" s="175" t="s">
        <v>61</v>
      </c>
      <c r="F170" s="116">
        <v>168</v>
      </c>
      <c r="G170" s="95">
        <v>7253066517</v>
      </c>
      <c r="H170" s="120" t="s">
        <v>19</v>
      </c>
      <c r="I170" s="101" t="s">
        <v>46</v>
      </c>
      <c r="J170" s="137" t="s">
        <v>84</v>
      </c>
      <c r="K170" s="45"/>
      <c r="L170" s="45"/>
      <c r="M170" s="45"/>
      <c r="N170" s="49"/>
      <c r="O170" s="169"/>
      <c r="P170" s="48" t="str">
        <f ca="1" t="shared" si="6"/>
        <v>海东  168  7253066517  25-03-24开卡，25-04-24到期，余-113天</v>
      </c>
    </row>
    <row r="171" s="28" customFormat="1" spans="1:16">
      <c r="A171" s="36">
        <v>45740</v>
      </c>
      <c r="B171" s="37">
        <v>30</v>
      </c>
      <c r="C171" s="38">
        <f ca="1" t="shared" si="8"/>
        <v>-113</v>
      </c>
      <c r="D171" s="39">
        <v>45771</v>
      </c>
      <c r="E171" s="175" t="s">
        <v>61</v>
      </c>
      <c r="F171" s="116">
        <v>169</v>
      </c>
      <c r="G171" s="95">
        <v>7253068368</v>
      </c>
      <c r="H171" s="120" t="s">
        <v>19</v>
      </c>
      <c r="I171" s="101" t="s">
        <v>46</v>
      </c>
      <c r="J171" s="137" t="s">
        <v>84</v>
      </c>
      <c r="K171" s="45"/>
      <c r="L171" s="45"/>
      <c r="M171" s="45"/>
      <c r="N171" s="49"/>
      <c r="O171" s="169"/>
      <c r="P171" s="48" t="str">
        <f ca="1" t="shared" si="6"/>
        <v>海东  169  7253068368  25-03-24开卡，25-04-24到期，余-113天</v>
      </c>
    </row>
    <row r="172" s="28" customFormat="1" ht="1" customHeight="1" spans="1:16">
      <c r="A172" s="36">
        <v>45740</v>
      </c>
      <c r="B172" s="37">
        <v>30</v>
      </c>
      <c r="C172" s="38">
        <f ca="1" t="shared" si="8"/>
        <v>-113</v>
      </c>
      <c r="D172" s="39">
        <v>45771</v>
      </c>
      <c r="E172" s="175" t="s">
        <v>61</v>
      </c>
      <c r="F172" s="116">
        <v>170</v>
      </c>
      <c r="G172" s="95">
        <v>7253068464</v>
      </c>
      <c r="H172" s="120" t="s">
        <v>19</v>
      </c>
      <c r="I172" s="101" t="s">
        <v>46</v>
      </c>
      <c r="J172" s="137" t="s">
        <v>84</v>
      </c>
      <c r="K172" s="45"/>
      <c r="L172" s="45"/>
      <c r="M172" s="45"/>
      <c r="N172" s="49"/>
      <c r="O172" s="169"/>
      <c r="P172" s="48" t="str">
        <f ca="1" t="shared" si="6"/>
        <v>海东  170  7253068464  25-03-24开卡，25-04-24到期，余-113天</v>
      </c>
    </row>
    <row r="173" s="28" customFormat="1" spans="1:16">
      <c r="A173" s="36">
        <v>45742</v>
      </c>
      <c r="B173" s="37">
        <v>30</v>
      </c>
      <c r="C173" s="38">
        <f ca="1" t="shared" si="8"/>
        <v>-111</v>
      </c>
      <c r="D173" s="39">
        <v>45773</v>
      </c>
      <c r="E173" s="175" t="s">
        <v>61</v>
      </c>
      <c r="F173" s="116">
        <v>171</v>
      </c>
      <c r="G173" s="95">
        <v>7253185095</v>
      </c>
      <c r="H173" s="120" t="s">
        <v>19</v>
      </c>
      <c r="I173" s="101" t="s">
        <v>56</v>
      </c>
      <c r="J173" s="137" t="s">
        <v>84</v>
      </c>
      <c r="K173" s="45"/>
      <c r="L173" s="45"/>
      <c r="M173" s="45"/>
      <c r="N173" s="49"/>
      <c r="O173" s="169"/>
      <c r="P173" s="48" t="str">
        <f ca="1" t="shared" si="6"/>
        <v>无忧  171  7253185095  25-03-26开卡，25-04-26到期，余-111天</v>
      </c>
    </row>
    <row r="174" s="28" customFormat="1" spans="1:16">
      <c r="A174" s="36">
        <v>45742</v>
      </c>
      <c r="B174" s="37">
        <v>30</v>
      </c>
      <c r="C174" s="38">
        <f ca="1" t="shared" si="8"/>
        <v>-111</v>
      </c>
      <c r="D174" s="39">
        <v>45773</v>
      </c>
      <c r="E174" s="175" t="s">
        <v>61</v>
      </c>
      <c r="F174" s="116">
        <v>172</v>
      </c>
      <c r="G174" s="95">
        <v>7028819086</v>
      </c>
      <c r="H174" s="120" t="s">
        <v>19</v>
      </c>
      <c r="I174" s="101" t="s">
        <v>28</v>
      </c>
      <c r="J174" s="137" t="s">
        <v>85</v>
      </c>
      <c r="K174" s="45"/>
      <c r="L174" s="45"/>
      <c r="M174" s="45"/>
      <c r="N174" s="49"/>
      <c r="O174" s="169"/>
      <c r="P174" s="48" t="str">
        <f ca="1" t="shared" si="6"/>
        <v>利来  172  7028819086  25-03-26开卡，25-04-26到期，余-111天</v>
      </c>
    </row>
    <row r="175" s="28" customFormat="1" spans="1:16">
      <c r="A175" s="36">
        <v>45742</v>
      </c>
      <c r="B175" s="37">
        <v>30</v>
      </c>
      <c r="C175" s="38">
        <f ca="1" t="shared" si="8"/>
        <v>-111</v>
      </c>
      <c r="D175" s="39">
        <v>45773</v>
      </c>
      <c r="E175" s="175" t="s">
        <v>61</v>
      </c>
      <c r="F175" s="116">
        <v>173</v>
      </c>
      <c r="G175" s="95">
        <v>7253185864</v>
      </c>
      <c r="H175" s="120" t="s">
        <v>19</v>
      </c>
      <c r="I175" s="101" t="s">
        <v>33</v>
      </c>
      <c r="J175" s="137" t="s">
        <v>85</v>
      </c>
      <c r="K175" s="45"/>
      <c r="L175" s="45"/>
      <c r="M175" s="45"/>
      <c r="N175" s="49"/>
      <c r="O175" s="169"/>
      <c r="P175" s="48" t="str">
        <f ca="1" t="shared" si="6"/>
        <v>包子  173  7253185864  25-03-26开卡，25-04-26到期，余-111天</v>
      </c>
    </row>
    <row r="176" s="28" customFormat="1" spans="1:16">
      <c r="A176" s="36">
        <v>45742</v>
      </c>
      <c r="B176" s="37">
        <v>30</v>
      </c>
      <c r="C176" s="38">
        <f ca="1" t="shared" si="8"/>
        <v>-111</v>
      </c>
      <c r="D176" s="39">
        <v>45773</v>
      </c>
      <c r="E176" s="175" t="s">
        <v>61</v>
      </c>
      <c r="F176" s="116">
        <v>174</v>
      </c>
      <c r="G176" s="163">
        <v>7253186710</v>
      </c>
      <c r="H176" s="120" t="s">
        <v>27</v>
      </c>
      <c r="I176" s="101" t="s">
        <v>22</v>
      </c>
      <c r="J176" s="137" t="s">
        <v>85</v>
      </c>
      <c r="K176" s="45"/>
      <c r="L176" s="45"/>
      <c r="M176" s="45"/>
      <c r="N176" s="49"/>
      <c r="O176" s="169"/>
      <c r="P176" s="48" t="str">
        <f ca="1" t="shared" si="6"/>
        <v>翼铭  174  7253186710  25-03-26开卡，25-04-26到期，余-111天</v>
      </c>
    </row>
    <row r="177" s="28" customFormat="1" spans="1:16">
      <c r="A177" s="36">
        <v>45742</v>
      </c>
      <c r="B177" s="37">
        <v>30</v>
      </c>
      <c r="C177" s="38">
        <f ca="1" t="shared" si="8"/>
        <v>-111</v>
      </c>
      <c r="D177" s="39">
        <v>45773</v>
      </c>
      <c r="E177" s="175" t="s">
        <v>61</v>
      </c>
      <c r="F177" s="116">
        <v>175</v>
      </c>
      <c r="G177" s="95">
        <v>7253185374</v>
      </c>
      <c r="H177" s="120" t="s">
        <v>19</v>
      </c>
      <c r="I177" s="101" t="s">
        <v>33</v>
      </c>
      <c r="J177" s="137" t="s">
        <v>85</v>
      </c>
      <c r="K177" s="45"/>
      <c r="L177" s="45"/>
      <c r="M177" s="45"/>
      <c r="N177" s="49"/>
      <c r="O177" s="169"/>
      <c r="P177" s="48" t="str">
        <f ca="1" t="shared" si="6"/>
        <v>包子  175  7253185374  25-03-26开卡，25-04-26到期，余-111天</v>
      </c>
    </row>
    <row r="178" s="28" customFormat="1" spans="1:16">
      <c r="A178" s="36">
        <v>45744</v>
      </c>
      <c r="B178" s="37">
        <v>30</v>
      </c>
      <c r="C178" s="38">
        <f ca="1" t="shared" si="8"/>
        <v>-109</v>
      </c>
      <c r="D178" s="39">
        <v>45775</v>
      </c>
      <c r="E178" s="175" t="s">
        <v>61</v>
      </c>
      <c r="F178" s="116">
        <v>176</v>
      </c>
      <c r="G178" s="163">
        <v>7253223576</v>
      </c>
      <c r="H178" s="120" t="s">
        <v>27</v>
      </c>
      <c r="I178" s="101" t="s">
        <v>22</v>
      </c>
      <c r="J178" s="137" t="s">
        <v>85</v>
      </c>
      <c r="K178" s="45"/>
      <c r="L178" s="45"/>
      <c r="M178" s="45"/>
      <c r="N178" s="49"/>
      <c r="O178" s="169"/>
      <c r="P178" s="48" t="str">
        <f ca="1" t="shared" si="6"/>
        <v>翼铭  176  7253223576  25-03-28开卡，25-04-28到期，余-109天</v>
      </c>
    </row>
    <row r="179" s="28" customFormat="1" spans="1:16">
      <c r="A179" s="36">
        <v>45744</v>
      </c>
      <c r="B179" s="37">
        <v>30</v>
      </c>
      <c r="C179" s="38">
        <f ca="1" t="shared" si="8"/>
        <v>-109</v>
      </c>
      <c r="D179" s="39">
        <v>45775</v>
      </c>
      <c r="E179" s="175" t="s">
        <v>61</v>
      </c>
      <c r="F179" s="116">
        <v>177</v>
      </c>
      <c r="G179" s="95">
        <v>7253223504</v>
      </c>
      <c r="H179" s="120" t="s">
        <v>19</v>
      </c>
      <c r="I179" s="101" t="s">
        <v>69</v>
      </c>
      <c r="J179" s="137" t="s">
        <v>86</v>
      </c>
      <c r="K179" s="45"/>
      <c r="L179" s="45"/>
      <c r="M179" s="45"/>
      <c r="N179" s="49"/>
      <c r="O179" s="169"/>
      <c r="P179" s="48" t="str">
        <f ca="1" t="shared" si="6"/>
        <v>大款  177  7253223504  25-03-28开卡，25-04-28到期，余-109天</v>
      </c>
    </row>
    <row r="180" s="28" customFormat="1" spans="1:16">
      <c r="A180" s="36">
        <v>45744</v>
      </c>
      <c r="B180" s="37">
        <v>30</v>
      </c>
      <c r="C180" s="38">
        <f ca="1" t="shared" si="8"/>
        <v>-109</v>
      </c>
      <c r="D180" s="39">
        <v>45775</v>
      </c>
      <c r="E180" s="175" t="s">
        <v>61</v>
      </c>
      <c r="F180" s="116">
        <v>178</v>
      </c>
      <c r="G180" s="95">
        <v>7253224710</v>
      </c>
      <c r="H180" s="120" t="s">
        <v>19</v>
      </c>
      <c r="I180" s="101" t="s">
        <v>69</v>
      </c>
      <c r="J180" s="137" t="s">
        <v>85</v>
      </c>
      <c r="K180" s="45"/>
      <c r="L180" s="45"/>
      <c r="M180" s="45"/>
      <c r="N180" s="49"/>
      <c r="O180" s="169"/>
      <c r="P180" s="48" t="str">
        <f ca="1" t="shared" si="6"/>
        <v>大款  178  7253224710  25-03-28开卡，25-04-28到期，余-109天</v>
      </c>
    </row>
    <row r="181" s="28" customFormat="1" spans="1:16">
      <c r="A181" s="36">
        <v>45744</v>
      </c>
      <c r="B181" s="37">
        <v>30</v>
      </c>
      <c r="C181" s="38">
        <f ca="1" t="shared" si="8"/>
        <v>-109</v>
      </c>
      <c r="D181" s="39">
        <v>45775</v>
      </c>
      <c r="E181" s="175" t="s">
        <v>61</v>
      </c>
      <c r="F181" s="116">
        <v>179</v>
      </c>
      <c r="G181" s="95">
        <v>7253222425</v>
      </c>
      <c r="H181" s="120" t="s">
        <v>19</v>
      </c>
      <c r="I181" s="101" t="s">
        <v>69</v>
      </c>
      <c r="J181" s="137">
        <v>1</v>
      </c>
      <c r="K181" s="45"/>
      <c r="L181" s="45"/>
      <c r="M181" s="45"/>
      <c r="N181" s="49"/>
      <c r="O181" s="169"/>
      <c r="P181" s="48" t="str">
        <f ca="1" t="shared" si="6"/>
        <v>大款  179  7253222425  25-03-28开卡，25-04-28到期，余-109天</v>
      </c>
    </row>
    <row r="182" s="28" customFormat="1" spans="1:16">
      <c r="A182" s="36">
        <v>45744</v>
      </c>
      <c r="B182" s="37">
        <v>30</v>
      </c>
      <c r="C182" s="38">
        <f ca="1" t="shared" si="8"/>
        <v>-109</v>
      </c>
      <c r="D182" s="39">
        <v>45775</v>
      </c>
      <c r="E182" s="175" t="s">
        <v>61</v>
      </c>
      <c r="F182" s="116">
        <v>180</v>
      </c>
      <c r="G182" s="95">
        <v>7253223588</v>
      </c>
      <c r="H182" s="120" t="s">
        <v>19</v>
      </c>
      <c r="I182" s="101" t="s">
        <v>69</v>
      </c>
      <c r="J182" s="137">
        <v>1</v>
      </c>
      <c r="K182" s="45"/>
      <c r="L182" s="45"/>
      <c r="M182" s="45"/>
      <c r="N182" s="49"/>
      <c r="O182" s="169"/>
      <c r="P182" s="48" t="str">
        <f ca="1" t="shared" si="6"/>
        <v>大款  180  7253223588  25-03-28开卡，25-04-28到期，余-109天</v>
      </c>
    </row>
    <row r="183" s="28" customFormat="1" spans="1:16">
      <c r="A183" s="36">
        <v>45744</v>
      </c>
      <c r="B183" s="37">
        <v>30</v>
      </c>
      <c r="C183" s="38">
        <f ca="1" t="shared" si="8"/>
        <v>-109</v>
      </c>
      <c r="D183" s="39">
        <v>45775</v>
      </c>
      <c r="E183" s="175" t="s">
        <v>61</v>
      </c>
      <c r="F183" s="116">
        <v>181</v>
      </c>
      <c r="G183" s="95">
        <v>7253223815</v>
      </c>
      <c r="H183" s="120" t="s">
        <v>19</v>
      </c>
      <c r="I183" s="101" t="s">
        <v>33</v>
      </c>
      <c r="J183" s="137">
        <v>1</v>
      </c>
      <c r="K183" s="45"/>
      <c r="L183" s="45"/>
      <c r="M183" s="45"/>
      <c r="N183" s="49"/>
      <c r="O183" s="169"/>
      <c r="P183" s="48" t="str">
        <f ca="1" t="shared" si="6"/>
        <v>包子  181  7253223815  25-03-28开卡，25-04-28到期，余-109天</v>
      </c>
    </row>
    <row r="184" s="28" customFormat="1" spans="1:16">
      <c r="A184" s="36">
        <v>45744</v>
      </c>
      <c r="B184" s="37">
        <v>30</v>
      </c>
      <c r="C184" s="38">
        <f ca="1" t="shared" si="8"/>
        <v>-109</v>
      </c>
      <c r="D184" s="39">
        <v>45775</v>
      </c>
      <c r="E184" s="175" t="s">
        <v>61</v>
      </c>
      <c r="F184" s="116">
        <v>182</v>
      </c>
      <c r="G184" s="95">
        <v>7253223551</v>
      </c>
      <c r="H184" s="120" t="s">
        <v>19</v>
      </c>
      <c r="I184" s="101" t="s">
        <v>33</v>
      </c>
      <c r="J184" s="137">
        <v>1</v>
      </c>
      <c r="K184" s="45"/>
      <c r="L184" s="45"/>
      <c r="M184" s="45"/>
      <c r="N184" s="49"/>
      <c r="O184" s="169"/>
      <c r="P184" s="48" t="str">
        <f ca="1" t="shared" si="6"/>
        <v>包子  182  7253223551  25-03-28开卡，25-04-28到期，余-109天</v>
      </c>
    </row>
    <row r="185" s="28" customFormat="1" spans="1:16">
      <c r="A185" s="36">
        <v>45744</v>
      </c>
      <c r="B185" s="37">
        <v>30</v>
      </c>
      <c r="C185" s="38">
        <f ca="1" t="shared" si="8"/>
        <v>-109</v>
      </c>
      <c r="D185" s="39">
        <v>45775</v>
      </c>
      <c r="E185" s="175" t="s">
        <v>61</v>
      </c>
      <c r="F185" s="116">
        <v>183</v>
      </c>
      <c r="G185" s="95">
        <v>7253225820</v>
      </c>
      <c r="H185" s="120" t="s">
        <v>19</v>
      </c>
      <c r="I185" s="101" t="s">
        <v>33</v>
      </c>
      <c r="J185" s="137" t="s">
        <v>79</v>
      </c>
      <c r="K185" s="45"/>
      <c r="L185" s="45"/>
      <c r="M185" s="45"/>
      <c r="N185" s="49"/>
      <c r="O185" s="169"/>
      <c r="P185" s="48" t="str">
        <f ca="1" t="shared" si="6"/>
        <v>包子  183  7253225820  25-03-28开卡，25-04-28到期，余-109天</v>
      </c>
    </row>
    <row r="186" s="28" customFormat="1" spans="1:16">
      <c r="A186" s="36">
        <v>45744</v>
      </c>
      <c r="B186" s="37">
        <v>30</v>
      </c>
      <c r="C186" s="38">
        <f ca="1" t="shared" si="8"/>
        <v>-109</v>
      </c>
      <c r="D186" s="39">
        <v>45775</v>
      </c>
      <c r="E186" s="175" t="s">
        <v>61</v>
      </c>
      <c r="F186" s="116">
        <v>184</v>
      </c>
      <c r="G186" s="95">
        <v>7253224808</v>
      </c>
      <c r="H186" s="120" t="s">
        <v>19</v>
      </c>
      <c r="I186" s="101" t="s">
        <v>33</v>
      </c>
      <c r="J186" s="137">
        <v>1</v>
      </c>
      <c r="K186" s="45"/>
      <c r="L186" s="45"/>
      <c r="M186" s="45"/>
      <c r="N186" s="49"/>
      <c r="O186" s="169"/>
      <c r="P186" s="48" t="str">
        <f ca="1" t="shared" si="6"/>
        <v>包子  184  7253224808  25-03-28开卡，25-04-28到期，余-109天</v>
      </c>
    </row>
    <row r="187" s="28" customFormat="1" spans="1:16">
      <c r="A187" s="36">
        <v>45746</v>
      </c>
      <c r="B187" s="37">
        <v>30</v>
      </c>
      <c r="C187" s="38">
        <f ca="1" t="shared" si="8"/>
        <v>-107</v>
      </c>
      <c r="D187" s="39">
        <v>45777</v>
      </c>
      <c r="E187" s="175" t="s">
        <v>61</v>
      </c>
      <c r="F187" s="116">
        <v>185</v>
      </c>
      <c r="G187" s="95">
        <v>7026270257</v>
      </c>
      <c r="H187" s="120" t="s">
        <v>19</v>
      </c>
      <c r="I187" s="101" t="s">
        <v>33</v>
      </c>
      <c r="J187" s="137">
        <v>1</v>
      </c>
      <c r="K187" s="45"/>
      <c r="L187" s="45"/>
      <c r="M187" s="45"/>
      <c r="N187" s="49"/>
      <c r="O187" s="169"/>
      <c r="P187" s="48" t="str">
        <f ca="1" t="shared" si="6"/>
        <v>包子  185  7026270257  25-03-30开卡，25-04-30到期，余-107天</v>
      </c>
    </row>
    <row r="188" s="28" customFormat="1" spans="1:16">
      <c r="A188" s="36">
        <v>45755</v>
      </c>
      <c r="B188" s="37">
        <v>30</v>
      </c>
      <c r="C188" s="38">
        <f ca="1" t="shared" si="8"/>
        <v>-100</v>
      </c>
      <c r="D188" s="39">
        <v>45784</v>
      </c>
      <c r="E188" s="175" t="s">
        <v>61</v>
      </c>
      <c r="F188" s="116">
        <v>186</v>
      </c>
      <c r="G188" s="95">
        <v>7252752471</v>
      </c>
      <c r="H188" s="120" t="s">
        <v>19</v>
      </c>
      <c r="I188" s="101" t="s">
        <v>87</v>
      </c>
      <c r="J188" s="137" t="s">
        <v>88</v>
      </c>
      <c r="K188" s="45"/>
      <c r="L188" s="45"/>
      <c r="M188" s="45"/>
      <c r="N188" s="49"/>
      <c r="O188" s="169"/>
      <c r="P188" s="48" t="str">
        <f ca="1" t="shared" si="6"/>
        <v>志远  186  7252752471  25-04-08开卡，25-05-07到期，余-100天</v>
      </c>
    </row>
    <row r="189" s="28" customFormat="1" spans="1:16">
      <c r="A189" s="36">
        <v>45757</v>
      </c>
      <c r="B189" s="37">
        <v>30</v>
      </c>
      <c r="C189" s="38">
        <f ca="1" t="shared" si="8"/>
        <v>-98</v>
      </c>
      <c r="D189" s="39">
        <v>45786</v>
      </c>
      <c r="E189" s="175" t="s">
        <v>61</v>
      </c>
      <c r="F189" s="116">
        <v>187</v>
      </c>
      <c r="G189" s="95">
        <v>7028907786</v>
      </c>
      <c r="H189" s="120" t="s">
        <v>19</v>
      </c>
      <c r="I189" s="101" t="s">
        <v>89</v>
      </c>
      <c r="J189" s="137">
        <v>1</v>
      </c>
      <c r="K189" s="45"/>
      <c r="L189" s="45"/>
      <c r="M189" s="45"/>
      <c r="N189" s="49"/>
      <c r="O189" s="169"/>
      <c r="P189" s="48" t="str">
        <f ca="1" t="shared" si="6"/>
        <v>币打  187  7028907786  25-04-10开卡，25-05-09到期，余-98天</v>
      </c>
    </row>
    <row r="190" s="28" customFormat="1" spans="1:16">
      <c r="A190" s="36">
        <v>45757</v>
      </c>
      <c r="B190" s="37">
        <v>30</v>
      </c>
      <c r="C190" s="38">
        <f ca="1" t="shared" si="8"/>
        <v>-98</v>
      </c>
      <c r="D190" s="39">
        <v>45786</v>
      </c>
      <c r="E190" s="175" t="s">
        <v>61</v>
      </c>
      <c r="F190" s="116">
        <v>188</v>
      </c>
      <c r="G190" s="163">
        <v>7028908464</v>
      </c>
      <c r="H190" s="120" t="s">
        <v>27</v>
      </c>
      <c r="I190" s="101" t="s">
        <v>89</v>
      </c>
      <c r="J190" s="137">
        <v>1</v>
      </c>
      <c r="K190" s="45"/>
      <c r="L190" s="45"/>
      <c r="M190" s="45"/>
      <c r="N190" s="49"/>
      <c r="O190" s="169"/>
      <c r="P190" s="48" t="str">
        <f ca="1" t="shared" si="6"/>
        <v>币打  188  7028908464  25-04-10开卡，25-05-09到期，余-98天</v>
      </c>
    </row>
    <row r="191" s="28" customFormat="1" spans="1:16">
      <c r="A191" s="36">
        <v>45757</v>
      </c>
      <c r="B191" s="37">
        <v>30</v>
      </c>
      <c r="C191" s="38">
        <f ca="1" t="shared" si="8"/>
        <v>-67</v>
      </c>
      <c r="D191" s="39">
        <v>45817</v>
      </c>
      <c r="E191" s="175" t="s">
        <v>61</v>
      </c>
      <c r="F191" s="116">
        <v>189</v>
      </c>
      <c r="G191" s="95">
        <v>7029065781</v>
      </c>
      <c r="H191" s="120" t="s">
        <v>19</v>
      </c>
      <c r="I191" s="101" t="s">
        <v>89</v>
      </c>
      <c r="J191" s="137" t="s">
        <v>90</v>
      </c>
      <c r="K191" s="45"/>
      <c r="L191" s="45"/>
      <c r="M191" s="45"/>
      <c r="N191" s="49"/>
      <c r="O191" s="169"/>
      <c r="P191" s="48" t="str">
        <f ca="1" t="shared" si="6"/>
        <v>币打  189  7029065781  25-04-10开卡，25-06-09到期，余-67天</v>
      </c>
    </row>
    <row r="192" s="28" customFormat="1" spans="1:16">
      <c r="A192" s="36">
        <v>45757</v>
      </c>
      <c r="B192" s="37">
        <v>30</v>
      </c>
      <c r="C192" s="38">
        <f ca="1" t="shared" si="8"/>
        <v>-98</v>
      </c>
      <c r="D192" s="39">
        <v>45786</v>
      </c>
      <c r="E192" s="175" t="s">
        <v>61</v>
      </c>
      <c r="F192" s="116">
        <v>190</v>
      </c>
      <c r="G192" s="95">
        <v>7252069285</v>
      </c>
      <c r="H192" s="120" t="s">
        <v>19</v>
      </c>
      <c r="I192" s="101" t="s">
        <v>89</v>
      </c>
      <c r="J192" s="145">
        <v>1</v>
      </c>
      <c r="K192" s="45"/>
      <c r="L192" s="45"/>
      <c r="M192" s="45"/>
      <c r="N192" s="49"/>
      <c r="O192" s="169"/>
      <c r="P192" s="48" t="str">
        <f ca="1" t="shared" si="6"/>
        <v>币打  190  7252069285  25-04-10开卡，25-05-09到期，余-98天</v>
      </c>
    </row>
    <row r="193" s="28" customFormat="1" spans="1:16">
      <c r="A193" s="36">
        <v>45757</v>
      </c>
      <c r="B193" s="37">
        <v>30</v>
      </c>
      <c r="C193" s="38">
        <f ca="1" t="shared" si="8"/>
        <v>-98</v>
      </c>
      <c r="D193" s="39">
        <v>45786</v>
      </c>
      <c r="E193" s="175" t="s">
        <v>61</v>
      </c>
      <c r="F193" s="116">
        <v>191</v>
      </c>
      <c r="G193" s="95">
        <v>7252078045</v>
      </c>
      <c r="H193" s="120"/>
      <c r="I193" s="101" t="s">
        <v>30</v>
      </c>
      <c r="J193" s="137">
        <v>1</v>
      </c>
      <c r="K193" s="45"/>
      <c r="L193" s="45"/>
      <c r="M193" s="45"/>
      <c r="N193" s="49"/>
      <c r="O193" s="169"/>
      <c r="P193" s="48" t="str">
        <f ca="1" t="shared" si="6"/>
        <v>大龙  191  7252078045  25-04-10开卡，25-05-09到期，余-98天</v>
      </c>
    </row>
    <row r="194" s="28" customFormat="1" spans="1:16">
      <c r="A194" s="36">
        <v>45757</v>
      </c>
      <c r="B194" s="37">
        <v>30</v>
      </c>
      <c r="C194" s="38">
        <f ca="1" t="shared" si="8"/>
        <v>-47</v>
      </c>
      <c r="D194" s="39">
        <v>45837</v>
      </c>
      <c r="E194" s="175" t="s">
        <v>61</v>
      </c>
      <c r="F194" s="116">
        <v>192</v>
      </c>
      <c r="G194" s="95">
        <v>7252185009</v>
      </c>
      <c r="H194" s="115" t="s">
        <v>40</v>
      </c>
      <c r="I194" s="101" t="s">
        <v>91</v>
      </c>
      <c r="J194" s="129">
        <v>1</v>
      </c>
      <c r="K194" s="43"/>
      <c r="L194" s="43"/>
      <c r="M194" s="43"/>
      <c r="N194" s="49"/>
      <c r="O194" s="169"/>
      <c r="P194" s="48" t="str">
        <f ca="1" t="shared" si="6"/>
        <v>老狼3  192  7252185009  25-04-10开卡，25-06-29到期，余-47天</v>
      </c>
    </row>
    <row r="195" s="28" customFormat="1" spans="1:16">
      <c r="A195" s="36">
        <v>45818</v>
      </c>
      <c r="B195" s="37">
        <v>30</v>
      </c>
      <c r="C195" s="38">
        <f ca="1" t="shared" si="8"/>
        <v>-37</v>
      </c>
      <c r="D195" s="39">
        <v>45847</v>
      </c>
      <c r="E195" s="175" t="s">
        <v>61</v>
      </c>
      <c r="F195" s="116">
        <v>193</v>
      </c>
      <c r="G195" s="95">
        <v>4694385704</v>
      </c>
      <c r="H195" s="115"/>
      <c r="I195" s="124"/>
      <c r="J195" s="129"/>
      <c r="K195" s="43"/>
      <c r="L195" s="43"/>
      <c r="M195" s="43"/>
      <c r="N195" s="49"/>
      <c r="O195" s="201" t="s">
        <v>92</v>
      </c>
      <c r="P195" s="48" t="str">
        <f ca="1" t="shared" si="6"/>
        <v>  193  4694385704  25-06-10开卡，25-07-09到期，余-37天</v>
      </c>
    </row>
    <row r="196" s="28" customFormat="1" spans="1:16">
      <c r="A196" s="36">
        <v>45818</v>
      </c>
      <c r="B196" s="37">
        <v>30</v>
      </c>
      <c r="C196" s="38">
        <f ca="1" t="shared" si="8"/>
        <v>-37</v>
      </c>
      <c r="D196" s="39">
        <v>45847</v>
      </c>
      <c r="E196" s="175" t="s">
        <v>61</v>
      </c>
      <c r="F196" s="116">
        <v>194</v>
      </c>
      <c r="G196" s="95">
        <v>4694385687</v>
      </c>
      <c r="H196" s="115"/>
      <c r="I196" s="124"/>
      <c r="J196" s="129"/>
      <c r="K196" s="43"/>
      <c r="L196" s="43"/>
      <c r="M196" s="43"/>
      <c r="N196" s="49"/>
      <c r="O196" s="201" t="s">
        <v>93</v>
      </c>
      <c r="P196" s="48" t="str">
        <f ca="1" t="shared" ref="P196:P259" si="9">I196&amp;"  "&amp;F196&amp;"  "&amp;G196&amp;"  "&amp;TEXT(A196,"yy-mm-dd")&amp;"开卡，"&amp;TEXT(D196,"yy-mm-dd")&amp;"到期，余"&amp;C196&amp;"天"</f>
        <v>  194  4694385687  25-06-10开卡，25-07-09到期，余-37天</v>
      </c>
    </row>
    <row r="197" s="28" customFormat="1" spans="1:16">
      <c r="A197" s="36">
        <v>45818</v>
      </c>
      <c r="B197" s="37">
        <v>30</v>
      </c>
      <c r="C197" s="38">
        <f ca="1" t="shared" si="8"/>
        <v>-37</v>
      </c>
      <c r="D197" s="39">
        <v>45847</v>
      </c>
      <c r="E197" s="175" t="s">
        <v>61</v>
      </c>
      <c r="F197" s="116">
        <v>195</v>
      </c>
      <c r="G197" s="95">
        <v>4694385844</v>
      </c>
      <c r="H197" s="115"/>
      <c r="I197" s="124"/>
      <c r="J197" s="129"/>
      <c r="K197" s="43"/>
      <c r="L197" s="43"/>
      <c r="M197" s="43"/>
      <c r="N197" s="49"/>
      <c r="O197" s="201" t="s">
        <v>94</v>
      </c>
      <c r="P197" s="48" t="str">
        <f ca="1" t="shared" si="9"/>
        <v>  195  4694385844  25-06-10开卡，25-07-09到期，余-37天</v>
      </c>
    </row>
    <row r="198" s="28" customFormat="1" spans="1:16">
      <c r="A198" s="36">
        <v>45818</v>
      </c>
      <c r="B198" s="37">
        <v>30</v>
      </c>
      <c r="C198" s="38">
        <f ca="1" t="shared" si="8"/>
        <v>-37</v>
      </c>
      <c r="D198" s="39">
        <v>45847</v>
      </c>
      <c r="E198" s="175" t="s">
        <v>61</v>
      </c>
      <c r="F198" s="116">
        <v>196</v>
      </c>
      <c r="G198" s="95">
        <v>4694385868</v>
      </c>
      <c r="H198" s="115"/>
      <c r="I198" s="124"/>
      <c r="J198" s="130"/>
      <c r="K198" s="43"/>
      <c r="L198" s="43"/>
      <c r="M198" s="43"/>
      <c r="N198" s="49"/>
      <c r="O198" s="201" t="s">
        <v>95</v>
      </c>
      <c r="P198" s="48" t="str">
        <f ca="1" t="shared" si="9"/>
        <v>  196  4694385868  25-06-10开卡，25-07-09到期，余-37天</v>
      </c>
    </row>
    <row r="199" s="28" customFormat="1" spans="1:16">
      <c r="A199" s="36">
        <v>45818</v>
      </c>
      <c r="B199" s="37">
        <v>30</v>
      </c>
      <c r="C199" s="38">
        <f ca="1" t="shared" si="8"/>
        <v>-37</v>
      </c>
      <c r="D199" s="39">
        <v>45847</v>
      </c>
      <c r="E199" s="175" t="s">
        <v>61</v>
      </c>
      <c r="F199" s="116">
        <v>197</v>
      </c>
      <c r="G199" s="95">
        <v>4694386068</v>
      </c>
      <c r="H199" s="115"/>
      <c r="I199" s="124"/>
      <c r="J199" s="129"/>
      <c r="K199" s="43"/>
      <c r="L199" s="43"/>
      <c r="M199" s="43"/>
      <c r="N199" s="49"/>
      <c r="O199" s="201" t="s">
        <v>96</v>
      </c>
      <c r="P199" s="48" t="str">
        <f ca="1" t="shared" si="9"/>
        <v>  197  4694386068  25-06-10开卡，25-07-09到期，余-37天</v>
      </c>
    </row>
    <row r="200" spans="1:16">
      <c r="A200" s="36">
        <v>45751</v>
      </c>
      <c r="B200" s="37">
        <v>30</v>
      </c>
      <c r="C200" s="38">
        <f ca="1" t="shared" si="8"/>
        <v>-73</v>
      </c>
      <c r="D200" s="39">
        <v>45811</v>
      </c>
      <c r="E200" s="40" t="s">
        <v>97</v>
      </c>
      <c r="F200" s="116">
        <v>201</v>
      </c>
      <c r="G200" s="95">
        <v>5183350502</v>
      </c>
      <c r="H200" s="183" t="s">
        <v>27</v>
      </c>
      <c r="I200" s="101" t="s">
        <v>22</v>
      </c>
      <c r="J200" s="156" t="s">
        <v>98</v>
      </c>
      <c r="K200" s="152"/>
      <c r="L200" s="152"/>
      <c r="M200" s="152"/>
      <c r="N200" s="185"/>
      <c r="O200" s="186"/>
      <c r="P200" s="48" t="str">
        <f ca="1" t="shared" si="9"/>
        <v>翼铭  201  5183350502  25-04-04开卡，25-06-03到期，余-73天</v>
      </c>
    </row>
    <row r="201" spans="1:16">
      <c r="A201" s="36">
        <v>45751</v>
      </c>
      <c r="B201" s="37">
        <v>30</v>
      </c>
      <c r="C201" s="38">
        <f ca="1" t="shared" si="8"/>
        <v>-104</v>
      </c>
      <c r="D201" s="39">
        <v>45780</v>
      </c>
      <c r="E201" s="40" t="s">
        <v>97</v>
      </c>
      <c r="F201" s="91">
        <v>202</v>
      </c>
      <c r="G201" s="163">
        <v>5183350638</v>
      </c>
      <c r="H201" s="183" t="s">
        <v>27</v>
      </c>
      <c r="I201" s="101" t="s">
        <v>22</v>
      </c>
      <c r="J201" s="156" t="s">
        <v>98</v>
      </c>
      <c r="K201" s="152"/>
      <c r="L201" s="152"/>
      <c r="M201" s="152"/>
      <c r="N201" s="185"/>
      <c r="O201" s="186"/>
      <c r="P201" s="48" t="str">
        <f ca="1" t="shared" si="9"/>
        <v>翼铭  202  5183350638  25-04-04开卡，25-05-03到期，余-104天</v>
      </c>
    </row>
    <row r="202" spans="1:16">
      <c r="A202" s="36">
        <v>45751</v>
      </c>
      <c r="B202" s="37">
        <v>30</v>
      </c>
      <c r="C202" s="38">
        <f ca="1" t="shared" si="8"/>
        <v>-104</v>
      </c>
      <c r="D202" s="39">
        <v>45780</v>
      </c>
      <c r="E202" s="40" t="s">
        <v>97</v>
      </c>
      <c r="F202" s="116">
        <v>203</v>
      </c>
      <c r="G202" s="80">
        <v>5183350645</v>
      </c>
      <c r="H202" s="183" t="s">
        <v>27</v>
      </c>
      <c r="I202" s="100" t="s">
        <v>22</v>
      </c>
      <c r="J202" s="156" t="s">
        <v>98</v>
      </c>
      <c r="K202" s="152"/>
      <c r="L202" s="152"/>
      <c r="M202" s="152"/>
      <c r="N202" s="185"/>
      <c r="O202" s="186"/>
      <c r="P202" s="48" t="str">
        <f ca="1" t="shared" si="9"/>
        <v>翼铭  203  5183350645  25-04-04开卡，25-05-03到期，余-104天</v>
      </c>
    </row>
    <row r="203" spans="1:16">
      <c r="A203" s="36">
        <v>45751</v>
      </c>
      <c r="B203" s="37">
        <v>30</v>
      </c>
      <c r="C203" s="38">
        <f ca="1" t="shared" ref="C200:C263" si="10">D203-TODAY()</f>
        <v>-73</v>
      </c>
      <c r="D203" s="39">
        <v>45811</v>
      </c>
      <c r="E203" s="40" t="s">
        <v>97</v>
      </c>
      <c r="F203" s="91">
        <v>204</v>
      </c>
      <c r="G203" s="117">
        <v>5183350217</v>
      </c>
      <c r="H203" s="183" t="s">
        <v>27</v>
      </c>
      <c r="I203" s="100" t="s">
        <v>22</v>
      </c>
      <c r="J203" s="156" t="s">
        <v>98</v>
      </c>
      <c r="K203" s="152"/>
      <c r="L203" s="152"/>
      <c r="M203" s="152"/>
      <c r="N203" s="185"/>
      <c r="O203" s="186"/>
      <c r="P203" s="48" t="str">
        <f ca="1" t="shared" si="9"/>
        <v>翼铭  204  5183350217  25-04-04开卡，25-06-03到期，余-73天</v>
      </c>
    </row>
    <row r="204" spans="1:16">
      <c r="A204" s="36">
        <v>45751</v>
      </c>
      <c r="B204" s="37">
        <v>30</v>
      </c>
      <c r="C204" s="38">
        <f ca="1" t="shared" si="10"/>
        <v>-104</v>
      </c>
      <c r="D204" s="39">
        <v>45780</v>
      </c>
      <c r="E204" s="40" t="s">
        <v>97</v>
      </c>
      <c r="F204" s="91">
        <v>205</v>
      </c>
      <c r="G204" s="80">
        <v>5183350677</v>
      </c>
      <c r="H204" s="183" t="s">
        <v>27</v>
      </c>
      <c r="I204" s="100" t="s">
        <v>99</v>
      </c>
      <c r="J204" s="137" t="s">
        <v>79</v>
      </c>
      <c r="K204" s="152"/>
      <c r="L204" s="152"/>
      <c r="M204" s="152"/>
      <c r="N204" s="185"/>
      <c r="O204" s="186"/>
      <c r="P204" s="48" t="str">
        <f ca="1" t="shared" si="9"/>
        <v>嘉禾  205  5183350677  25-04-04开卡，25-05-03到期，余-104天</v>
      </c>
    </row>
    <row r="205" spans="1:16">
      <c r="A205" s="36">
        <v>45751</v>
      </c>
      <c r="B205" s="37">
        <v>30</v>
      </c>
      <c r="C205" s="38">
        <f ca="1" t="shared" si="10"/>
        <v>-73</v>
      </c>
      <c r="D205" s="39">
        <v>45811</v>
      </c>
      <c r="E205" s="40" t="s">
        <v>97</v>
      </c>
      <c r="F205" s="91">
        <v>206</v>
      </c>
      <c r="G205" s="80">
        <v>5183350604</v>
      </c>
      <c r="H205" s="183" t="s">
        <v>27</v>
      </c>
      <c r="I205" s="100" t="s">
        <v>35</v>
      </c>
      <c r="J205" s="156" t="s">
        <v>98</v>
      </c>
      <c r="K205" s="152"/>
      <c r="L205" s="152"/>
      <c r="M205" s="152"/>
      <c r="N205" s="185"/>
      <c r="O205" s="186"/>
      <c r="P205" s="48" t="str">
        <f ca="1" t="shared" si="9"/>
        <v>皮卡丘  206  5183350604  25-04-04开卡，25-06-03到期，余-73天</v>
      </c>
    </row>
    <row r="206" spans="1:16">
      <c r="A206" s="36">
        <v>45751</v>
      </c>
      <c r="B206" s="37">
        <v>30</v>
      </c>
      <c r="C206" s="38">
        <f ca="1" t="shared" si="10"/>
        <v>-73</v>
      </c>
      <c r="D206" s="39">
        <v>45811</v>
      </c>
      <c r="E206" s="40" t="s">
        <v>97</v>
      </c>
      <c r="F206" s="91">
        <v>207</v>
      </c>
      <c r="G206" s="117">
        <v>5183350556</v>
      </c>
      <c r="H206" s="183" t="s">
        <v>27</v>
      </c>
      <c r="I206" s="100" t="s">
        <v>35</v>
      </c>
      <c r="J206" s="156" t="s">
        <v>98</v>
      </c>
      <c r="K206" s="152"/>
      <c r="L206" s="152"/>
      <c r="M206" s="152"/>
      <c r="N206" s="185"/>
      <c r="O206" s="186"/>
      <c r="P206" s="48" t="str">
        <f ca="1" t="shared" si="9"/>
        <v>皮卡丘  207  5183350556  25-04-04开卡，25-06-03到期，余-73天</v>
      </c>
    </row>
    <row r="207" spans="1:16">
      <c r="A207" s="36">
        <v>45751</v>
      </c>
      <c r="B207" s="37">
        <v>30</v>
      </c>
      <c r="C207" s="38">
        <f ca="1" t="shared" si="10"/>
        <v>-43</v>
      </c>
      <c r="D207" s="39">
        <v>45841</v>
      </c>
      <c r="E207" s="40" t="s">
        <v>97</v>
      </c>
      <c r="F207" s="91">
        <v>208</v>
      </c>
      <c r="G207" s="80">
        <v>5183350626</v>
      </c>
      <c r="H207" s="93" t="s">
        <v>82</v>
      </c>
      <c r="I207" s="100" t="s">
        <v>35</v>
      </c>
      <c r="J207" s="156" t="s">
        <v>79</v>
      </c>
      <c r="K207" s="152"/>
      <c r="L207" s="152"/>
      <c r="M207" s="152"/>
      <c r="N207" s="185"/>
      <c r="O207" s="186"/>
      <c r="P207" s="48" t="str">
        <f ca="1" t="shared" si="9"/>
        <v>皮卡丘  208  5183350626  25-04-04开卡，25-07-03到期，余-43天</v>
      </c>
    </row>
    <row r="208" spans="1:16">
      <c r="A208" s="36">
        <v>45751</v>
      </c>
      <c r="B208" s="37">
        <v>30</v>
      </c>
      <c r="C208" s="38">
        <f ca="1" t="shared" si="10"/>
        <v>-73</v>
      </c>
      <c r="D208" s="39">
        <v>45811</v>
      </c>
      <c r="E208" s="40" t="s">
        <v>97</v>
      </c>
      <c r="F208" s="91">
        <v>209</v>
      </c>
      <c r="G208" s="80">
        <v>5183350624</v>
      </c>
      <c r="H208" s="183" t="s">
        <v>27</v>
      </c>
      <c r="I208" s="100" t="s">
        <v>35</v>
      </c>
      <c r="J208" s="156" t="s">
        <v>100</v>
      </c>
      <c r="K208" s="152"/>
      <c r="L208" s="152"/>
      <c r="M208" s="152"/>
      <c r="N208" s="185"/>
      <c r="O208" s="186"/>
      <c r="P208" s="48" t="str">
        <f ca="1" t="shared" si="9"/>
        <v>皮卡丘  209  5183350624  25-04-04开卡，25-06-03到期，余-73天</v>
      </c>
    </row>
    <row r="209" spans="1:16">
      <c r="A209" s="36">
        <v>45751</v>
      </c>
      <c r="B209" s="37">
        <v>30</v>
      </c>
      <c r="C209" s="38">
        <f ca="1" t="shared" si="10"/>
        <v>-73</v>
      </c>
      <c r="D209" s="39">
        <v>45811</v>
      </c>
      <c r="E209" s="40" t="s">
        <v>97</v>
      </c>
      <c r="F209" s="91">
        <v>210</v>
      </c>
      <c r="G209" s="80">
        <v>5183350686</v>
      </c>
      <c r="H209" s="183" t="s">
        <v>27</v>
      </c>
      <c r="I209" s="100" t="s">
        <v>24</v>
      </c>
      <c r="J209" s="156" t="s">
        <v>101</v>
      </c>
      <c r="K209" s="152"/>
      <c r="L209" s="152"/>
      <c r="M209" s="152"/>
      <c r="N209" s="185"/>
      <c r="O209" s="186"/>
      <c r="P209" s="48" t="str">
        <f ca="1" t="shared" si="9"/>
        <v>TT  210  5183350686  25-04-04开卡，25-06-03到期，余-73天</v>
      </c>
    </row>
    <row r="210" spans="1:16">
      <c r="A210" s="36">
        <v>45751</v>
      </c>
      <c r="B210" s="37">
        <v>30</v>
      </c>
      <c r="C210" s="38">
        <f ca="1" t="shared" si="10"/>
        <v>-73</v>
      </c>
      <c r="D210" s="39">
        <v>45811</v>
      </c>
      <c r="E210" s="40" t="s">
        <v>97</v>
      </c>
      <c r="F210" s="91">
        <v>211</v>
      </c>
      <c r="G210" s="80">
        <v>5183350635</v>
      </c>
      <c r="H210" s="183" t="s">
        <v>27</v>
      </c>
      <c r="I210" s="100"/>
      <c r="J210" s="156" t="s">
        <v>79</v>
      </c>
      <c r="K210" s="152"/>
      <c r="L210" s="152"/>
      <c r="M210" s="152"/>
      <c r="N210" s="185"/>
      <c r="O210" s="186"/>
      <c r="P210" s="48" t="str">
        <f ca="1" t="shared" si="9"/>
        <v>  211  5183350635  25-04-04开卡，25-06-03到期，余-73天</v>
      </c>
    </row>
    <row r="211" spans="1:16">
      <c r="A211" s="36">
        <v>45751</v>
      </c>
      <c r="B211" s="37">
        <v>30</v>
      </c>
      <c r="C211" s="38">
        <f ca="1" t="shared" si="10"/>
        <v>-73</v>
      </c>
      <c r="D211" s="39">
        <v>45811</v>
      </c>
      <c r="E211" s="40" t="s">
        <v>97</v>
      </c>
      <c r="F211" s="91">
        <v>212</v>
      </c>
      <c r="G211" s="80">
        <v>5183350231</v>
      </c>
      <c r="H211" s="183" t="s">
        <v>27</v>
      </c>
      <c r="I211" s="100" t="s">
        <v>24</v>
      </c>
      <c r="J211" s="156" t="s">
        <v>79</v>
      </c>
      <c r="K211" s="152"/>
      <c r="L211" s="152"/>
      <c r="M211" s="152"/>
      <c r="N211" s="185"/>
      <c r="O211" s="186"/>
      <c r="P211" s="48" t="str">
        <f ca="1" t="shared" si="9"/>
        <v>TT  212  5183350231  25-04-04开卡，25-06-03到期，余-73天</v>
      </c>
    </row>
    <row r="212" spans="1:16">
      <c r="A212" s="36">
        <v>45751</v>
      </c>
      <c r="B212" s="37">
        <v>30</v>
      </c>
      <c r="C212" s="38">
        <f ca="1" t="shared" si="10"/>
        <v>-73</v>
      </c>
      <c r="D212" s="39">
        <v>45811</v>
      </c>
      <c r="E212" s="40" t="s">
        <v>97</v>
      </c>
      <c r="F212" s="91">
        <v>213</v>
      </c>
      <c r="G212" s="117">
        <v>5183350571</v>
      </c>
      <c r="H212" s="183" t="s">
        <v>27</v>
      </c>
      <c r="I212" s="100" t="s">
        <v>69</v>
      </c>
      <c r="J212" s="156">
        <v>1</v>
      </c>
      <c r="K212" s="152"/>
      <c r="L212" s="152"/>
      <c r="M212" s="152"/>
      <c r="N212" s="185"/>
      <c r="O212" s="186"/>
      <c r="P212" s="48" t="str">
        <f ca="1" t="shared" si="9"/>
        <v>大款  213  5183350571  25-04-04开卡，25-06-03到期，余-73天</v>
      </c>
    </row>
    <row r="213" spans="1:16">
      <c r="A213" s="36">
        <v>45751</v>
      </c>
      <c r="B213" s="37">
        <v>30</v>
      </c>
      <c r="C213" s="38">
        <f ca="1" t="shared" si="10"/>
        <v>-73</v>
      </c>
      <c r="D213" s="39">
        <v>45811</v>
      </c>
      <c r="E213" s="40" t="s">
        <v>97</v>
      </c>
      <c r="F213" s="91">
        <v>214</v>
      </c>
      <c r="G213" s="117">
        <v>5183350539</v>
      </c>
      <c r="H213" s="183" t="s">
        <v>27</v>
      </c>
      <c r="I213" s="100" t="s">
        <v>69</v>
      </c>
      <c r="J213" s="156" t="s">
        <v>79</v>
      </c>
      <c r="K213" s="152"/>
      <c r="L213" s="152"/>
      <c r="M213" s="152"/>
      <c r="N213" s="185"/>
      <c r="O213" s="186"/>
      <c r="P213" s="48" t="str">
        <f ca="1" t="shared" si="9"/>
        <v>大款  214  5183350539  25-04-04开卡，25-06-03到期，余-73天</v>
      </c>
    </row>
    <row r="214" spans="1:16">
      <c r="A214" s="36">
        <v>45751</v>
      </c>
      <c r="B214" s="37">
        <v>30</v>
      </c>
      <c r="C214" s="38">
        <f ca="1" t="shared" si="10"/>
        <v>18</v>
      </c>
      <c r="D214" s="39">
        <v>45902</v>
      </c>
      <c r="E214" s="40" t="s">
        <v>97</v>
      </c>
      <c r="F214" s="91">
        <v>215</v>
      </c>
      <c r="G214" s="80">
        <v>5183350648</v>
      </c>
      <c r="H214" s="96" t="s">
        <v>102</v>
      </c>
      <c r="I214" s="100" t="s">
        <v>69</v>
      </c>
      <c r="J214" s="156" t="s">
        <v>79</v>
      </c>
      <c r="K214" s="152"/>
      <c r="L214" s="152"/>
      <c r="M214" s="152"/>
      <c r="N214" s="185"/>
      <c r="O214" s="186"/>
      <c r="P214" s="48" t="str">
        <f ca="1" t="shared" si="9"/>
        <v>大款  215  5183350648  25-04-04开卡，25-09-02到期，余18天</v>
      </c>
    </row>
    <row r="215" spans="1:16">
      <c r="A215" s="36">
        <v>45751</v>
      </c>
      <c r="B215" s="37">
        <v>30</v>
      </c>
      <c r="C215" s="38">
        <f ca="1" t="shared" si="10"/>
        <v>-39</v>
      </c>
      <c r="D215" s="39">
        <v>45845</v>
      </c>
      <c r="E215" s="40" t="s">
        <v>97</v>
      </c>
      <c r="F215" s="91">
        <v>216</v>
      </c>
      <c r="G215" s="80">
        <v>5183350606</v>
      </c>
      <c r="H215" s="93" t="s">
        <v>103</v>
      </c>
      <c r="I215" s="100" t="s">
        <v>104</v>
      </c>
      <c r="J215" s="156" t="s">
        <v>79</v>
      </c>
      <c r="K215" s="152"/>
      <c r="L215" s="152"/>
      <c r="M215" s="152"/>
      <c r="N215" s="185"/>
      <c r="O215" s="186"/>
      <c r="P215" s="48" t="str">
        <f ca="1" t="shared" si="9"/>
        <v>九条  216  5183350606  25-04-04开卡，25-07-07到期，余-39天</v>
      </c>
    </row>
    <row r="216" spans="1:16">
      <c r="A216" s="36">
        <v>45751</v>
      </c>
      <c r="B216" s="37">
        <v>30</v>
      </c>
      <c r="C216" s="38">
        <f ca="1" t="shared" si="10"/>
        <v>-73</v>
      </c>
      <c r="D216" s="39">
        <v>45811</v>
      </c>
      <c r="E216" s="40" t="s">
        <v>97</v>
      </c>
      <c r="F216" s="91">
        <v>217</v>
      </c>
      <c r="G216" s="80">
        <v>5183350241</v>
      </c>
      <c r="H216" s="183" t="s">
        <v>27</v>
      </c>
      <c r="I216" s="100" t="s">
        <v>99</v>
      </c>
      <c r="J216" s="156" t="s">
        <v>100</v>
      </c>
      <c r="K216" s="152"/>
      <c r="L216" s="152"/>
      <c r="M216" s="152"/>
      <c r="N216" s="185"/>
      <c r="O216" s="186"/>
      <c r="P216" s="48" t="str">
        <f ca="1" t="shared" si="9"/>
        <v>嘉禾  217  5183350241  25-04-04开卡，25-06-03到期，余-73天</v>
      </c>
    </row>
    <row r="217" spans="1:16">
      <c r="A217" s="36">
        <v>45751</v>
      </c>
      <c r="B217" s="37">
        <v>30</v>
      </c>
      <c r="C217" s="38">
        <f ca="1" t="shared" si="10"/>
        <v>-73</v>
      </c>
      <c r="D217" s="39">
        <v>45811</v>
      </c>
      <c r="E217" s="40" t="s">
        <v>97</v>
      </c>
      <c r="F217" s="91">
        <v>218</v>
      </c>
      <c r="G217" s="80">
        <v>5183350599</v>
      </c>
      <c r="H217" s="183" t="s">
        <v>27</v>
      </c>
      <c r="I217" s="100" t="s">
        <v>99</v>
      </c>
      <c r="J217" s="156" t="s">
        <v>100</v>
      </c>
      <c r="K217" s="152"/>
      <c r="L217" s="152"/>
      <c r="M217" s="152"/>
      <c r="N217" s="185"/>
      <c r="O217" s="186"/>
      <c r="P217" s="48" t="str">
        <f ca="1" t="shared" si="9"/>
        <v>嘉禾  218  5183350599  25-04-04开卡，25-06-03到期，余-73天</v>
      </c>
    </row>
    <row r="218" spans="1:16">
      <c r="A218" s="36">
        <v>45751</v>
      </c>
      <c r="B218" s="37">
        <v>30</v>
      </c>
      <c r="C218" s="38">
        <f ca="1" t="shared" si="10"/>
        <v>-73</v>
      </c>
      <c r="D218" s="39">
        <v>45811</v>
      </c>
      <c r="E218" s="40" t="s">
        <v>97</v>
      </c>
      <c r="F218" s="91">
        <v>219</v>
      </c>
      <c r="G218" s="80">
        <v>5183350219</v>
      </c>
      <c r="H218" s="183" t="s">
        <v>27</v>
      </c>
      <c r="I218" s="100" t="s">
        <v>99</v>
      </c>
      <c r="J218" s="156" t="s">
        <v>100</v>
      </c>
      <c r="K218" s="152"/>
      <c r="L218" s="152"/>
      <c r="M218" s="152"/>
      <c r="N218" s="185"/>
      <c r="O218" s="186"/>
      <c r="P218" s="48" t="str">
        <f ca="1" t="shared" si="9"/>
        <v>嘉禾  219  5183350219  25-04-04开卡，25-06-03到期，余-73天</v>
      </c>
    </row>
    <row r="219" spans="1:16">
      <c r="A219" s="36">
        <v>45751</v>
      </c>
      <c r="B219" s="37">
        <v>30</v>
      </c>
      <c r="C219" s="38">
        <f ca="1" t="shared" si="10"/>
        <v>-73</v>
      </c>
      <c r="D219" s="39">
        <v>45811</v>
      </c>
      <c r="E219" s="40" t="s">
        <v>97</v>
      </c>
      <c r="F219" s="91">
        <v>220</v>
      </c>
      <c r="G219" s="80">
        <v>5183350668</v>
      </c>
      <c r="H219" s="183" t="s">
        <v>27</v>
      </c>
      <c r="I219" s="100" t="s">
        <v>99</v>
      </c>
      <c r="J219" s="156" t="s">
        <v>100</v>
      </c>
      <c r="K219" s="152"/>
      <c r="L219" s="152"/>
      <c r="M219" s="152"/>
      <c r="N219" s="185"/>
      <c r="O219" s="186"/>
      <c r="P219" s="48" t="str">
        <f ca="1" t="shared" si="9"/>
        <v>嘉禾  220  5183350668  25-04-04开卡，25-06-03到期，余-73天</v>
      </c>
    </row>
    <row r="220" spans="1:16">
      <c r="A220" s="36">
        <v>45753</v>
      </c>
      <c r="B220" s="37">
        <v>30</v>
      </c>
      <c r="C220" s="38">
        <f ca="1" t="shared" si="10"/>
        <v>-71</v>
      </c>
      <c r="D220" s="39">
        <v>45813</v>
      </c>
      <c r="E220" s="40" t="s">
        <v>97</v>
      </c>
      <c r="F220" s="91">
        <v>221</v>
      </c>
      <c r="G220" s="117">
        <v>5164129466</v>
      </c>
      <c r="H220" s="183" t="s">
        <v>27</v>
      </c>
      <c r="I220" s="100" t="s">
        <v>99</v>
      </c>
      <c r="J220" s="156" t="s">
        <v>100</v>
      </c>
      <c r="K220" s="152"/>
      <c r="L220" s="152"/>
      <c r="M220" s="152"/>
      <c r="N220" s="185"/>
      <c r="O220" s="186"/>
      <c r="P220" s="48" t="str">
        <f ca="1" t="shared" si="9"/>
        <v>嘉禾  221  5164129466  25-04-06开卡，25-06-05到期，余-71天</v>
      </c>
    </row>
    <row r="221" spans="1:16">
      <c r="A221" s="36">
        <v>45753</v>
      </c>
      <c r="B221" s="37">
        <v>30</v>
      </c>
      <c r="C221" s="38">
        <f ca="1" t="shared" si="10"/>
        <v>-71</v>
      </c>
      <c r="D221" s="39">
        <v>45813</v>
      </c>
      <c r="E221" s="40" t="s">
        <v>97</v>
      </c>
      <c r="F221" s="91">
        <v>222</v>
      </c>
      <c r="G221" s="117">
        <v>5163484225</v>
      </c>
      <c r="H221" s="183" t="s">
        <v>27</v>
      </c>
      <c r="I221" s="100" t="s">
        <v>99</v>
      </c>
      <c r="J221" s="156" t="s">
        <v>100</v>
      </c>
      <c r="K221" s="152"/>
      <c r="L221" s="152"/>
      <c r="M221" s="152"/>
      <c r="N221" s="185"/>
      <c r="O221" s="186"/>
      <c r="P221" s="48" t="str">
        <f ca="1" t="shared" si="9"/>
        <v>嘉禾  222  5163484225  25-04-06开卡，25-06-05到期，余-71天</v>
      </c>
    </row>
    <row r="222" spans="1:16">
      <c r="A222" s="36">
        <v>45753</v>
      </c>
      <c r="B222" s="37">
        <v>30</v>
      </c>
      <c r="C222" s="38">
        <f ca="1" t="shared" si="10"/>
        <v>-39</v>
      </c>
      <c r="D222" s="39">
        <v>45845</v>
      </c>
      <c r="E222" s="40" t="s">
        <v>97</v>
      </c>
      <c r="F222" s="91">
        <v>223</v>
      </c>
      <c r="G222" s="80">
        <v>5164129772</v>
      </c>
      <c r="H222" s="93" t="s">
        <v>103</v>
      </c>
      <c r="I222" s="100" t="s">
        <v>104</v>
      </c>
      <c r="J222" s="156" t="s">
        <v>100</v>
      </c>
      <c r="K222" s="152"/>
      <c r="L222" s="152"/>
      <c r="M222" s="152"/>
      <c r="N222" s="185"/>
      <c r="O222" s="186"/>
      <c r="P222" s="48" t="str">
        <f ca="1" t="shared" si="9"/>
        <v>九条  223  5164129772  25-04-06开卡，25-07-07到期，余-39天</v>
      </c>
    </row>
    <row r="223" spans="1:16">
      <c r="A223" s="36">
        <v>45753</v>
      </c>
      <c r="B223" s="37">
        <v>30</v>
      </c>
      <c r="C223" s="38">
        <f ca="1" t="shared" si="10"/>
        <v>-71</v>
      </c>
      <c r="D223" s="39">
        <v>45813</v>
      </c>
      <c r="E223" s="40" t="s">
        <v>97</v>
      </c>
      <c r="F223" s="91">
        <v>224</v>
      </c>
      <c r="G223" s="117">
        <v>5165856774</v>
      </c>
      <c r="H223" s="183" t="s">
        <v>27</v>
      </c>
      <c r="I223" s="101" t="s">
        <v>24</v>
      </c>
      <c r="J223" s="156" t="s">
        <v>100</v>
      </c>
      <c r="K223" s="152"/>
      <c r="L223" s="152"/>
      <c r="M223" s="152"/>
      <c r="N223" s="185"/>
      <c r="O223" s="186"/>
      <c r="P223" s="48" t="str">
        <f ca="1" t="shared" si="9"/>
        <v>TT  224  5165856774  25-04-06开卡，25-06-05到期，余-71天</v>
      </c>
    </row>
    <row r="224" spans="1:16">
      <c r="A224" s="36">
        <v>45753</v>
      </c>
      <c r="B224" s="37">
        <v>30</v>
      </c>
      <c r="C224" s="38">
        <f ca="1" t="shared" si="10"/>
        <v>-71</v>
      </c>
      <c r="D224" s="39">
        <v>45813</v>
      </c>
      <c r="E224" s="40" t="s">
        <v>97</v>
      </c>
      <c r="F224" s="91">
        <v>225</v>
      </c>
      <c r="G224" s="80">
        <v>5168144206</v>
      </c>
      <c r="H224" s="183" t="s">
        <v>27</v>
      </c>
      <c r="I224" s="101" t="s">
        <v>24</v>
      </c>
      <c r="J224" s="156" t="s">
        <v>100</v>
      </c>
      <c r="K224" s="152"/>
      <c r="L224" s="152"/>
      <c r="M224" s="152"/>
      <c r="N224" s="185"/>
      <c r="O224" s="186"/>
      <c r="P224" s="48" t="str">
        <f ca="1" t="shared" si="9"/>
        <v>TT  225  5168144206  25-04-06开卡，25-06-05到期，余-71天</v>
      </c>
    </row>
    <row r="225" spans="1:16">
      <c r="A225" s="36">
        <v>45753</v>
      </c>
      <c r="B225" s="37">
        <v>30</v>
      </c>
      <c r="C225" s="38">
        <f ca="1" t="shared" si="10"/>
        <v>21</v>
      </c>
      <c r="D225" s="39">
        <v>45905</v>
      </c>
      <c r="E225" s="40" t="s">
        <v>97</v>
      </c>
      <c r="F225" s="91">
        <v>226</v>
      </c>
      <c r="G225" s="80">
        <v>5169146769</v>
      </c>
      <c r="H225" s="93" t="s">
        <v>105</v>
      </c>
      <c r="I225" s="100" t="s">
        <v>28</v>
      </c>
      <c r="J225" s="156" t="s">
        <v>101</v>
      </c>
      <c r="K225" s="152"/>
      <c r="L225" s="152"/>
      <c r="M225" s="152"/>
      <c r="N225" s="185"/>
      <c r="O225" s="186"/>
      <c r="P225" s="48" t="str">
        <f ca="1" t="shared" si="9"/>
        <v>利来  226  5169146769  25-04-06开卡，25-09-05到期，余21天</v>
      </c>
    </row>
    <row r="226" spans="1:16">
      <c r="A226" s="36">
        <v>45753</v>
      </c>
      <c r="B226" s="37">
        <v>30</v>
      </c>
      <c r="C226" s="38">
        <f ca="1" t="shared" si="10"/>
        <v>-71</v>
      </c>
      <c r="D226" s="39">
        <v>45813</v>
      </c>
      <c r="E226" s="40" t="s">
        <v>97</v>
      </c>
      <c r="F226" s="91">
        <v>227</v>
      </c>
      <c r="G226" s="117">
        <v>5164129525</v>
      </c>
      <c r="H226" s="183" t="s">
        <v>27</v>
      </c>
      <c r="I226" s="100" t="s">
        <v>69</v>
      </c>
      <c r="J226" s="137" t="s">
        <v>106</v>
      </c>
      <c r="K226" s="152"/>
      <c r="L226" s="152"/>
      <c r="M226" s="152"/>
      <c r="N226" s="185"/>
      <c r="O226" s="186"/>
      <c r="P226" s="48" t="str">
        <f ca="1" t="shared" si="9"/>
        <v>大款  227  5164129525  25-04-06开卡，25-06-05到期，余-71天</v>
      </c>
    </row>
    <row r="227" spans="1:16">
      <c r="A227" s="36">
        <v>45753</v>
      </c>
      <c r="B227" s="37">
        <v>30</v>
      </c>
      <c r="C227" s="38">
        <f ca="1" t="shared" si="10"/>
        <v>-71</v>
      </c>
      <c r="D227" s="39">
        <v>45813</v>
      </c>
      <c r="E227" s="40" t="s">
        <v>97</v>
      </c>
      <c r="F227" s="91">
        <v>228</v>
      </c>
      <c r="G227" s="117">
        <v>5165850036</v>
      </c>
      <c r="H227" s="183" t="s">
        <v>27</v>
      </c>
      <c r="I227" s="101" t="s">
        <v>107</v>
      </c>
      <c r="J227" s="156" t="s">
        <v>101</v>
      </c>
      <c r="K227" s="152"/>
      <c r="L227" s="152"/>
      <c r="M227" s="152"/>
      <c r="N227" s="185"/>
      <c r="O227" s="186"/>
      <c r="P227" s="48" t="str">
        <f ca="1" t="shared" si="9"/>
        <v>十七  228  5165850036  25-04-06开卡，25-06-05到期，余-71天</v>
      </c>
    </row>
    <row r="228" spans="1:16">
      <c r="A228" s="36">
        <v>45753</v>
      </c>
      <c r="B228" s="37">
        <v>30</v>
      </c>
      <c r="C228" s="38">
        <f ca="1" t="shared" si="10"/>
        <v>-71</v>
      </c>
      <c r="D228" s="39">
        <v>45813</v>
      </c>
      <c r="E228" s="40" t="s">
        <v>97</v>
      </c>
      <c r="F228" s="91">
        <v>229</v>
      </c>
      <c r="G228" s="80">
        <v>5169146946</v>
      </c>
      <c r="H228" s="183" t="s">
        <v>27</v>
      </c>
      <c r="I228" s="100" t="s">
        <v>24</v>
      </c>
      <c r="J228" s="156" t="s">
        <v>101</v>
      </c>
      <c r="K228" s="152"/>
      <c r="L228" s="152"/>
      <c r="M228" s="152"/>
      <c r="N228" s="185"/>
      <c r="O228" s="186"/>
      <c r="P228" s="48" t="str">
        <f ca="1" t="shared" si="9"/>
        <v>TT  229  5169146946  25-04-06开卡，25-06-05到期，余-71天</v>
      </c>
    </row>
    <row r="229" spans="1:16">
      <c r="A229" s="36">
        <v>45753</v>
      </c>
      <c r="B229" s="37">
        <v>30</v>
      </c>
      <c r="C229" s="38">
        <f ca="1" t="shared" si="10"/>
        <v>-102</v>
      </c>
      <c r="D229" s="39">
        <v>45782</v>
      </c>
      <c r="E229" s="40" t="s">
        <v>97</v>
      </c>
      <c r="F229" s="91">
        <v>230</v>
      </c>
      <c r="G229" s="117">
        <v>5168069270</v>
      </c>
      <c r="H229" s="183" t="s">
        <v>27</v>
      </c>
      <c r="I229" s="100" t="s">
        <v>22</v>
      </c>
      <c r="J229" s="156" t="s">
        <v>101</v>
      </c>
      <c r="K229" s="152"/>
      <c r="L229" s="152"/>
      <c r="M229" s="152"/>
      <c r="N229" s="185"/>
      <c r="O229" s="186"/>
      <c r="P229" s="48" t="str">
        <f ca="1" t="shared" si="9"/>
        <v>翼铭  230  5168069270  25-04-06开卡，25-05-05到期，余-102天</v>
      </c>
    </row>
    <row r="230" spans="1:16">
      <c r="A230" s="36">
        <v>45753</v>
      </c>
      <c r="B230" s="37">
        <v>30</v>
      </c>
      <c r="C230" s="38">
        <f ca="1" t="shared" si="10"/>
        <v>-71</v>
      </c>
      <c r="D230" s="39">
        <v>45813</v>
      </c>
      <c r="E230" s="40" t="s">
        <v>97</v>
      </c>
      <c r="F230" s="91">
        <v>231</v>
      </c>
      <c r="G230" s="80">
        <v>5169281530</v>
      </c>
      <c r="H230" s="183" t="s">
        <v>27</v>
      </c>
      <c r="I230" s="100" t="s">
        <v>22</v>
      </c>
      <c r="J230" s="156" t="s">
        <v>101</v>
      </c>
      <c r="K230" s="152"/>
      <c r="L230" s="152"/>
      <c r="M230" s="152"/>
      <c r="N230" s="185"/>
      <c r="O230" s="186"/>
      <c r="P230" s="48" t="str">
        <f ca="1" t="shared" si="9"/>
        <v>翼铭  231  5169281530  25-04-06开卡，25-06-05到期，余-71天</v>
      </c>
    </row>
    <row r="231" spans="1:16">
      <c r="A231" s="36">
        <v>45753</v>
      </c>
      <c r="B231" s="37">
        <v>30</v>
      </c>
      <c r="C231" s="38">
        <f ca="1" t="shared" si="10"/>
        <v>-71</v>
      </c>
      <c r="D231" s="39">
        <v>45813</v>
      </c>
      <c r="E231" s="40" t="s">
        <v>97</v>
      </c>
      <c r="F231" s="91">
        <v>232</v>
      </c>
      <c r="G231" s="80">
        <v>5165850455</v>
      </c>
      <c r="H231" s="93" t="s">
        <v>103</v>
      </c>
      <c r="I231" s="100"/>
      <c r="J231" s="156" t="s">
        <v>101</v>
      </c>
      <c r="K231" s="152"/>
      <c r="L231" s="152"/>
      <c r="M231" s="152"/>
      <c r="N231" s="185"/>
      <c r="O231" s="186"/>
      <c r="P231" s="48" t="str">
        <f ca="1" t="shared" si="9"/>
        <v>  232  5165850455  25-04-06开卡，25-06-05到期，余-71天</v>
      </c>
    </row>
    <row r="232" spans="1:16">
      <c r="A232" s="36">
        <v>45753</v>
      </c>
      <c r="B232" s="37">
        <v>30</v>
      </c>
      <c r="C232" s="38">
        <f ca="1" t="shared" si="10"/>
        <v>-71</v>
      </c>
      <c r="D232" s="39">
        <v>45813</v>
      </c>
      <c r="E232" s="40" t="s">
        <v>97</v>
      </c>
      <c r="F232" s="91">
        <v>233</v>
      </c>
      <c r="G232" s="80">
        <v>5613761200</v>
      </c>
      <c r="H232" s="183" t="s">
        <v>27</v>
      </c>
      <c r="I232" s="100" t="s">
        <v>22</v>
      </c>
      <c r="J232" s="137" t="s">
        <v>106</v>
      </c>
      <c r="K232" s="152"/>
      <c r="L232" s="152"/>
      <c r="M232" s="152"/>
      <c r="N232" s="185"/>
      <c r="O232" s="186"/>
      <c r="P232" s="48" t="str">
        <f ca="1" t="shared" si="9"/>
        <v>翼铭  233  5613761200  25-04-06开卡，25-06-05到期，余-71天</v>
      </c>
    </row>
    <row r="233" spans="1:16">
      <c r="A233" s="36">
        <v>45753</v>
      </c>
      <c r="B233" s="37">
        <v>30</v>
      </c>
      <c r="C233" s="38">
        <f ca="1" t="shared" si="10"/>
        <v>-71</v>
      </c>
      <c r="D233" s="39">
        <v>45813</v>
      </c>
      <c r="E233" s="40" t="s">
        <v>97</v>
      </c>
      <c r="F233" s="91">
        <v>234</v>
      </c>
      <c r="G233" s="117">
        <v>5613761205</v>
      </c>
      <c r="H233" s="183" t="s">
        <v>27</v>
      </c>
      <c r="I233" s="100" t="s">
        <v>22</v>
      </c>
      <c r="J233" s="156" t="s">
        <v>101</v>
      </c>
      <c r="K233" s="152"/>
      <c r="L233" s="152"/>
      <c r="M233" s="152"/>
      <c r="N233" s="185"/>
      <c r="O233" s="186"/>
      <c r="P233" s="48" t="str">
        <f ca="1" t="shared" si="9"/>
        <v>翼铭  234  5613761205  25-04-06开卡，25-06-05到期，余-71天</v>
      </c>
    </row>
    <row r="234" spans="1:16">
      <c r="A234" s="36">
        <v>45753</v>
      </c>
      <c r="B234" s="37">
        <v>30</v>
      </c>
      <c r="C234" s="38">
        <f ca="1" t="shared" si="10"/>
        <v>-71</v>
      </c>
      <c r="D234" s="39">
        <v>45813</v>
      </c>
      <c r="E234" s="40" t="s">
        <v>97</v>
      </c>
      <c r="F234" s="91">
        <v>235</v>
      </c>
      <c r="G234" s="80">
        <v>5613761180</v>
      </c>
      <c r="H234" s="183" t="s">
        <v>27</v>
      </c>
      <c r="I234" s="100" t="s">
        <v>87</v>
      </c>
      <c r="J234" s="156" t="s">
        <v>101</v>
      </c>
      <c r="K234" s="152"/>
      <c r="L234" s="152"/>
      <c r="M234" s="152"/>
      <c r="N234" s="185"/>
      <c r="O234" s="186"/>
      <c r="P234" s="48" t="str">
        <f ca="1" t="shared" si="9"/>
        <v>志远  235  5613761180  25-04-06开卡，25-06-05到期，余-71天</v>
      </c>
    </row>
    <row r="235" spans="1:16">
      <c r="A235" s="36">
        <v>45753</v>
      </c>
      <c r="B235" s="37">
        <v>30</v>
      </c>
      <c r="C235" s="38">
        <f ca="1" t="shared" si="10"/>
        <v>-102</v>
      </c>
      <c r="D235" s="39">
        <v>45782</v>
      </c>
      <c r="E235" s="40" t="s">
        <v>97</v>
      </c>
      <c r="F235" s="91">
        <v>236</v>
      </c>
      <c r="G235" s="117">
        <v>5613594509</v>
      </c>
      <c r="H235" s="183" t="s">
        <v>27</v>
      </c>
      <c r="I235" s="100" t="s">
        <v>87</v>
      </c>
      <c r="J235" s="156" t="s">
        <v>101</v>
      </c>
      <c r="K235" s="152"/>
      <c r="L235" s="152"/>
      <c r="M235" s="152"/>
      <c r="N235" s="185"/>
      <c r="O235" s="186"/>
      <c r="P235" s="48" t="str">
        <f ca="1" t="shared" si="9"/>
        <v>志远  236  5613594509  25-04-06开卡，25-05-05到期，余-102天</v>
      </c>
    </row>
    <row r="236" spans="1:16">
      <c r="A236" s="36">
        <v>45754</v>
      </c>
      <c r="B236" s="37">
        <v>30</v>
      </c>
      <c r="C236" s="38">
        <f ca="1" t="shared" si="10"/>
        <v>-101</v>
      </c>
      <c r="D236" s="39">
        <v>45783</v>
      </c>
      <c r="E236" s="40" t="s">
        <v>97</v>
      </c>
      <c r="F236" s="91">
        <v>237</v>
      </c>
      <c r="G236" s="95">
        <v>5185368917</v>
      </c>
      <c r="H236" s="183" t="s">
        <v>27</v>
      </c>
      <c r="I236" s="100" t="s">
        <v>56</v>
      </c>
      <c r="J236" s="156" t="s">
        <v>108</v>
      </c>
      <c r="K236" s="152"/>
      <c r="L236" s="152"/>
      <c r="M236" s="152"/>
      <c r="N236" s="185"/>
      <c r="O236" s="186"/>
      <c r="P236" s="48" t="str">
        <f ca="1" t="shared" si="9"/>
        <v>无忧  237  5185368917  25-04-07开卡，25-05-06到期，余-101天</v>
      </c>
    </row>
    <row r="237" spans="1:16">
      <c r="A237" s="36">
        <v>45754</v>
      </c>
      <c r="B237" s="37">
        <v>30</v>
      </c>
      <c r="C237" s="38">
        <f ca="1" t="shared" si="10"/>
        <v>-70</v>
      </c>
      <c r="D237" s="39">
        <v>45814</v>
      </c>
      <c r="E237" s="40" t="s">
        <v>97</v>
      </c>
      <c r="F237" s="91">
        <v>238</v>
      </c>
      <c r="G237" s="117">
        <v>5185368907</v>
      </c>
      <c r="H237" s="183" t="s">
        <v>27</v>
      </c>
      <c r="I237" s="100" t="s">
        <v>56</v>
      </c>
      <c r="J237" s="156" t="s">
        <v>108</v>
      </c>
      <c r="K237" s="152"/>
      <c r="L237" s="152"/>
      <c r="M237" s="152"/>
      <c r="N237" s="185"/>
      <c r="O237" s="186"/>
      <c r="P237" s="48" t="str">
        <f ca="1" t="shared" si="9"/>
        <v>无忧  238  5185368907  25-04-07开卡，25-06-06到期，余-70天</v>
      </c>
    </row>
    <row r="238" spans="1:16">
      <c r="A238" s="36">
        <v>45754</v>
      </c>
      <c r="B238" s="37">
        <v>30</v>
      </c>
      <c r="C238" s="38">
        <f ca="1" t="shared" si="10"/>
        <v>-70</v>
      </c>
      <c r="D238" s="39">
        <v>45814</v>
      </c>
      <c r="E238" s="40" t="s">
        <v>97</v>
      </c>
      <c r="F238" s="91">
        <v>239</v>
      </c>
      <c r="G238" s="80">
        <v>5185368889</v>
      </c>
      <c r="H238" s="45" t="s">
        <v>103</v>
      </c>
      <c r="I238" s="100"/>
      <c r="J238" s="156" t="s">
        <v>108</v>
      </c>
      <c r="K238" s="152"/>
      <c r="L238" s="152"/>
      <c r="M238" s="152"/>
      <c r="N238" s="185"/>
      <c r="O238" s="186"/>
      <c r="P238" s="48" t="str">
        <f ca="1" t="shared" si="9"/>
        <v>  239  5185368889  25-04-07开卡，25-06-06到期，余-70天</v>
      </c>
    </row>
    <row r="239" spans="1:16">
      <c r="A239" s="36">
        <v>45754</v>
      </c>
      <c r="B239" s="37">
        <v>30</v>
      </c>
      <c r="C239" s="38">
        <f ca="1" t="shared" si="10"/>
        <v>-70</v>
      </c>
      <c r="D239" s="39">
        <v>45814</v>
      </c>
      <c r="E239" s="40" t="s">
        <v>97</v>
      </c>
      <c r="F239" s="91">
        <v>240</v>
      </c>
      <c r="G239" s="80">
        <v>5185368913</v>
      </c>
      <c r="H239" s="45" t="s">
        <v>103</v>
      </c>
      <c r="I239" s="100"/>
      <c r="J239" s="156" t="s">
        <v>108</v>
      </c>
      <c r="K239" s="152"/>
      <c r="L239" s="152"/>
      <c r="M239" s="152"/>
      <c r="N239" s="185"/>
      <c r="O239" s="186"/>
      <c r="P239" s="48" t="str">
        <f ca="1" t="shared" si="9"/>
        <v>  240  5185368913  25-04-07开卡，25-06-06到期，余-70天</v>
      </c>
    </row>
    <row r="240" spans="1:16">
      <c r="A240" s="36">
        <v>45754</v>
      </c>
      <c r="B240" s="37">
        <v>30</v>
      </c>
      <c r="C240" s="38">
        <f ca="1" t="shared" si="10"/>
        <v>-101</v>
      </c>
      <c r="D240" s="39">
        <v>45783</v>
      </c>
      <c r="E240" s="40" t="s">
        <v>97</v>
      </c>
      <c r="F240" s="91">
        <v>241</v>
      </c>
      <c r="G240" s="80">
        <v>5185368911</v>
      </c>
      <c r="H240" s="183" t="s">
        <v>27</v>
      </c>
      <c r="I240" s="100" t="s">
        <v>56</v>
      </c>
      <c r="J240" s="156" t="s">
        <v>108</v>
      </c>
      <c r="K240" s="152"/>
      <c r="L240" s="152"/>
      <c r="M240" s="152"/>
      <c r="N240" s="185"/>
      <c r="O240" s="186"/>
      <c r="P240" s="48" t="str">
        <f ca="1" t="shared" si="9"/>
        <v>无忧  241  5185368911  25-04-07开卡，25-05-06到期，余-101天</v>
      </c>
    </row>
    <row r="241" spans="1:16">
      <c r="A241" s="36">
        <v>45754</v>
      </c>
      <c r="B241" s="37">
        <v>30</v>
      </c>
      <c r="C241" s="38">
        <f ca="1" t="shared" si="10"/>
        <v>22</v>
      </c>
      <c r="D241" s="39">
        <v>45906</v>
      </c>
      <c r="E241" s="40" t="s">
        <v>97</v>
      </c>
      <c r="F241" s="91">
        <v>242</v>
      </c>
      <c r="G241" s="80">
        <v>5185368919</v>
      </c>
      <c r="H241" s="93" t="s">
        <v>102</v>
      </c>
      <c r="I241" s="100" t="s">
        <v>28</v>
      </c>
      <c r="J241" s="156" t="s">
        <v>108</v>
      </c>
      <c r="K241" s="152"/>
      <c r="L241" s="152"/>
      <c r="M241" s="152"/>
      <c r="N241" s="185"/>
      <c r="O241" s="186"/>
      <c r="P241" s="48" t="str">
        <f ca="1" t="shared" si="9"/>
        <v>利来  242  5185368919  25-04-07开卡，25-09-06到期，余22天</v>
      </c>
    </row>
    <row r="242" spans="1:16">
      <c r="A242" s="36">
        <v>45754</v>
      </c>
      <c r="B242" s="37">
        <v>30</v>
      </c>
      <c r="C242" s="38">
        <f ca="1" t="shared" si="10"/>
        <v>-70</v>
      </c>
      <c r="D242" s="39">
        <v>45814</v>
      </c>
      <c r="E242" s="40" t="s">
        <v>97</v>
      </c>
      <c r="F242" s="91">
        <v>243</v>
      </c>
      <c r="G242" s="117">
        <v>5185368929</v>
      </c>
      <c r="H242" s="183" t="s">
        <v>27</v>
      </c>
      <c r="I242" s="100" t="s">
        <v>109</v>
      </c>
      <c r="J242" s="156" t="s">
        <v>108</v>
      </c>
      <c r="K242" s="152"/>
      <c r="L242" s="152"/>
      <c r="M242" s="152"/>
      <c r="N242" s="185"/>
      <c r="O242" s="186"/>
      <c r="P242" s="48" t="str">
        <f ca="1" t="shared" si="9"/>
        <v>一飞  243  5185368929  25-04-07开卡，25-06-06到期，余-70天</v>
      </c>
    </row>
    <row r="243" spans="1:16">
      <c r="A243" s="36">
        <v>45754</v>
      </c>
      <c r="B243" s="37">
        <v>30</v>
      </c>
      <c r="C243" s="38">
        <f ca="1" t="shared" si="10"/>
        <v>-37</v>
      </c>
      <c r="D243" s="39">
        <v>45847</v>
      </c>
      <c r="E243" s="40" t="s">
        <v>97</v>
      </c>
      <c r="F243" s="91">
        <v>244</v>
      </c>
      <c r="G243" s="80">
        <v>5185368943</v>
      </c>
      <c r="H243" s="184" t="s">
        <v>27</v>
      </c>
      <c r="I243" s="100" t="s">
        <v>104</v>
      </c>
      <c r="J243" s="156" t="s">
        <v>108</v>
      </c>
      <c r="K243" s="152"/>
      <c r="L243" s="152"/>
      <c r="M243" s="152"/>
      <c r="N243" s="185"/>
      <c r="O243" s="186"/>
      <c r="P243" s="48" t="str">
        <f ca="1" t="shared" si="9"/>
        <v>九条  244  5185368943  25-04-07开卡，25-07-09到期，余-37天</v>
      </c>
    </row>
    <row r="244" spans="1:16">
      <c r="A244" s="36">
        <v>45754</v>
      </c>
      <c r="B244" s="37">
        <v>30</v>
      </c>
      <c r="C244" s="38">
        <f ca="1" t="shared" si="10"/>
        <v>-70</v>
      </c>
      <c r="D244" s="39">
        <v>45814</v>
      </c>
      <c r="E244" s="40" t="s">
        <v>97</v>
      </c>
      <c r="F244" s="91">
        <v>245</v>
      </c>
      <c r="G244" s="80">
        <v>5185368941</v>
      </c>
      <c r="H244" s="45" t="s">
        <v>103</v>
      </c>
      <c r="I244" s="100"/>
      <c r="J244" s="156" t="s">
        <v>108</v>
      </c>
      <c r="K244" s="152"/>
      <c r="L244" s="152"/>
      <c r="M244" s="152"/>
      <c r="N244" s="185"/>
      <c r="O244" s="186"/>
      <c r="P244" s="48" t="str">
        <f ca="1" t="shared" si="9"/>
        <v>  245  5185368941  25-04-07开卡，25-06-06到期，余-70天</v>
      </c>
    </row>
    <row r="245" spans="1:16">
      <c r="A245" s="36">
        <v>45754</v>
      </c>
      <c r="B245" s="37">
        <v>30</v>
      </c>
      <c r="C245" s="38">
        <f ca="1" t="shared" si="10"/>
        <v>-37</v>
      </c>
      <c r="D245" s="39">
        <v>45847</v>
      </c>
      <c r="E245" s="40" t="s">
        <v>97</v>
      </c>
      <c r="F245" s="91">
        <v>246</v>
      </c>
      <c r="G245" s="80">
        <v>5185368901</v>
      </c>
      <c r="H245" s="184" t="s">
        <v>27</v>
      </c>
      <c r="I245" s="101" t="s">
        <v>104</v>
      </c>
      <c r="J245" s="156" t="s">
        <v>106</v>
      </c>
      <c r="K245" s="152"/>
      <c r="L245" s="152"/>
      <c r="M245" s="152"/>
      <c r="N245" s="185"/>
      <c r="O245" s="186"/>
      <c r="P245" s="48" t="str">
        <f ca="1" t="shared" si="9"/>
        <v>九条  246  5185368901  25-04-07开卡，25-07-09到期，余-37天</v>
      </c>
    </row>
    <row r="246" spans="1:16">
      <c r="A246" s="36">
        <v>45754</v>
      </c>
      <c r="B246" s="37">
        <v>30</v>
      </c>
      <c r="C246" s="38">
        <f ca="1" t="shared" si="10"/>
        <v>-37</v>
      </c>
      <c r="D246" s="39">
        <v>45847</v>
      </c>
      <c r="E246" s="40" t="s">
        <v>97</v>
      </c>
      <c r="F246" s="91">
        <v>247</v>
      </c>
      <c r="G246" s="80">
        <v>5185368893</v>
      </c>
      <c r="H246" s="184" t="s">
        <v>27</v>
      </c>
      <c r="I246" s="101" t="s">
        <v>104</v>
      </c>
      <c r="J246" s="156" t="s">
        <v>106</v>
      </c>
      <c r="K246" s="152"/>
      <c r="L246" s="152"/>
      <c r="M246" s="152"/>
      <c r="N246" s="185"/>
      <c r="O246" s="186"/>
      <c r="P246" s="48" t="str">
        <f ca="1" t="shared" si="9"/>
        <v>九条  247  5185368893  25-04-07开卡，25-07-09到期，余-37天</v>
      </c>
    </row>
    <row r="247" spans="1:16">
      <c r="A247" s="36">
        <v>45754</v>
      </c>
      <c r="B247" s="37">
        <v>30</v>
      </c>
      <c r="C247" s="38">
        <f ca="1" t="shared" si="10"/>
        <v>-37</v>
      </c>
      <c r="D247" s="39">
        <v>45847</v>
      </c>
      <c r="E247" s="40" t="s">
        <v>97</v>
      </c>
      <c r="F247" s="91">
        <v>248</v>
      </c>
      <c r="G247" s="80">
        <v>5185368931</v>
      </c>
      <c r="H247" s="45" t="s">
        <v>103</v>
      </c>
      <c r="I247" s="101" t="s">
        <v>104</v>
      </c>
      <c r="J247" s="156" t="s">
        <v>106</v>
      </c>
      <c r="K247" s="152"/>
      <c r="L247" s="152"/>
      <c r="M247" s="152"/>
      <c r="N247" s="185"/>
      <c r="O247" s="186"/>
      <c r="P247" s="48" t="str">
        <f ca="1" t="shared" si="9"/>
        <v>九条  248  5185368931  25-04-07开卡，25-07-09到期，余-37天</v>
      </c>
    </row>
    <row r="248" spans="1:16">
      <c r="A248" s="36">
        <v>45754</v>
      </c>
      <c r="B248" s="37">
        <v>30</v>
      </c>
      <c r="C248" s="38">
        <f ca="1" t="shared" si="10"/>
        <v>-37</v>
      </c>
      <c r="D248" s="39">
        <v>45847</v>
      </c>
      <c r="E248" s="40" t="s">
        <v>97</v>
      </c>
      <c r="F248" s="91">
        <v>249</v>
      </c>
      <c r="G248" s="80">
        <v>5185368899</v>
      </c>
      <c r="H248" s="45" t="s">
        <v>103</v>
      </c>
      <c r="I248" s="100" t="s">
        <v>104</v>
      </c>
      <c r="J248" s="156" t="s">
        <v>106</v>
      </c>
      <c r="K248" s="152"/>
      <c r="L248" s="152"/>
      <c r="M248" s="152"/>
      <c r="N248" s="185"/>
      <c r="O248" s="186"/>
      <c r="P248" s="48" t="str">
        <f ca="1" t="shared" si="9"/>
        <v>九条  249  5185368899  25-04-07开卡，25-07-09到期，余-37天</v>
      </c>
    </row>
    <row r="249" spans="1:16">
      <c r="A249" s="36">
        <v>45754</v>
      </c>
      <c r="B249" s="37">
        <v>30</v>
      </c>
      <c r="C249" s="38">
        <f ca="1" t="shared" si="10"/>
        <v>-70</v>
      </c>
      <c r="D249" s="39">
        <v>45814</v>
      </c>
      <c r="E249" s="40" t="s">
        <v>97</v>
      </c>
      <c r="F249" s="91">
        <v>250</v>
      </c>
      <c r="G249" s="117">
        <v>5185368962</v>
      </c>
      <c r="H249" s="183" t="s">
        <v>27</v>
      </c>
      <c r="I249" s="100" t="s">
        <v>99</v>
      </c>
      <c r="J249" s="156" t="s">
        <v>106</v>
      </c>
      <c r="K249" s="152"/>
      <c r="L249" s="152"/>
      <c r="M249" s="152"/>
      <c r="N249" s="185"/>
      <c r="O249" s="186"/>
      <c r="P249" s="48" t="str">
        <f ca="1" t="shared" si="9"/>
        <v>嘉禾  250  5185368962  25-04-07开卡，25-06-06到期，余-70天</v>
      </c>
    </row>
    <row r="250" spans="1:16">
      <c r="A250" s="36">
        <v>45756</v>
      </c>
      <c r="B250" s="37">
        <v>30</v>
      </c>
      <c r="C250" s="38">
        <f ca="1" t="shared" si="10"/>
        <v>-37</v>
      </c>
      <c r="D250" s="39">
        <v>45847</v>
      </c>
      <c r="E250" s="40" t="s">
        <v>97</v>
      </c>
      <c r="F250" s="91">
        <v>251</v>
      </c>
      <c r="G250" s="92">
        <v>5182219775</v>
      </c>
      <c r="H250" s="45" t="s">
        <v>103</v>
      </c>
      <c r="I250" s="100" t="s">
        <v>104</v>
      </c>
      <c r="J250" s="156" t="s">
        <v>106</v>
      </c>
      <c r="K250" s="152"/>
      <c r="L250" s="152"/>
      <c r="M250" s="152"/>
      <c r="N250" s="185"/>
      <c r="O250" s="186"/>
      <c r="P250" s="48" t="str">
        <f ca="1" t="shared" si="9"/>
        <v>九条  251  5182219775  25-04-09开卡，25-07-09到期，余-37天</v>
      </c>
    </row>
    <row r="251" spans="1:16">
      <c r="A251" s="36">
        <v>45756</v>
      </c>
      <c r="B251" s="37">
        <v>30</v>
      </c>
      <c r="C251" s="38">
        <f ca="1" t="shared" si="10"/>
        <v>-37</v>
      </c>
      <c r="D251" s="39">
        <v>45847</v>
      </c>
      <c r="E251" s="40" t="s">
        <v>97</v>
      </c>
      <c r="F251" s="91">
        <v>252</v>
      </c>
      <c r="G251" s="92">
        <v>5183500679</v>
      </c>
      <c r="H251" s="45" t="s">
        <v>103</v>
      </c>
      <c r="I251" s="100" t="s">
        <v>104</v>
      </c>
      <c r="J251" s="156" t="s">
        <v>106</v>
      </c>
      <c r="K251" s="152"/>
      <c r="L251" s="152"/>
      <c r="M251" s="152"/>
      <c r="N251" s="185"/>
      <c r="O251" s="186"/>
      <c r="P251" s="48" t="str">
        <f ca="1" t="shared" si="9"/>
        <v>九条  252  5183500679  25-04-09开卡，25-07-09到期，余-37天</v>
      </c>
    </row>
    <row r="252" spans="1:16">
      <c r="A252" s="36">
        <v>45756</v>
      </c>
      <c r="B252" s="37">
        <v>30</v>
      </c>
      <c r="C252" s="38">
        <f ca="1" t="shared" si="10"/>
        <v>-37</v>
      </c>
      <c r="D252" s="39">
        <v>45847</v>
      </c>
      <c r="E252" s="40" t="s">
        <v>97</v>
      </c>
      <c r="F252" s="91">
        <v>253</v>
      </c>
      <c r="G252" s="80">
        <v>5183342068</v>
      </c>
      <c r="H252" s="45" t="s">
        <v>103</v>
      </c>
      <c r="I252" s="100" t="s">
        <v>104</v>
      </c>
      <c r="J252" s="137" t="s">
        <v>75</v>
      </c>
      <c r="K252" s="152"/>
      <c r="L252" s="152"/>
      <c r="M252" s="152"/>
      <c r="N252" s="185"/>
      <c r="O252" s="186"/>
      <c r="P252" s="48" t="str">
        <f ca="1" t="shared" si="9"/>
        <v>九条  253  5183342068  25-04-09开卡，25-07-09到期，余-37天</v>
      </c>
    </row>
    <row r="253" spans="1:16">
      <c r="A253" s="36">
        <v>45756</v>
      </c>
      <c r="B253" s="37">
        <v>30</v>
      </c>
      <c r="C253" s="38">
        <f ca="1" t="shared" si="10"/>
        <v>-68</v>
      </c>
      <c r="D253" s="39">
        <v>45816</v>
      </c>
      <c r="E253" s="40" t="s">
        <v>97</v>
      </c>
      <c r="F253" s="91">
        <v>254</v>
      </c>
      <c r="G253" s="117">
        <v>5183352474</v>
      </c>
      <c r="H253" s="183" t="s">
        <v>27</v>
      </c>
      <c r="I253" s="100"/>
      <c r="J253" s="156" t="s">
        <v>86</v>
      </c>
      <c r="K253" s="152"/>
      <c r="L253" s="152"/>
      <c r="M253" s="152"/>
      <c r="N253" s="185"/>
      <c r="O253" s="186"/>
      <c r="P253" s="48" t="str">
        <f ca="1" t="shared" si="9"/>
        <v>  254  5183352474  25-04-09开卡，25-06-08到期，余-68天</v>
      </c>
    </row>
    <row r="254" spans="1:16">
      <c r="A254" s="36">
        <v>45756</v>
      </c>
      <c r="B254" s="37">
        <v>30</v>
      </c>
      <c r="C254" s="38">
        <f ca="1" t="shared" si="10"/>
        <v>-99</v>
      </c>
      <c r="D254" s="39">
        <v>45785</v>
      </c>
      <c r="E254" s="40" t="s">
        <v>97</v>
      </c>
      <c r="F254" s="91">
        <v>255</v>
      </c>
      <c r="G254" s="80">
        <v>5184306575</v>
      </c>
      <c r="H254" s="183" t="s">
        <v>27</v>
      </c>
      <c r="I254" s="100" t="s">
        <v>89</v>
      </c>
      <c r="J254" s="156" t="s">
        <v>86</v>
      </c>
      <c r="K254" s="152"/>
      <c r="L254" s="152"/>
      <c r="M254" s="152"/>
      <c r="N254" s="185"/>
      <c r="O254" s="186"/>
      <c r="P254" s="48" t="str">
        <f ca="1" t="shared" si="9"/>
        <v>币打  255  5184306575  25-04-09开卡，25-05-08到期，余-99天</v>
      </c>
    </row>
    <row r="255" spans="1:16">
      <c r="A255" s="36">
        <v>45756</v>
      </c>
      <c r="B255" s="37">
        <v>30</v>
      </c>
      <c r="C255" s="38">
        <f ca="1" t="shared" si="10"/>
        <v>-37</v>
      </c>
      <c r="D255" s="39">
        <v>45847</v>
      </c>
      <c r="E255" s="40" t="s">
        <v>97</v>
      </c>
      <c r="F255" s="91">
        <v>256</v>
      </c>
      <c r="G255" s="80">
        <v>5183079610</v>
      </c>
      <c r="H255" s="93" t="s">
        <v>103</v>
      </c>
      <c r="I255" s="100" t="s">
        <v>104</v>
      </c>
      <c r="J255" s="137" t="s">
        <v>110</v>
      </c>
      <c r="K255" s="152"/>
      <c r="L255" s="152"/>
      <c r="M255" s="152"/>
      <c r="N255" s="185"/>
      <c r="O255" s="186"/>
      <c r="P255" s="48" t="str">
        <f ca="1" t="shared" si="9"/>
        <v>九条  256  5183079610  25-04-09开卡，25-07-09到期，余-37天</v>
      </c>
    </row>
    <row r="256" spans="1:16">
      <c r="A256" s="36">
        <v>45756</v>
      </c>
      <c r="B256" s="37">
        <v>30</v>
      </c>
      <c r="C256" s="38">
        <f ca="1" t="shared" si="10"/>
        <v>-99</v>
      </c>
      <c r="D256" s="39">
        <v>45785</v>
      </c>
      <c r="E256" s="40" t="s">
        <v>97</v>
      </c>
      <c r="F256" s="91">
        <v>257</v>
      </c>
      <c r="G256" s="80">
        <v>5182034974</v>
      </c>
      <c r="H256" s="183" t="s">
        <v>27</v>
      </c>
      <c r="I256" s="100" t="s">
        <v>89</v>
      </c>
      <c r="J256" s="137" t="s">
        <v>110</v>
      </c>
      <c r="K256" s="152"/>
      <c r="L256" s="152"/>
      <c r="M256" s="152"/>
      <c r="N256" s="185"/>
      <c r="O256" s="186"/>
      <c r="P256" s="48" t="str">
        <f ca="1" t="shared" si="9"/>
        <v>币打  257  5182034974  25-04-09开卡，25-05-08到期，余-99天</v>
      </c>
    </row>
    <row r="257" spans="1:16">
      <c r="A257" s="36">
        <v>45756</v>
      </c>
      <c r="B257" s="37">
        <v>30</v>
      </c>
      <c r="C257" s="38">
        <f ca="1" t="shared" si="10"/>
        <v>-68</v>
      </c>
      <c r="D257" s="39">
        <v>45816</v>
      </c>
      <c r="E257" s="40" t="s">
        <v>97</v>
      </c>
      <c r="F257" s="91">
        <v>258</v>
      </c>
      <c r="G257" s="80">
        <v>5183500557</v>
      </c>
      <c r="H257" s="183" t="s">
        <v>27</v>
      </c>
      <c r="I257" s="100"/>
      <c r="J257" s="137" t="s">
        <v>110</v>
      </c>
      <c r="K257" s="152"/>
      <c r="L257" s="152"/>
      <c r="M257" s="152"/>
      <c r="N257" s="185"/>
      <c r="O257" s="186"/>
      <c r="P257" s="48" t="str">
        <f ca="1" t="shared" si="9"/>
        <v>  258  5183500557  25-04-09开卡，25-06-08到期，余-68天</v>
      </c>
    </row>
    <row r="258" spans="1:16">
      <c r="A258" s="36">
        <v>45756</v>
      </c>
      <c r="B258" s="37">
        <v>30</v>
      </c>
      <c r="C258" s="38">
        <f ca="1" t="shared" si="10"/>
        <v>-37</v>
      </c>
      <c r="D258" s="39">
        <v>45847</v>
      </c>
      <c r="E258" s="40" t="s">
        <v>97</v>
      </c>
      <c r="F258" s="91">
        <v>259</v>
      </c>
      <c r="G258" s="80">
        <v>8452822740</v>
      </c>
      <c r="H258" s="45" t="s">
        <v>103</v>
      </c>
      <c r="I258" s="100" t="s">
        <v>104</v>
      </c>
      <c r="J258" s="156" t="s">
        <v>86</v>
      </c>
      <c r="K258" s="152"/>
      <c r="L258" s="152"/>
      <c r="M258" s="152"/>
      <c r="N258" s="185"/>
      <c r="O258" s="186"/>
      <c r="P258" s="48" t="str">
        <f ca="1" t="shared" si="9"/>
        <v>九条  259  8452822740  25-04-09开卡，25-07-09到期，余-37天</v>
      </c>
    </row>
    <row r="259" spans="1:16">
      <c r="A259" s="36">
        <v>45756</v>
      </c>
      <c r="B259" s="37">
        <v>30</v>
      </c>
      <c r="C259" s="38">
        <f ca="1" t="shared" si="10"/>
        <v>-68</v>
      </c>
      <c r="D259" s="39">
        <v>45816</v>
      </c>
      <c r="E259" s="40" t="s">
        <v>97</v>
      </c>
      <c r="F259" s="91">
        <v>260</v>
      </c>
      <c r="G259" s="80">
        <v>5183072842</v>
      </c>
      <c r="H259" s="183" t="s">
        <v>27</v>
      </c>
      <c r="I259" s="100"/>
      <c r="J259" s="137" t="s">
        <v>110</v>
      </c>
      <c r="K259" s="152"/>
      <c r="L259" s="152"/>
      <c r="M259" s="152"/>
      <c r="N259" s="185"/>
      <c r="O259" s="186"/>
      <c r="P259" s="48" t="str">
        <f ca="1" t="shared" si="9"/>
        <v>  260  5183072842  25-04-09开卡，25-06-08到期，余-68天</v>
      </c>
    </row>
    <row r="260" spans="1:16">
      <c r="A260" s="36">
        <v>45756</v>
      </c>
      <c r="B260" s="37">
        <v>30</v>
      </c>
      <c r="C260" s="38">
        <f ca="1" t="shared" si="10"/>
        <v>-99</v>
      </c>
      <c r="D260" s="39">
        <v>45785</v>
      </c>
      <c r="E260" s="40" t="s">
        <v>97</v>
      </c>
      <c r="F260" s="91">
        <v>261</v>
      </c>
      <c r="G260" s="163">
        <v>6312149472</v>
      </c>
      <c r="H260" s="183" t="s">
        <v>27</v>
      </c>
      <c r="I260" s="100" t="s">
        <v>89</v>
      </c>
      <c r="J260" s="156" t="s">
        <v>111</v>
      </c>
      <c r="K260" s="152"/>
      <c r="L260" s="152"/>
      <c r="M260" s="152"/>
      <c r="N260" s="185"/>
      <c r="O260" s="186"/>
      <c r="P260" s="48" t="str">
        <f ca="1" t="shared" ref="P260:P323" si="11">I260&amp;"  "&amp;F260&amp;"  "&amp;G260&amp;"  "&amp;TEXT(A260,"yy-mm-dd")&amp;"开卡，"&amp;TEXT(D260,"yy-mm-dd")&amp;"到期，余"&amp;C260&amp;"天"</f>
        <v>币打  261  6312149472  25-04-09开卡，25-05-08到期，余-99天</v>
      </c>
    </row>
    <row r="261" spans="1:16">
      <c r="A261" s="36">
        <v>45756</v>
      </c>
      <c r="B261" s="37">
        <v>30</v>
      </c>
      <c r="C261" s="38">
        <f ca="1" t="shared" si="10"/>
        <v>-99</v>
      </c>
      <c r="D261" s="39">
        <v>45785</v>
      </c>
      <c r="E261" s="40" t="s">
        <v>97</v>
      </c>
      <c r="F261" s="91">
        <v>262</v>
      </c>
      <c r="G261" s="80">
        <v>3292286196</v>
      </c>
      <c r="H261" s="183" t="s">
        <v>27</v>
      </c>
      <c r="I261" s="100" t="s">
        <v>38</v>
      </c>
      <c r="J261" s="137" t="s">
        <v>75</v>
      </c>
      <c r="K261" s="152"/>
      <c r="L261" s="152"/>
      <c r="M261" s="152"/>
      <c r="N261" s="185"/>
      <c r="O261" s="186"/>
      <c r="P261" s="48" t="str">
        <f ca="1" t="shared" si="11"/>
        <v>瑞霖  262  3292286196  25-04-09开卡，25-05-08到期，余-99天</v>
      </c>
    </row>
    <row r="262" spans="1:16">
      <c r="A262" s="36">
        <v>45756</v>
      </c>
      <c r="B262" s="37">
        <v>30</v>
      </c>
      <c r="C262" s="38">
        <f ca="1" t="shared" si="10"/>
        <v>-68</v>
      </c>
      <c r="D262" s="39">
        <v>45816</v>
      </c>
      <c r="E262" s="40" t="s">
        <v>97</v>
      </c>
      <c r="F262" s="91">
        <v>263</v>
      </c>
      <c r="G262" s="80">
        <v>7162359673</v>
      </c>
      <c r="H262" s="183" t="s">
        <v>27</v>
      </c>
      <c r="I262" s="100"/>
      <c r="J262" s="156" t="s">
        <v>86</v>
      </c>
      <c r="K262" s="152"/>
      <c r="L262" s="152"/>
      <c r="M262" s="152"/>
      <c r="N262" s="185"/>
      <c r="O262" s="186"/>
      <c r="P262" s="48" t="str">
        <f ca="1" t="shared" si="11"/>
        <v>  263  7162359673  25-04-09开卡，25-06-08到期，余-68天</v>
      </c>
    </row>
    <row r="263" spans="1:16">
      <c r="A263" s="36">
        <v>45756</v>
      </c>
      <c r="B263" s="37">
        <v>30</v>
      </c>
      <c r="C263" s="38">
        <f ca="1" t="shared" si="10"/>
        <v>-99</v>
      </c>
      <c r="D263" s="39">
        <v>45785</v>
      </c>
      <c r="E263" s="40" t="s">
        <v>97</v>
      </c>
      <c r="F263" s="91">
        <v>264</v>
      </c>
      <c r="G263" s="80">
        <v>5182129439</v>
      </c>
      <c r="H263" s="183" t="s">
        <v>27</v>
      </c>
      <c r="I263" s="100" t="s">
        <v>38</v>
      </c>
      <c r="J263" s="187"/>
      <c r="K263" s="152"/>
      <c r="L263" s="152"/>
      <c r="M263" s="152"/>
      <c r="N263" s="185"/>
      <c r="O263" s="186"/>
      <c r="P263" s="48" t="str">
        <f ca="1" t="shared" si="11"/>
        <v>瑞霖  264  5182129439  25-04-09开卡，25-05-08到期，余-99天</v>
      </c>
    </row>
    <row r="264" spans="1:16">
      <c r="A264" s="36">
        <v>45756</v>
      </c>
      <c r="B264" s="37">
        <v>30</v>
      </c>
      <c r="C264" s="38">
        <f ca="1" t="shared" ref="C264:C327" si="12">D264-TODAY()</f>
        <v>-68</v>
      </c>
      <c r="D264" s="39">
        <v>45816</v>
      </c>
      <c r="E264" s="40" t="s">
        <v>97</v>
      </c>
      <c r="F264" s="91">
        <v>265</v>
      </c>
      <c r="G264" s="80">
        <v>5182104023</v>
      </c>
      <c r="H264" s="183" t="s">
        <v>27</v>
      </c>
      <c r="I264" s="100"/>
      <c r="J264" s="156" t="s">
        <v>86</v>
      </c>
      <c r="K264" s="152"/>
      <c r="L264" s="152"/>
      <c r="M264" s="152"/>
      <c r="N264" s="185"/>
      <c r="O264" s="186"/>
      <c r="P264" s="48" t="str">
        <f ca="1" t="shared" si="11"/>
        <v>  265  5182104023  25-04-09开卡，25-06-08到期，余-68天</v>
      </c>
    </row>
    <row r="265" spans="1:16">
      <c r="A265" s="36">
        <v>45756</v>
      </c>
      <c r="B265" s="37">
        <v>30</v>
      </c>
      <c r="C265" s="38">
        <f ca="1" t="shared" si="12"/>
        <v>-37</v>
      </c>
      <c r="D265" s="39">
        <v>45847</v>
      </c>
      <c r="E265" s="40" t="s">
        <v>97</v>
      </c>
      <c r="F265" s="91">
        <v>266</v>
      </c>
      <c r="G265" s="80">
        <v>5184018602</v>
      </c>
      <c r="H265" s="45" t="s">
        <v>103</v>
      </c>
      <c r="I265" s="100" t="s">
        <v>104</v>
      </c>
      <c r="J265" s="137" t="s">
        <v>110</v>
      </c>
      <c r="K265" s="152"/>
      <c r="L265" s="152"/>
      <c r="M265" s="152"/>
      <c r="N265" s="185"/>
      <c r="O265" s="186"/>
      <c r="P265" s="48" t="str">
        <f ca="1" t="shared" si="11"/>
        <v>九条  266  5184018602  25-04-09开卡，25-07-09到期，余-37天</v>
      </c>
    </row>
    <row r="266" spans="1:16">
      <c r="A266" s="36">
        <v>45756</v>
      </c>
      <c r="B266" s="37">
        <v>30</v>
      </c>
      <c r="C266" s="38">
        <f ca="1" t="shared" si="12"/>
        <v>-99</v>
      </c>
      <c r="D266" s="39">
        <v>45785</v>
      </c>
      <c r="E266" s="40" t="s">
        <v>97</v>
      </c>
      <c r="F266" s="91">
        <v>267</v>
      </c>
      <c r="G266" s="80">
        <v>5184306942</v>
      </c>
      <c r="H266" s="183" t="s">
        <v>27</v>
      </c>
      <c r="I266" s="100" t="s">
        <v>52</v>
      </c>
      <c r="J266" s="156" t="s">
        <v>86</v>
      </c>
      <c r="K266" s="152"/>
      <c r="L266" s="152"/>
      <c r="M266" s="152"/>
      <c r="N266" s="185"/>
      <c r="O266" s="186"/>
      <c r="P266" s="48" t="str">
        <f ca="1" t="shared" si="11"/>
        <v>小新  267  5184306942  25-04-09开卡，25-05-08到期，余-99天</v>
      </c>
    </row>
    <row r="267" spans="1:16">
      <c r="A267" s="36">
        <v>45756</v>
      </c>
      <c r="B267" s="37">
        <v>30</v>
      </c>
      <c r="C267" s="38">
        <f ca="1" t="shared" si="12"/>
        <v>-99</v>
      </c>
      <c r="D267" s="39">
        <v>45785</v>
      </c>
      <c r="E267" s="40" t="s">
        <v>97</v>
      </c>
      <c r="F267" s="91">
        <v>268</v>
      </c>
      <c r="G267" s="163">
        <v>5182530200</v>
      </c>
      <c r="H267" s="183" t="s">
        <v>27</v>
      </c>
      <c r="I267" s="100" t="s">
        <v>69</v>
      </c>
      <c r="J267" s="137" t="s">
        <v>75</v>
      </c>
      <c r="K267" s="152"/>
      <c r="L267" s="152"/>
      <c r="M267" s="152"/>
      <c r="N267" s="185"/>
      <c r="O267" s="186"/>
      <c r="P267" s="48" t="str">
        <f ca="1" t="shared" si="11"/>
        <v>大款  268  5182530200  25-04-09开卡，25-05-08到期，余-99天</v>
      </c>
    </row>
    <row r="268" spans="1:16">
      <c r="A268" s="36">
        <v>45756</v>
      </c>
      <c r="B268" s="37">
        <v>30</v>
      </c>
      <c r="C268" s="38">
        <f ca="1" t="shared" si="12"/>
        <v>-37</v>
      </c>
      <c r="D268" s="39">
        <v>45847</v>
      </c>
      <c r="E268" s="40" t="s">
        <v>97</v>
      </c>
      <c r="F268" s="91">
        <v>269</v>
      </c>
      <c r="G268" s="80">
        <v>6312148435</v>
      </c>
      <c r="H268" s="45" t="s">
        <v>103</v>
      </c>
      <c r="I268" s="100" t="s">
        <v>104</v>
      </c>
      <c r="J268" s="156" t="s">
        <v>112</v>
      </c>
      <c r="K268" s="152"/>
      <c r="L268" s="152"/>
      <c r="M268" s="152"/>
      <c r="N268" s="185"/>
      <c r="O268" s="186"/>
      <c r="P268" s="48" t="str">
        <f ca="1" t="shared" si="11"/>
        <v>九条  269  6312148435  25-04-09开卡，25-07-09到期，余-37天</v>
      </c>
    </row>
    <row r="269" spans="1:16">
      <c r="A269" s="36">
        <v>45756</v>
      </c>
      <c r="B269" s="37">
        <v>30</v>
      </c>
      <c r="C269" s="38">
        <f ca="1" t="shared" si="12"/>
        <v>-99</v>
      </c>
      <c r="D269" s="39">
        <v>45785</v>
      </c>
      <c r="E269" s="40" t="s">
        <v>97</v>
      </c>
      <c r="F269" s="91">
        <v>270</v>
      </c>
      <c r="G269" s="80">
        <v>7162356969</v>
      </c>
      <c r="H269" s="183" t="s">
        <v>27</v>
      </c>
      <c r="I269" s="100" t="s">
        <v>87</v>
      </c>
      <c r="J269" s="156" t="s">
        <v>113</v>
      </c>
      <c r="K269" s="152"/>
      <c r="L269" s="152"/>
      <c r="M269" s="152"/>
      <c r="N269" s="185"/>
      <c r="O269" s="186"/>
      <c r="P269" s="48" t="str">
        <f ca="1" t="shared" si="11"/>
        <v>志远  270  7162356969  25-04-09开卡，25-05-08到期，余-99天</v>
      </c>
    </row>
    <row r="270" spans="1:16">
      <c r="A270" s="36">
        <v>45756</v>
      </c>
      <c r="B270" s="37">
        <v>30</v>
      </c>
      <c r="C270" s="38">
        <f ca="1" t="shared" si="12"/>
        <v>-37</v>
      </c>
      <c r="D270" s="39">
        <v>45847</v>
      </c>
      <c r="E270" s="40" t="s">
        <v>97</v>
      </c>
      <c r="F270" s="91">
        <v>271</v>
      </c>
      <c r="G270" s="80">
        <v>5183164928</v>
      </c>
      <c r="H270" s="45" t="s">
        <v>103</v>
      </c>
      <c r="I270" s="100" t="s">
        <v>104</v>
      </c>
      <c r="J270" s="156" t="s">
        <v>113</v>
      </c>
      <c r="K270" s="152"/>
      <c r="L270" s="152"/>
      <c r="M270" s="152"/>
      <c r="N270" s="185"/>
      <c r="O270" s="186"/>
      <c r="P270" s="48" t="str">
        <f ca="1" t="shared" si="11"/>
        <v>九条  271  5183164928  25-04-09开卡，25-07-09到期，余-37天</v>
      </c>
    </row>
    <row r="271" spans="1:16">
      <c r="A271" s="36">
        <v>45756</v>
      </c>
      <c r="B271" s="37">
        <v>30</v>
      </c>
      <c r="C271" s="38">
        <f ca="1" t="shared" si="12"/>
        <v>-37</v>
      </c>
      <c r="D271" s="39">
        <v>45847</v>
      </c>
      <c r="E271" s="40" t="s">
        <v>97</v>
      </c>
      <c r="F271" s="91">
        <v>272</v>
      </c>
      <c r="G271" s="80">
        <v>8454052107</v>
      </c>
      <c r="H271" s="45" t="s">
        <v>103</v>
      </c>
      <c r="I271" s="100" t="s">
        <v>104</v>
      </c>
      <c r="J271" s="137" t="s">
        <v>110</v>
      </c>
      <c r="K271" s="152"/>
      <c r="L271" s="152"/>
      <c r="M271" s="152"/>
      <c r="N271" s="185"/>
      <c r="O271" s="186"/>
      <c r="P271" s="48" t="str">
        <f ca="1" t="shared" si="11"/>
        <v>九条  272  8454052107  25-04-09开卡，25-07-09到期，余-37天</v>
      </c>
    </row>
    <row r="272" spans="1:16">
      <c r="A272" s="36">
        <v>45756</v>
      </c>
      <c r="B272" s="37">
        <v>30</v>
      </c>
      <c r="C272" s="38">
        <f ca="1" t="shared" si="12"/>
        <v>-37</v>
      </c>
      <c r="D272" s="39">
        <v>45847</v>
      </c>
      <c r="E272" s="40" t="s">
        <v>97</v>
      </c>
      <c r="F272" s="91">
        <v>273</v>
      </c>
      <c r="G272" s="80">
        <v>5183079108</v>
      </c>
      <c r="H272" s="45" t="s">
        <v>103</v>
      </c>
      <c r="I272" s="100" t="s">
        <v>104</v>
      </c>
      <c r="J272" s="137" t="s">
        <v>75</v>
      </c>
      <c r="K272" s="152"/>
      <c r="L272" s="152"/>
      <c r="M272" s="152"/>
      <c r="N272" s="185"/>
      <c r="O272" s="186"/>
      <c r="P272" s="48" t="str">
        <f ca="1" t="shared" si="11"/>
        <v>九条  273  5183079108  25-04-09开卡，25-07-09到期，余-37天</v>
      </c>
    </row>
    <row r="273" spans="1:16">
      <c r="A273" s="36">
        <v>45756</v>
      </c>
      <c r="B273" s="37">
        <v>30</v>
      </c>
      <c r="C273" s="38">
        <f ca="1" t="shared" si="12"/>
        <v>-68</v>
      </c>
      <c r="D273" s="39">
        <v>45816</v>
      </c>
      <c r="E273" s="40" t="s">
        <v>97</v>
      </c>
      <c r="F273" s="91">
        <v>274</v>
      </c>
      <c r="G273" s="117">
        <v>7165384540</v>
      </c>
      <c r="H273" s="183" t="s">
        <v>27</v>
      </c>
      <c r="I273" s="100"/>
      <c r="J273" s="137" t="s">
        <v>110</v>
      </c>
      <c r="K273" s="152"/>
      <c r="L273" s="152"/>
      <c r="M273" s="152"/>
      <c r="N273" s="185"/>
      <c r="O273" s="186"/>
      <c r="P273" s="48" t="str">
        <f ca="1" t="shared" si="11"/>
        <v>  274  7165384540  25-04-09开卡，25-06-08到期，余-68天</v>
      </c>
    </row>
    <row r="274" spans="1:16">
      <c r="A274" s="36">
        <v>45756</v>
      </c>
      <c r="B274" s="37">
        <v>30</v>
      </c>
      <c r="C274" s="38">
        <f ca="1" t="shared" si="12"/>
        <v>-99</v>
      </c>
      <c r="D274" s="39">
        <v>45785</v>
      </c>
      <c r="E274" s="40" t="s">
        <v>97</v>
      </c>
      <c r="F274" s="91">
        <v>275</v>
      </c>
      <c r="G274" s="80">
        <v>5183161705</v>
      </c>
      <c r="H274" s="183" t="s">
        <v>27</v>
      </c>
      <c r="I274" s="100" t="s">
        <v>24</v>
      </c>
      <c r="J274" s="137" t="s">
        <v>114</v>
      </c>
      <c r="K274" s="152"/>
      <c r="L274" s="152"/>
      <c r="M274" s="152"/>
      <c r="N274" s="185"/>
      <c r="O274" s="186"/>
      <c r="P274" s="48" t="str">
        <f ca="1" t="shared" si="11"/>
        <v>TT  275  5183161705  25-04-09开卡，25-05-08到期，余-99天</v>
      </c>
    </row>
    <row r="275" spans="1:16">
      <c r="A275" s="36">
        <v>45756</v>
      </c>
      <c r="B275" s="37">
        <v>30</v>
      </c>
      <c r="C275" s="38">
        <f ca="1" t="shared" si="12"/>
        <v>-68</v>
      </c>
      <c r="D275" s="39">
        <v>45816</v>
      </c>
      <c r="E275" s="40" t="s">
        <v>97</v>
      </c>
      <c r="F275" s="91">
        <v>276</v>
      </c>
      <c r="G275" s="117">
        <v>5182460531</v>
      </c>
      <c r="H275" s="183" t="s">
        <v>27</v>
      </c>
      <c r="I275" s="100"/>
      <c r="J275" s="156" t="s">
        <v>75</v>
      </c>
      <c r="K275" s="152"/>
      <c r="L275" s="152"/>
      <c r="M275" s="152"/>
      <c r="N275" s="185"/>
      <c r="O275" s="186"/>
      <c r="P275" s="48" t="str">
        <f ca="1" t="shared" si="11"/>
        <v>  276  5182460531  25-04-09开卡，25-06-08到期，余-68天</v>
      </c>
    </row>
    <row r="276" spans="1:16">
      <c r="A276" s="36">
        <v>45756</v>
      </c>
      <c r="B276" s="37">
        <v>30</v>
      </c>
      <c r="C276" s="38">
        <f ca="1" t="shared" si="12"/>
        <v>-37</v>
      </c>
      <c r="D276" s="39">
        <v>45847</v>
      </c>
      <c r="E276" s="40" t="s">
        <v>97</v>
      </c>
      <c r="F276" s="91">
        <v>277</v>
      </c>
      <c r="G276" s="80">
        <v>5183629398</v>
      </c>
      <c r="H276" s="45" t="s">
        <v>103</v>
      </c>
      <c r="I276" s="100" t="s">
        <v>104</v>
      </c>
      <c r="J276" s="156" t="s">
        <v>75</v>
      </c>
      <c r="K276" s="152"/>
      <c r="L276" s="152"/>
      <c r="M276" s="152"/>
      <c r="N276" s="185"/>
      <c r="O276" s="186"/>
      <c r="P276" s="48" t="str">
        <f ca="1" t="shared" si="11"/>
        <v>九条  277  5183629398  25-04-09开卡，25-07-09到期，余-37天</v>
      </c>
    </row>
    <row r="277" spans="1:16">
      <c r="A277" s="36">
        <v>45756</v>
      </c>
      <c r="B277" s="37">
        <v>30</v>
      </c>
      <c r="C277" s="38">
        <f ca="1" t="shared" si="12"/>
        <v>-37</v>
      </c>
      <c r="D277" s="39">
        <v>45847</v>
      </c>
      <c r="E277" s="40" t="s">
        <v>97</v>
      </c>
      <c r="F277" s="91">
        <v>278</v>
      </c>
      <c r="G277" s="80">
        <v>5182034711</v>
      </c>
      <c r="H277" s="45" t="s">
        <v>103</v>
      </c>
      <c r="I277" s="100" t="s">
        <v>104</v>
      </c>
      <c r="J277" s="137" t="s">
        <v>115</v>
      </c>
      <c r="K277" s="152"/>
      <c r="L277" s="152"/>
      <c r="M277" s="152"/>
      <c r="N277" s="185"/>
      <c r="O277" s="186"/>
      <c r="P277" s="48" t="str">
        <f ca="1" t="shared" si="11"/>
        <v>九条  278  5182034711  25-04-09开卡，25-07-09到期，余-37天</v>
      </c>
    </row>
    <row r="278" spans="1:16">
      <c r="A278" s="36">
        <v>45756</v>
      </c>
      <c r="B278" s="37">
        <v>30</v>
      </c>
      <c r="C278" s="38">
        <f ca="1" t="shared" si="12"/>
        <v>-99</v>
      </c>
      <c r="D278" s="39">
        <v>45785</v>
      </c>
      <c r="E278" s="40" t="s">
        <v>97</v>
      </c>
      <c r="F278" s="91">
        <v>279</v>
      </c>
      <c r="G278" s="80">
        <v>5183352381</v>
      </c>
      <c r="H278" s="183" t="s">
        <v>27</v>
      </c>
      <c r="I278" s="100" t="s">
        <v>38</v>
      </c>
      <c r="J278" s="156" t="s">
        <v>75</v>
      </c>
      <c r="K278" s="152"/>
      <c r="L278" s="152"/>
      <c r="M278" s="152"/>
      <c r="N278" s="185"/>
      <c r="O278" s="186"/>
      <c r="P278" s="48" t="str">
        <f ca="1" t="shared" si="11"/>
        <v>瑞霖  279  5183352381  25-04-09开卡，25-05-08到期，余-99天</v>
      </c>
    </row>
    <row r="279" spans="1:16">
      <c r="A279" s="36">
        <v>45756</v>
      </c>
      <c r="B279" s="37">
        <v>30</v>
      </c>
      <c r="C279" s="38">
        <f ca="1" t="shared" si="12"/>
        <v>-99</v>
      </c>
      <c r="D279" s="39">
        <v>45785</v>
      </c>
      <c r="E279" s="40" t="s">
        <v>97</v>
      </c>
      <c r="F279" s="91">
        <v>280</v>
      </c>
      <c r="G279" s="80">
        <v>8454055176</v>
      </c>
      <c r="H279" s="183" t="s">
        <v>27</v>
      </c>
      <c r="I279" s="100" t="s">
        <v>38</v>
      </c>
      <c r="J279" s="156" t="s">
        <v>75</v>
      </c>
      <c r="K279" s="152"/>
      <c r="L279" s="152"/>
      <c r="M279" s="152"/>
      <c r="N279" s="185"/>
      <c r="O279" s="186"/>
      <c r="P279" s="48" t="str">
        <f ca="1" t="shared" si="11"/>
        <v>瑞霖  280  8454055176  25-04-09开卡，25-05-08到期，余-99天</v>
      </c>
    </row>
    <row r="280" spans="1:16">
      <c r="A280" s="36">
        <v>45758</v>
      </c>
      <c r="B280" s="37">
        <v>30</v>
      </c>
      <c r="C280" s="38">
        <f ca="1" t="shared" si="12"/>
        <v>-97</v>
      </c>
      <c r="D280" s="39">
        <v>45787</v>
      </c>
      <c r="E280" s="40" t="s">
        <v>97</v>
      </c>
      <c r="F280" s="91">
        <v>281</v>
      </c>
      <c r="G280" s="80">
        <v>5183108440</v>
      </c>
      <c r="H280" s="183" t="s">
        <v>27</v>
      </c>
      <c r="I280" s="101" t="s">
        <v>35</v>
      </c>
      <c r="J280" s="137" t="s">
        <v>114</v>
      </c>
      <c r="K280" s="152"/>
      <c r="L280" s="152"/>
      <c r="M280" s="152"/>
      <c r="N280" s="185"/>
      <c r="O280" s="186"/>
      <c r="P280" s="48" t="str">
        <f ca="1" t="shared" si="11"/>
        <v>皮卡丘  281  5183108440  25-04-11开卡，25-05-10到期，余-97天</v>
      </c>
    </row>
    <row r="281" spans="1:16">
      <c r="A281" s="36">
        <v>45758</v>
      </c>
      <c r="B281" s="37">
        <v>30</v>
      </c>
      <c r="C281" s="38">
        <f ca="1" t="shared" si="12"/>
        <v>-47</v>
      </c>
      <c r="D281" s="39">
        <v>45837</v>
      </c>
      <c r="E281" s="40" t="s">
        <v>97</v>
      </c>
      <c r="F281" s="91">
        <v>282</v>
      </c>
      <c r="G281" s="80">
        <v>6319923587</v>
      </c>
      <c r="H281" s="93" t="s">
        <v>19</v>
      </c>
      <c r="I281" s="100" t="s">
        <v>50</v>
      </c>
      <c r="J281" s="156" t="s">
        <v>75</v>
      </c>
      <c r="K281" s="152"/>
      <c r="L281" s="152"/>
      <c r="M281" s="152"/>
      <c r="N281" s="185"/>
      <c r="O281" s="186"/>
      <c r="P281" s="48" t="str">
        <f ca="1" t="shared" si="11"/>
        <v>阿义  282  6319923587  25-04-11开卡，25-06-29到期，余-47天</v>
      </c>
    </row>
    <row r="282" spans="1:16">
      <c r="A282" s="36">
        <v>45758</v>
      </c>
      <c r="B282" s="37">
        <v>30</v>
      </c>
      <c r="C282" s="38">
        <f ca="1" t="shared" si="12"/>
        <v>-47</v>
      </c>
      <c r="D282" s="39">
        <v>45837</v>
      </c>
      <c r="E282" s="40" t="s">
        <v>97</v>
      </c>
      <c r="F282" s="91">
        <v>283</v>
      </c>
      <c r="G282" s="80">
        <v>9342048960</v>
      </c>
      <c r="H282" s="93" t="s">
        <v>19</v>
      </c>
      <c r="I282" s="100" t="s">
        <v>50</v>
      </c>
      <c r="J282" s="156" t="s">
        <v>114</v>
      </c>
      <c r="K282" s="152"/>
      <c r="L282" s="152"/>
      <c r="M282" s="152"/>
      <c r="N282" s="185"/>
      <c r="O282" s="186"/>
      <c r="P282" s="48" t="str">
        <f ca="1" t="shared" si="11"/>
        <v>阿义  283  9342048960  25-04-11开卡，25-06-29到期，余-47天</v>
      </c>
    </row>
    <row r="283" spans="1:16">
      <c r="A283" s="36">
        <v>45758</v>
      </c>
      <c r="B283" s="37">
        <v>30</v>
      </c>
      <c r="C283" s="38">
        <f ca="1" t="shared" si="12"/>
        <v>-97</v>
      </c>
      <c r="D283" s="39">
        <v>45787</v>
      </c>
      <c r="E283" s="40" t="s">
        <v>97</v>
      </c>
      <c r="F283" s="91">
        <v>284</v>
      </c>
      <c r="G283" s="117">
        <v>5183108216</v>
      </c>
      <c r="H283" s="183" t="s">
        <v>27</v>
      </c>
      <c r="I283" s="100" t="s">
        <v>50</v>
      </c>
      <c r="J283" s="156" t="s">
        <v>114</v>
      </c>
      <c r="K283" s="152"/>
      <c r="L283" s="152"/>
      <c r="M283" s="152"/>
      <c r="N283" s="185"/>
      <c r="O283" s="186"/>
      <c r="P283" s="48" t="str">
        <f ca="1" t="shared" si="11"/>
        <v>阿义  284  5183108216  25-04-11开卡，25-05-10到期，余-97天</v>
      </c>
    </row>
    <row r="284" spans="1:16">
      <c r="A284" s="36">
        <v>45758</v>
      </c>
      <c r="B284" s="37">
        <v>30</v>
      </c>
      <c r="C284" s="38">
        <f ca="1" t="shared" si="12"/>
        <v>-97</v>
      </c>
      <c r="D284" s="39">
        <v>45787</v>
      </c>
      <c r="E284" s="40" t="s">
        <v>97</v>
      </c>
      <c r="F284" s="91">
        <v>285</v>
      </c>
      <c r="G284" s="80">
        <v>6319923598</v>
      </c>
      <c r="H284" s="183" t="s">
        <v>27</v>
      </c>
      <c r="I284" s="100" t="s">
        <v>35</v>
      </c>
      <c r="J284" s="156" t="s">
        <v>114</v>
      </c>
      <c r="K284" s="152"/>
      <c r="L284" s="152"/>
      <c r="M284" s="152"/>
      <c r="N284" s="185"/>
      <c r="O284" s="186"/>
      <c r="P284" s="48" t="str">
        <f ca="1" t="shared" si="11"/>
        <v>皮卡丘  285  6319923598  25-04-11开卡，25-05-10到期，余-97天</v>
      </c>
    </row>
    <row r="285" spans="1:16">
      <c r="A285" s="36">
        <v>45758</v>
      </c>
      <c r="B285" s="37">
        <v>30</v>
      </c>
      <c r="C285" s="38">
        <f ca="1" t="shared" si="12"/>
        <v>-34</v>
      </c>
      <c r="D285" s="39">
        <v>45850</v>
      </c>
      <c r="E285" s="40" t="s">
        <v>97</v>
      </c>
      <c r="F285" s="91">
        <v>286</v>
      </c>
      <c r="G285" s="117">
        <v>9342047178</v>
      </c>
      <c r="H285" s="45" t="s">
        <v>27</v>
      </c>
      <c r="I285" s="100" t="s">
        <v>116</v>
      </c>
      <c r="J285" s="156" t="s">
        <v>117</v>
      </c>
      <c r="K285" s="152"/>
      <c r="L285" s="152"/>
      <c r="M285" s="152"/>
      <c r="N285" s="185"/>
      <c r="O285" s="186"/>
      <c r="P285" s="48" t="str">
        <f ca="1" t="shared" si="11"/>
        <v>向晚  286  9342047178  25-04-11开卡，25-07-12到期，余-34天</v>
      </c>
    </row>
    <row r="286" spans="1:16">
      <c r="A286" s="36">
        <v>45758</v>
      </c>
      <c r="B286" s="37">
        <v>30</v>
      </c>
      <c r="C286" s="38">
        <f ca="1" t="shared" si="12"/>
        <v>-97</v>
      </c>
      <c r="D286" s="39">
        <v>45787</v>
      </c>
      <c r="E286" s="40" t="s">
        <v>97</v>
      </c>
      <c r="F286" s="91">
        <v>287</v>
      </c>
      <c r="G286" s="80">
        <v>9342047241</v>
      </c>
      <c r="H286" s="183" t="s">
        <v>27</v>
      </c>
      <c r="I286" s="100" t="s">
        <v>33</v>
      </c>
      <c r="J286" s="137" t="s">
        <v>118</v>
      </c>
      <c r="K286" s="152"/>
      <c r="L286" s="152"/>
      <c r="M286" s="152"/>
      <c r="N286" s="185"/>
      <c r="O286" s="186"/>
      <c r="P286" s="48" t="str">
        <f ca="1" t="shared" si="11"/>
        <v>包子  287  9342047241  25-04-11开卡，25-05-10到期，余-97天</v>
      </c>
    </row>
    <row r="287" spans="1:16">
      <c r="A287" s="36">
        <v>45758</v>
      </c>
      <c r="B287" s="37">
        <v>30</v>
      </c>
      <c r="C287" s="38">
        <f ca="1" t="shared" si="12"/>
        <v>-37</v>
      </c>
      <c r="D287" s="39">
        <v>45847</v>
      </c>
      <c r="E287" s="40" t="s">
        <v>97</v>
      </c>
      <c r="F287" s="91">
        <v>288</v>
      </c>
      <c r="G287" s="80">
        <v>5183108388</v>
      </c>
      <c r="H287" s="45" t="s">
        <v>103</v>
      </c>
      <c r="I287" s="100" t="s">
        <v>104</v>
      </c>
      <c r="J287" s="156" t="s">
        <v>119</v>
      </c>
      <c r="K287" s="152"/>
      <c r="L287" s="152"/>
      <c r="M287" s="152"/>
      <c r="N287" s="185"/>
      <c r="O287" s="186"/>
      <c r="P287" s="48" t="str">
        <f ca="1" t="shared" si="11"/>
        <v>九条  288  5183108388  25-04-11开卡，25-07-09到期，余-37天</v>
      </c>
    </row>
    <row r="288" spans="1:16">
      <c r="A288" s="36">
        <v>45758</v>
      </c>
      <c r="B288" s="37">
        <v>30</v>
      </c>
      <c r="C288" s="38">
        <f ca="1" t="shared" si="12"/>
        <v>-97</v>
      </c>
      <c r="D288" s="39">
        <v>45787</v>
      </c>
      <c r="E288" s="40" t="s">
        <v>97</v>
      </c>
      <c r="F288" s="91">
        <v>289</v>
      </c>
      <c r="G288" s="80">
        <v>9342047325</v>
      </c>
      <c r="H288" s="183" t="s">
        <v>27</v>
      </c>
      <c r="I288" s="100" t="s">
        <v>56</v>
      </c>
      <c r="J288" s="156" t="s">
        <v>114</v>
      </c>
      <c r="K288" s="152"/>
      <c r="L288" s="152"/>
      <c r="M288" s="152"/>
      <c r="N288" s="185"/>
      <c r="O288" s="186"/>
      <c r="P288" s="48" t="str">
        <f ca="1" t="shared" si="11"/>
        <v>无忧  289  9342047325  25-04-11开卡，25-05-10到期，余-97天</v>
      </c>
    </row>
    <row r="289" spans="1:16">
      <c r="A289" s="36">
        <v>45758</v>
      </c>
      <c r="B289" s="37">
        <v>30</v>
      </c>
      <c r="C289" s="38">
        <f ca="1" t="shared" si="12"/>
        <v>-66</v>
      </c>
      <c r="D289" s="39">
        <v>45818</v>
      </c>
      <c r="E289" s="40" t="s">
        <v>97</v>
      </c>
      <c r="F289" s="91">
        <v>290</v>
      </c>
      <c r="G289" s="117">
        <v>5183108315</v>
      </c>
      <c r="H289" s="183" t="s">
        <v>27</v>
      </c>
      <c r="I289" s="100" t="s">
        <v>22</v>
      </c>
      <c r="J289" s="156" t="s">
        <v>114</v>
      </c>
      <c r="K289" s="152"/>
      <c r="L289" s="152"/>
      <c r="M289" s="152"/>
      <c r="N289" s="185"/>
      <c r="O289" s="186"/>
      <c r="P289" s="48" t="str">
        <f ca="1" t="shared" si="11"/>
        <v>翼铭  290  5183108315  25-04-11开卡，25-06-10到期，余-66天</v>
      </c>
    </row>
    <row r="290" spans="1:16">
      <c r="A290" s="36">
        <v>45758</v>
      </c>
      <c r="B290" s="37">
        <v>30</v>
      </c>
      <c r="C290" s="38">
        <f ca="1" t="shared" si="12"/>
        <v>-97</v>
      </c>
      <c r="D290" s="39">
        <v>45787</v>
      </c>
      <c r="E290" s="40" t="s">
        <v>97</v>
      </c>
      <c r="F290" s="91">
        <v>291</v>
      </c>
      <c r="G290" s="80">
        <v>5183108285</v>
      </c>
      <c r="H290" s="45" t="s">
        <v>103</v>
      </c>
      <c r="I290" s="100"/>
      <c r="J290" s="137" t="s">
        <v>120</v>
      </c>
      <c r="K290" s="152"/>
      <c r="L290" s="152"/>
      <c r="M290" s="152"/>
      <c r="N290" s="185"/>
      <c r="O290" s="186"/>
      <c r="P290" s="48" t="str">
        <f ca="1" t="shared" si="11"/>
        <v>  291  5183108285  25-04-11开卡，25-05-10到期，余-97天</v>
      </c>
    </row>
    <row r="291" spans="1:16">
      <c r="A291" s="36">
        <v>45758</v>
      </c>
      <c r="B291" s="37">
        <v>30</v>
      </c>
      <c r="C291" s="38">
        <f ca="1" t="shared" si="12"/>
        <v>-97</v>
      </c>
      <c r="D291" s="39">
        <v>45787</v>
      </c>
      <c r="E291" s="40" t="s">
        <v>97</v>
      </c>
      <c r="F291" s="91">
        <v>292</v>
      </c>
      <c r="G291" s="80">
        <v>5183108109</v>
      </c>
      <c r="H291" s="93" t="s">
        <v>103</v>
      </c>
      <c r="I291" s="100"/>
      <c r="J291" s="137" t="s">
        <v>120</v>
      </c>
      <c r="K291" s="152"/>
      <c r="L291" s="152"/>
      <c r="M291" s="152"/>
      <c r="N291" s="185"/>
      <c r="O291" s="186"/>
      <c r="P291" s="48" t="str">
        <f ca="1" t="shared" si="11"/>
        <v>  292  5183108109  25-04-11开卡，25-05-10到期，余-97天</v>
      </c>
    </row>
    <row r="292" spans="1:16">
      <c r="A292" s="36">
        <v>45758</v>
      </c>
      <c r="B292" s="37">
        <v>30</v>
      </c>
      <c r="C292" s="38">
        <f ca="1" t="shared" si="12"/>
        <v>-97</v>
      </c>
      <c r="D292" s="39">
        <v>45787</v>
      </c>
      <c r="E292" s="40" t="s">
        <v>97</v>
      </c>
      <c r="F292" s="91">
        <v>293</v>
      </c>
      <c r="G292" s="80">
        <v>5183108810</v>
      </c>
      <c r="H292" s="93" t="s">
        <v>103</v>
      </c>
      <c r="I292" s="100"/>
      <c r="J292" s="137" t="s">
        <v>120</v>
      </c>
      <c r="K292" s="152"/>
      <c r="L292" s="152"/>
      <c r="M292" s="152"/>
      <c r="N292" s="185"/>
      <c r="O292" s="186"/>
      <c r="P292" s="48" t="str">
        <f ca="1" t="shared" si="11"/>
        <v>  293  5183108810  25-04-11开卡，25-05-10到期，余-97天</v>
      </c>
    </row>
    <row r="293" spans="1:16">
      <c r="A293" s="36">
        <v>45758</v>
      </c>
      <c r="B293" s="37">
        <v>30</v>
      </c>
      <c r="C293" s="38">
        <f ca="1" t="shared" si="12"/>
        <v>-97</v>
      </c>
      <c r="D293" s="39">
        <v>45787</v>
      </c>
      <c r="E293" s="40" t="s">
        <v>97</v>
      </c>
      <c r="F293" s="91">
        <v>294</v>
      </c>
      <c r="G293" s="80">
        <v>5183108358</v>
      </c>
      <c r="H293" s="93" t="s">
        <v>103</v>
      </c>
      <c r="I293" s="100"/>
      <c r="J293" s="137" t="s">
        <v>120</v>
      </c>
      <c r="K293" s="152"/>
      <c r="L293" s="152"/>
      <c r="M293" s="152"/>
      <c r="N293" s="185"/>
      <c r="O293" s="186"/>
      <c r="P293" s="48" t="str">
        <f ca="1" t="shared" si="11"/>
        <v>  294  5183108358  25-04-11开卡，25-05-10到期，余-97天</v>
      </c>
    </row>
    <row r="294" spans="1:16">
      <c r="A294" s="36">
        <v>45758</v>
      </c>
      <c r="B294" s="37">
        <v>30</v>
      </c>
      <c r="C294" s="38">
        <f ca="1" t="shared" si="12"/>
        <v>-97</v>
      </c>
      <c r="D294" s="39">
        <v>45787</v>
      </c>
      <c r="E294" s="40" t="s">
        <v>97</v>
      </c>
      <c r="F294" s="91">
        <v>295</v>
      </c>
      <c r="G294" s="80">
        <v>5183108031</v>
      </c>
      <c r="H294" s="93" t="s">
        <v>103</v>
      </c>
      <c r="I294" s="100"/>
      <c r="J294" s="137" t="s">
        <v>121</v>
      </c>
      <c r="K294" s="152"/>
      <c r="L294" s="152"/>
      <c r="M294" s="152"/>
      <c r="N294" s="185"/>
      <c r="O294" s="186"/>
      <c r="P294" s="48" t="str">
        <f ca="1" t="shared" si="11"/>
        <v>  295  5183108031  25-04-11开卡，25-05-10到期，余-97天</v>
      </c>
    </row>
    <row r="295" spans="1:16">
      <c r="A295" s="36">
        <v>45758</v>
      </c>
      <c r="B295" s="37">
        <v>30</v>
      </c>
      <c r="C295" s="38">
        <f ca="1" t="shared" si="12"/>
        <v>-47</v>
      </c>
      <c r="D295" s="39">
        <v>45837</v>
      </c>
      <c r="E295" s="40" t="s">
        <v>97</v>
      </c>
      <c r="F295" s="91">
        <v>296</v>
      </c>
      <c r="G295" s="117">
        <v>5183108760</v>
      </c>
      <c r="H295" s="93" t="s">
        <v>19</v>
      </c>
      <c r="I295" s="101" t="s">
        <v>50</v>
      </c>
      <c r="J295" s="137" t="s">
        <v>120</v>
      </c>
      <c r="K295" s="152"/>
      <c r="L295" s="152"/>
      <c r="M295" s="152"/>
      <c r="N295" s="185"/>
      <c r="O295" s="186"/>
      <c r="P295" s="48" t="str">
        <f ca="1" t="shared" si="11"/>
        <v>阿义  296  5183108760  25-04-11开卡，25-06-29到期，余-47天</v>
      </c>
    </row>
    <row r="296" spans="1:16">
      <c r="A296" s="36">
        <v>45758</v>
      </c>
      <c r="B296" s="37">
        <v>30</v>
      </c>
      <c r="C296" s="38">
        <f ca="1" t="shared" si="12"/>
        <v>-97</v>
      </c>
      <c r="D296" s="39">
        <v>45787</v>
      </c>
      <c r="E296" s="40" t="s">
        <v>97</v>
      </c>
      <c r="F296" s="91">
        <v>297</v>
      </c>
      <c r="G296" s="80">
        <v>9342047352</v>
      </c>
      <c r="H296" s="93" t="s">
        <v>103</v>
      </c>
      <c r="I296" s="100"/>
      <c r="J296" s="137" t="s">
        <v>110</v>
      </c>
      <c r="K296" s="152"/>
      <c r="L296" s="152"/>
      <c r="M296" s="152"/>
      <c r="N296" s="185"/>
      <c r="O296" s="186"/>
      <c r="P296" s="48" t="str">
        <f ca="1" t="shared" si="11"/>
        <v>  297  9342047352  25-04-11开卡，25-05-10到期，余-97天</v>
      </c>
    </row>
    <row r="297" spans="1:16">
      <c r="A297" s="36">
        <v>45758</v>
      </c>
      <c r="B297" s="37">
        <v>30</v>
      </c>
      <c r="C297" s="38">
        <f ca="1" t="shared" si="12"/>
        <v>-97</v>
      </c>
      <c r="D297" s="39">
        <v>45787</v>
      </c>
      <c r="E297" s="40" t="s">
        <v>97</v>
      </c>
      <c r="F297" s="91">
        <v>298</v>
      </c>
      <c r="G297" s="80">
        <v>5183109870</v>
      </c>
      <c r="H297" s="183" t="s">
        <v>27</v>
      </c>
      <c r="I297" s="101"/>
      <c r="J297" s="137" t="s">
        <v>120</v>
      </c>
      <c r="K297" s="152"/>
      <c r="L297" s="152"/>
      <c r="M297" s="152"/>
      <c r="N297" s="185"/>
      <c r="O297" s="186"/>
      <c r="P297" s="48" t="str">
        <f ca="1" t="shared" si="11"/>
        <v>  298  5183109870  25-04-11开卡，25-05-10到期，余-97天</v>
      </c>
    </row>
    <row r="298" spans="1:16">
      <c r="A298" s="36">
        <v>45758</v>
      </c>
      <c r="B298" s="37">
        <v>30</v>
      </c>
      <c r="C298" s="38">
        <f ca="1" t="shared" si="12"/>
        <v>-66</v>
      </c>
      <c r="D298" s="39">
        <v>45818</v>
      </c>
      <c r="E298" s="40" t="s">
        <v>97</v>
      </c>
      <c r="F298" s="91">
        <v>299</v>
      </c>
      <c r="G298" s="80">
        <v>6319925319</v>
      </c>
      <c r="H298" s="183" t="s">
        <v>27</v>
      </c>
      <c r="I298" s="100" t="s">
        <v>22</v>
      </c>
      <c r="J298" s="156" t="s">
        <v>110</v>
      </c>
      <c r="K298" s="152"/>
      <c r="L298" s="152"/>
      <c r="M298" s="152"/>
      <c r="N298" s="185"/>
      <c r="O298" s="186"/>
      <c r="P298" s="48" t="str">
        <f ca="1" t="shared" si="11"/>
        <v>翼铭  299  6319925319  25-04-11开卡，25-06-10到期，余-66天</v>
      </c>
    </row>
    <row r="299" spans="1:16">
      <c r="A299" s="36">
        <v>45758</v>
      </c>
      <c r="B299" s="37">
        <v>30</v>
      </c>
      <c r="C299" s="38">
        <f ca="1" t="shared" si="12"/>
        <v>-97</v>
      </c>
      <c r="D299" s="39">
        <v>45787</v>
      </c>
      <c r="E299" s="40" t="s">
        <v>97</v>
      </c>
      <c r="F299" s="91">
        <v>300</v>
      </c>
      <c r="G299" s="117">
        <v>9342046994</v>
      </c>
      <c r="H299" s="183" t="s">
        <v>27</v>
      </c>
      <c r="I299" s="100" t="s">
        <v>22</v>
      </c>
      <c r="J299" s="156" t="s">
        <v>122</v>
      </c>
      <c r="K299" s="152"/>
      <c r="L299" s="152"/>
      <c r="M299" s="152"/>
      <c r="N299" s="185"/>
      <c r="O299" s="186"/>
      <c r="P299" s="48" t="str">
        <f ca="1" t="shared" si="11"/>
        <v>翼铭  300  9342046994  25-04-11开卡，25-05-10到期，余-97天</v>
      </c>
    </row>
    <row r="300" spans="1:16">
      <c r="A300" s="36">
        <v>45763</v>
      </c>
      <c r="B300" s="37">
        <v>30</v>
      </c>
      <c r="C300" s="38">
        <f ca="1" t="shared" si="12"/>
        <v>-92</v>
      </c>
      <c r="D300" s="39">
        <v>45792</v>
      </c>
      <c r="E300" s="40" t="s">
        <v>97</v>
      </c>
      <c r="F300" s="91">
        <v>301</v>
      </c>
      <c r="G300" s="80">
        <v>5187237566</v>
      </c>
      <c r="H300" s="183" t="s">
        <v>27</v>
      </c>
      <c r="I300" s="100" t="s">
        <v>50</v>
      </c>
      <c r="J300" s="156" t="s">
        <v>122</v>
      </c>
      <c r="K300" s="152"/>
      <c r="L300" s="152"/>
      <c r="M300" s="152"/>
      <c r="N300" s="185"/>
      <c r="O300" s="186"/>
      <c r="P300" s="48" t="str">
        <f ca="1" t="shared" si="11"/>
        <v>阿义  301  5187237566  25-04-16开卡，25-05-15到期，余-92天</v>
      </c>
    </row>
    <row r="301" spans="1:16">
      <c r="A301" s="36">
        <v>45763</v>
      </c>
      <c r="B301" s="37">
        <v>30</v>
      </c>
      <c r="C301" s="38">
        <f ca="1" t="shared" si="12"/>
        <v>-92</v>
      </c>
      <c r="D301" s="39">
        <v>45792</v>
      </c>
      <c r="E301" s="40" t="s">
        <v>97</v>
      </c>
      <c r="F301" s="91">
        <v>302</v>
      </c>
      <c r="G301" s="80">
        <v>7164953116</v>
      </c>
      <c r="H301" s="183" t="s">
        <v>27</v>
      </c>
      <c r="I301" s="100"/>
      <c r="J301" s="156" t="s">
        <v>122</v>
      </c>
      <c r="K301" s="152"/>
      <c r="L301" s="152"/>
      <c r="M301" s="152"/>
      <c r="N301" s="185"/>
      <c r="O301" s="186"/>
      <c r="P301" s="48" t="str">
        <f ca="1" t="shared" si="11"/>
        <v>  302  7164953116  25-04-16开卡，25-05-15到期，余-92天</v>
      </c>
    </row>
    <row r="302" spans="1:16">
      <c r="A302" s="36">
        <v>45763</v>
      </c>
      <c r="B302" s="37">
        <v>30</v>
      </c>
      <c r="C302" s="38">
        <f ca="1" t="shared" si="12"/>
        <v>-92</v>
      </c>
      <c r="D302" s="39">
        <v>45792</v>
      </c>
      <c r="E302" s="40" t="s">
        <v>97</v>
      </c>
      <c r="F302" s="91">
        <v>303</v>
      </c>
      <c r="G302" s="80">
        <v>5165911221</v>
      </c>
      <c r="H302" s="93" t="s">
        <v>103</v>
      </c>
      <c r="I302" s="100"/>
      <c r="J302" s="156" t="s">
        <v>122</v>
      </c>
      <c r="K302" s="152"/>
      <c r="L302" s="152"/>
      <c r="M302" s="152"/>
      <c r="N302" s="185"/>
      <c r="O302" s="186"/>
      <c r="P302" s="48" t="str">
        <f ca="1" t="shared" si="11"/>
        <v>  303  5165911221  25-04-16开卡，25-05-15到期，余-92天</v>
      </c>
    </row>
    <row r="303" spans="1:16">
      <c r="A303" s="36">
        <v>45763</v>
      </c>
      <c r="B303" s="37">
        <v>30</v>
      </c>
      <c r="C303" s="38">
        <f ca="1" t="shared" si="12"/>
        <v>-92</v>
      </c>
      <c r="D303" s="39">
        <v>45792</v>
      </c>
      <c r="E303" s="40" t="s">
        <v>97</v>
      </c>
      <c r="F303" s="91">
        <v>304</v>
      </c>
      <c r="G303" s="80">
        <v>6318899967</v>
      </c>
      <c r="H303" s="183" t="s">
        <v>27</v>
      </c>
      <c r="I303" s="100" t="s">
        <v>87</v>
      </c>
      <c r="J303" s="137" t="s">
        <v>120</v>
      </c>
      <c r="K303" s="152"/>
      <c r="L303" s="152"/>
      <c r="M303" s="152"/>
      <c r="N303" s="185"/>
      <c r="O303" s="186"/>
      <c r="P303" s="48" t="str">
        <f ca="1" t="shared" si="11"/>
        <v>志远  304  6318899967  25-04-16开卡，25-05-15到期，余-92天</v>
      </c>
    </row>
    <row r="304" spans="1:16">
      <c r="A304" s="36">
        <v>45763</v>
      </c>
      <c r="B304" s="37">
        <v>30</v>
      </c>
      <c r="C304" s="38">
        <f ca="1" t="shared" si="12"/>
        <v>-92</v>
      </c>
      <c r="D304" s="39">
        <v>45792</v>
      </c>
      <c r="E304" s="40" t="s">
        <v>97</v>
      </c>
      <c r="F304" s="91">
        <v>305</v>
      </c>
      <c r="G304" s="80">
        <v>5166319572</v>
      </c>
      <c r="H304" s="183" t="s">
        <v>27</v>
      </c>
      <c r="I304" s="100" t="s">
        <v>87</v>
      </c>
      <c r="J304" s="137" t="s">
        <v>122</v>
      </c>
      <c r="K304" s="152"/>
      <c r="L304" s="152"/>
      <c r="M304" s="152"/>
      <c r="N304" s="185"/>
      <c r="O304" s="186"/>
      <c r="P304" s="48" t="str">
        <f ca="1" t="shared" si="11"/>
        <v>志远  305  5166319572  25-04-16开卡，25-05-15到期，余-92天</v>
      </c>
    </row>
    <row r="305" spans="1:16">
      <c r="A305" s="36">
        <v>45763</v>
      </c>
      <c r="B305" s="37">
        <v>30</v>
      </c>
      <c r="C305" s="38">
        <f ca="1" t="shared" si="12"/>
        <v>-92</v>
      </c>
      <c r="D305" s="39">
        <v>45792</v>
      </c>
      <c r="E305" s="40" t="s">
        <v>97</v>
      </c>
      <c r="F305" s="91">
        <v>306</v>
      </c>
      <c r="G305" s="80">
        <v>6318166434</v>
      </c>
      <c r="H305" s="93" t="s">
        <v>103</v>
      </c>
      <c r="I305" s="101"/>
      <c r="J305" s="137" t="s">
        <v>122</v>
      </c>
      <c r="K305" s="152"/>
      <c r="L305" s="152"/>
      <c r="M305" s="152"/>
      <c r="N305" s="185"/>
      <c r="O305" s="186"/>
      <c r="P305" s="48" t="str">
        <f ca="1" t="shared" si="11"/>
        <v>  306  6318166434  25-04-16开卡，25-05-15到期，余-92天</v>
      </c>
    </row>
    <row r="306" spans="1:16">
      <c r="A306" s="36">
        <v>45763</v>
      </c>
      <c r="B306" s="37">
        <v>30</v>
      </c>
      <c r="C306" s="38">
        <f ca="1" t="shared" si="12"/>
        <v>-92</v>
      </c>
      <c r="D306" s="39">
        <v>45792</v>
      </c>
      <c r="E306" s="40" t="s">
        <v>97</v>
      </c>
      <c r="F306" s="91">
        <v>307</v>
      </c>
      <c r="G306" s="117">
        <v>6466629854</v>
      </c>
      <c r="H306" s="183" t="s">
        <v>27</v>
      </c>
      <c r="I306" s="100" t="s">
        <v>35</v>
      </c>
      <c r="J306" s="137" t="s">
        <v>122</v>
      </c>
      <c r="K306" s="152"/>
      <c r="L306" s="152"/>
      <c r="M306" s="152"/>
      <c r="N306" s="185"/>
      <c r="O306" s="186"/>
      <c r="P306" s="48" t="str">
        <f ca="1" t="shared" si="11"/>
        <v>皮卡丘  307  6466629854  25-04-16开卡，25-05-15到期，余-92天</v>
      </c>
    </row>
    <row r="307" spans="1:16">
      <c r="A307" s="36">
        <v>45763</v>
      </c>
      <c r="B307" s="37">
        <v>30</v>
      </c>
      <c r="C307" s="38">
        <f ca="1" t="shared" si="12"/>
        <v>-61</v>
      </c>
      <c r="D307" s="39">
        <v>45823</v>
      </c>
      <c r="E307" s="40" t="s">
        <v>97</v>
      </c>
      <c r="F307" s="91">
        <v>308</v>
      </c>
      <c r="G307" s="80">
        <v>6316330026</v>
      </c>
      <c r="H307" s="183" t="s">
        <v>27</v>
      </c>
      <c r="I307" s="100" t="s">
        <v>35</v>
      </c>
      <c r="J307" s="137" t="s">
        <v>120</v>
      </c>
      <c r="K307" s="152"/>
      <c r="L307" s="152"/>
      <c r="M307" s="152"/>
      <c r="N307" s="185"/>
      <c r="O307" s="186"/>
      <c r="P307" s="48" t="str">
        <f ca="1" t="shared" si="11"/>
        <v>皮卡丘  308  6316330026  25-04-16开卡，25-06-15到期，余-61天</v>
      </c>
    </row>
    <row r="308" spans="1:16">
      <c r="A308" s="36">
        <v>45763</v>
      </c>
      <c r="B308" s="37">
        <v>30</v>
      </c>
      <c r="C308" s="38">
        <f ca="1" t="shared" si="12"/>
        <v>-92</v>
      </c>
      <c r="D308" s="39">
        <v>45792</v>
      </c>
      <c r="E308" s="40" t="s">
        <v>97</v>
      </c>
      <c r="F308" s="91">
        <v>309</v>
      </c>
      <c r="G308" s="80">
        <v>5182108988</v>
      </c>
      <c r="H308" s="183" t="s">
        <v>27</v>
      </c>
      <c r="I308" s="100" t="s">
        <v>89</v>
      </c>
      <c r="J308" s="137" t="s">
        <v>120</v>
      </c>
      <c r="K308" s="152"/>
      <c r="L308" s="152"/>
      <c r="M308" s="152"/>
      <c r="N308" s="185"/>
      <c r="O308" s="186"/>
      <c r="P308" s="48" t="str">
        <f ca="1" t="shared" si="11"/>
        <v>币打  309  5182108988  25-04-16开卡，25-05-15到期，余-92天</v>
      </c>
    </row>
    <row r="309" spans="1:16">
      <c r="A309" s="36">
        <v>45763</v>
      </c>
      <c r="B309" s="37">
        <v>30</v>
      </c>
      <c r="C309" s="38">
        <f ca="1" t="shared" si="12"/>
        <v>-92</v>
      </c>
      <c r="D309" s="39">
        <v>45792</v>
      </c>
      <c r="E309" s="40" t="s">
        <v>97</v>
      </c>
      <c r="F309" s="91">
        <v>310</v>
      </c>
      <c r="G309" s="92">
        <v>5853707280</v>
      </c>
      <c r="H309" s="93" t="s">
        <v>103</v>
      </c>
      <c r="I309" s="100"/>
      <c r="J309" s="137" t="s">
        <v>123</v>
      </c>
      <c r="K309" s="152"/>
      <c r="L309" s="152"/>
      <c r="M309" s="152"/>
      <c r="N309" s="185"/>
      <c r="O309" s="186"/>
      <c r="P309" s="48" t="str">
        <f ca="1" t="shared" si="11"/>
        <v>  310  5853707280  25-04-16开卡，25-05-15到期，余-92天</v>
      </c>
    </row>
    <row r="310" spans="1:16">
      <c r="A310" s="36">
        <v>45763</v>
      </c>
      <c r="B310" s="37">
        <v>30</v>
      </c>
      <c r="C310" s="38">
        <f ca="1" t="shared" si="12"/>
        <v>-92</v>
      </c>
      <c r="D310" s="39">
        <v>45792</v>
      </c>
      <c r="E310" s="40" t="s">
        <v>97</v>
      </c>
      <c r="F310" s="91">
        <v>311</v>
      </c>
      <c r="G310" s="80">
        <v>9148179615</v>
      </c>
      <c r="H310" s="183" t="s">
        <v>27</v>
      </c>
      <c r="I310" s="100" t="s">
        <v>107</v>
      </c>
      <c r="J310" s="156" t="s">
        <v>122</v>
      </c>
      <c r="K310" s="152"/>
      <c r="L310" s="152"/>
      <c r="M310" s="152"/>
      <c r="N310" s="185"/>
      <c r="O310" s="186"/>
      <c r="P310" s="48" t="str">
        <f ca="1" t="shared" si="11"/>
        <v>十七  311  9148179615  25-04-16开卡，25-05-15到期，余-92天</v>
      </c>
    </row>
    <row r="311" spans="1:16">
      <c r="A311" s="36">
        <v>45763</v>
      </c>
      <c r="B311" s="37">
        <v>30</v>
      </c>
      <c r="C311" s="38">
        <f ca="1" t="shared" si="12"/>
        <v>-61</v>
      </c>
      <c r="D311" s="39">
        <v>45823</v>
      </c>
      <c r="E311" s="40" t="s">
        <v>97</v>
      </c>
      <c r="F311" s="91">
        <v>312</v>
      </c>
      <c r="G311" s="80">
        <v>7165259732</v>
      </c>
      <c r="H311" s="183" t="s">
        <v>27</v>
      </c>
      <c r="I311" s="100" t="s">
        <v>107</v>
      </c>
      <c r="J311" s="187"/>
      <c r="K311" s="152"/>
      <c r="L311" s="152"/>
      <c r="M311" s="152"/>
      <c r="N311" s="185"/>
      <c r="O311" s="186"/>
      <c r="P311" s="48" t="str">
        <f ca="1" t="shared" si="11"/>
        <v>十七  312  7165259732  25-04-16开卡，25-06-15到期，余-61天</v>
      </c>
    </row>
    <row r="312" spans="1:16">
      <c r="A312" s="36">
        <v>45763</v>
      </c>
      <c r="B312" s="37">
        <v>30</v>
      </c>
      <c r="C312" s="38">
        <f ca="1" t="shared" si="12"/>
        <v>-92</v>
      </c>
      <c r="D312" s="39">
        <v>45792</v>
      </c>
      <c r="E312" s="40" t="s">
        <v>97</v>
      </c>
      <c r="F312" s="91">
        <v>313</v>
      </c>
      <c r="G312" s="80">
        <v>9296436626</v>
      </c>
      <c r="H312" s="45" t="s">
        <v>103</v>
      </c>
      <c r="I312" s="101"/>
      <c r="J312" s="84" t="s">
        <v>122</v>
      </c>
      <c r="K312" s="152"/>
      <c r="L312" s="152"/>
      <c r="M312" s="152"/>
      <c r="N312" s="185"/>
      <c r="O312" s="186"/>
      <c r="P312" s="48" t="str">
        <f ca="1" t="shared" si="11"/>
        <v>  313  9296436626  25-04-16开卡，25-05-15到期，余-92天</v>
      </c>
    </row>
    <row r="313" spans="1:16">
      <c r="A313" s="36">
        <v>45763</v>
      </c>
      <c r="B313" s="37">
        <v>30</v>
      </c>
      <c r="C313" s="38">
        <f ca="1" t="shared" ref="C313:C318" si="13">D313-TODAY()</f>
        <v>-61</v>
      </c>
      <c r="D313" s="39">
        <v>45823</v>
      </c>
      <c r="E313" s="40" t="s">
        <v>97</v>
      </c>
      <c r="F313" s="91">
        <v>314</v>
      </c>
      <c r="G313" s="80">
        <v>6467976003</v>
      </c>
      <c r="H313" s="183" t="s">
        <v>27</v>
      </c>
      <c r="I313" s="100" t="s">
        <v>107</v>
      </c>
      <c r="J313" s="156" t="s">
        <v>123</v>
      </c>
      <c r="K313" s="152"/>
      <c r="L313" s="152"/>
      <c r="M313" s="152"/>
      <c r="N313" s="185"/>
      <c r="O313" s="186"/>
      <c r="P313" s="48" t="str">
        <f ca="1" t="shared" si="11"/>
        <v>十七  314  6467976003  25-04-16开卡，25-06-15到期，余-61天</v>
      </c>
    </row>
    <row r="314" spans="1:16">
      <c r="A314" s="36">
        <v>45763</v>
      </c>
      <c r="B314" s="37">
        <v>30</v>
      </c>
      <c r="C314" s="38">
        <f ca="1" t="shared" si="13"/>
        <v>-61</v>
      </c>
      <c r="D314" s="39">
        <v>45823</v>
      </c>
      <c r="E314" s="40" t="s">
        <v>97</v>
      </c>
      <c r="F314" s="91">
        <v>315</v>
      </c>
      <c r="G314" s="80">
        <v>9342210540</v>
      </c>
      <c r="H314" s="45" t="s">
        <v>103</v>
      </c>
      <c r="I314" s="100" t="s">
        <v>124</v>
      </c>
      <c r="J314" s="156" t="s">
        <v>123</v>
      </c>
      <c r="K314" s="152"/>
      <c r="L314" s="152"/>
      <c r="M314" s="152"/>
      <c r="N314" s="185"/>
      <c r="O314" s="186"/>
      <c r="P314" s="48" t="str">
        <f ca="1" t="shared" si="11"/>
        <v>m3  315  9342210540  25-04-16开卡，25-06-15到期，余-61天</v>
      </c>
    </row>
    <row r="315" spans="1:16">
      <c r="A315" s="36">
        <v>45763</v>
      </c>
      <c r="B315" s="37">
        <v>30</v>
      </c>
      <c r="C315" s="38">
        <f ca="1" t="shared" si="13"/>
        <v>-61</v>
      </c>
      <c r="D315" s="39">
        <v>45823</v>
      </c>
      <c r="E315" s="40" t="s">
        <v>97</v>
      </c>
      <c r="F315" s="91">
        <v>316</v>
      </c>
      <c r="G315" s="80">
        <v>3292280350</v>
      </c>
      <c r="H315" s="183" t="s">
        <v>27</v>
      </c>
      <c r="I315" s="100" t="s">
        <v>107</v>
      </c>
      <c r="J315" s="156" t="s">
        <v>123</v>
      </c>
      <c r="K315" s="152"/>
      <c r="L315" s="152"/>
      <c r="M315" s="152"/>
      <c r="N315" s="185"/>
      <c r="O315" s="186"/>
      <c r="P315" s="48" t="str">
        <f ca="1" t="shared" si="11"/>
        <v>十七  316  3292280350  25-04-16开卡，25-06-15到期，余-61天</v>
      </c>
    </row>
    <row r="316" spans="1:16">
      <c r="A316" s="36">
        <v>45763</v>
      </c>
      <c r="B316" s="37">
        <v>30</v>
      </c>
      <c r="C316" s="38">
        <f ca="1" t="shared" si="13"/>
        <v>-61</v>
      </c>
      <c r="D316" s="39">
        <v>45823</v>
      </c>
      <c r="E316" s="40" t="s">
        <v>97</v>
      </c>
      <c r="F316" s="91">
        <v>317</v>
      </c>
      <c r="G316" s="80">
        <v>5167375532</v>
      </c>
      <c r="H316" s="45" t="s">
        <v>103</v>
      </c>
      <c r="I316" s="100" t="s">
        <v>124</v>
      </c>
      <c r="J316" s="156" t="s">
        <v>125</v>
      </c>
      <c r="K316" s="152"/>
      <c r="L316" s="152"/>
      <c r="M316" s="152"/>
      <c r="N316" s="185"/>
      <c r="O316" s="186"/>
      <c r="P316" s="48" t="str">
        <f ca="1" t="shared" si="11"/>
        <v>m3  317  5167375532  25-04-16开卡，25-06-15到期，余-61天</v>
      </c>
    </row>
    <row r="317" spans="1:16">
      <c r="A317" s="36">
        <v>45763</v>
      </c>
      <c r="B317" s="37">
        <v>30</v>
      </c>
      <c r="C317" s="38">
        <f ca="1" t="shared" si="13"/>
        <v>-61</v>
      </c>
      <c r="D317" s="39">
        <v>45823</v>
      </c>
      <c r="E317" s="40" t="s">
        <v>97</v>
      </c>
      <c r="F317" s="91">
        <v>318</v>
      </c>
      <c r="G317" s="80">
        <v>5168053480</v>
      </c>
      <c r="H317" s="183" t="s">
        <v>27</v>
      </c>
      <c r="I317" s="100" t="s">
        <v>89</v>
      </c>
      <c r="J317" s="156" t="s">
        <v>123</v>
      </c>
      <c r="K317" s="152"/>
      <c r="L317" s="152"/>
      <c r="M317" s="152"/>
      <c r="N317" s="185"/>
      <c r="O317" s="186"/>
      <c r="P317" s="48" t="str">
        <f ca="1" t="shared" si="11"/>
        <v>币打  318  5168053480  25-04-16开卡，25-06-15到期，余-61天</v>
      </c>
    </row>
    <row r="318" spans="1:16">
      <c r="A318" s="36">
        <v>45763</v>
      </c>
      <c r="B318" s="37">
        <v>30</v>
      </c>
      <c r="C318" s="38">
        <f ca="1" t="shared" si="13"/>
        <v>-61</v>
      </c>
      <c r="D318" s="39">
        <v>45823</v>
      </c>
      <c r="E318" s="40" t="s">
        <v>97</v>
      </c>
      <c r="F318" s="91">
        <v>319</v>
      </c>
      <c r="G318" s="117">
        <v>5853096978</v>
      </c>
      <c r="H318" s="183" t="s">
        <v>27</v>
      </c>
      <c r="I318" s="100" t="s">
        <v>87</v>
      </c>
      <c r="J318" s="156" t="s">
        <v>123</v>
      </c>
      <c r="K318" s="152"/>
      <c r="L318" s="152"/>
      <c r="M318" s="152"/>
      <c r="N318" s="185"/>
      <c r="O318" s="186"/>
      <c r="P318" s="48" t="str">
        <f ca="1" t="shared" si="11"/>
        <v>志远  319  5853096978  25-04-16开卡，25-06-15到期，余-61天</v>
      </c>
    </row>
    <row r="319" spans="1:16">
      <c r="A319" s="36">
        <v>45763</v>
      </c>
      <c r="B319" s="37">
        <v>30</v>
      </c>
      <c r="C319" s="38">
        <f ca="1" t="shared" si="12"/>
        <v>-92</v>
      </c>
      <c r="D319" s="39">
        <v>45792</v>
      </c>
      <c r="E319" s="40" t="s">
        <v>97</v>
      </c>
      <c r="F319" s="91">
        <v>320</v>
      </c>
      <c r="G319" s="80">
        <v>6073277005</v>
      </c>
      <c r="H319" s="183" t="s">
        <v>27</v>
      </c>
      <c r="I319" s="100" t="s">
        <v>87</v>
      </c>
      <c r="J319" s="187"/>
      <c r="K319" s="152"/>
      <c r="L319" s="152"/>
      <c r="M319" s="152"/>
      <c r="N319" s="185"/>
      <c r="O319" s="186"/>
      <c r="P319" s="48" t="str">
        <f ca="1" t="shared" si="11"/>
        <v>志远  320  6073277005  25-04-16开卡，25-05-15到期，余-92天</v>
      </c>
    </row>
    <row r="320" spans="1:16">
      <c r="A320" s="36">
        <v>45769</v>
      </c>
      <c r="B320" s="37">
        <v>30</v>
      </c>
      <c r="C320" s="38">
        <f ca="1" t="shared" si="12"/>
        <v>-86</v>
      </c>
      <c r="D320" s="39">
        <v>45798</v>
      </c>
      <c r="E320" s="40" t="s">
        <v>97</v>
      </c>
      <c r="F320" s="91">
        <v>321</v>
      </c>
      <c r="G320" s="92">
        <v>7542694874</v>
      </c>
      <c r="H320" s="183" t="s">
        <v>27</v>
      </c>
      <c r="I320" s="100"/>
      <c r="J320" s="156" t="s">
        <v>123</v>
      </c>
      <c r="K320" s="152"/>
      <c r="L320" s="152"/>
      <c r="M320" s="152"/>
      <c r="N320" s="185"/>
      <c r="O320" s="186"/>
      <c r="P320" s="48" t="str">
        <f ca="1" t="shared" si="11"/>
        <v>  321  7542694874  25-04-22开卡，25-05-21到期，余-86天</v>
      </c>
    </row>
    <row r="321" spans="1:16">
      <c r="A321" s="36">
        <v>45769</v>
      </c>
      <c r="B321" s="37">
        <v>30</v>
      </c>
      <c r="C321" s="38">
        <f ca="1" t="shared" si="12"/>
        <v>-86</v>
      </c>
      <c r="D321" s="39">
        <v>45798</v>
      </c>
      <c r="E321" s="40" t="s">
        <v>97</v>
      </c>
      <c r="F321" s="91">
        <v>322</v>
      </c>
      <c r="G321" s="117">
        <v>3023776325</v>
      </c>
      <c r="H321" s="183" t="s">
        <v>27</v>
      </c>
      <c r="I321" s="100" t="s">
        <v>107</v>
      </c>
      <c r="J321" s="156" t="s">
        <v>123</v>
      </c>
      <c r="K321" s="152"/>
      <c r="L321" s="152"/>
      <c r="M321" s="152"/>
      <c r="N321" s="185"/>
      <c r="O321" s="186"/>
      <c r="P321" s="48" t="str">
        <f ca="1" t="shared" si="11"/>
        <v>十七  322  3023776325  25-04-22开卡，25-05-21到期，余-86天</v>
      </c>
    </row>
    <row r="322" spans="1:16">
      <c r="A322" s="36">
        <v>45769</v>
      </c>
      <c r="B322" s="37">
        <v>30</v>
      </c>
      <c r="C322" s="38">
        <f ca="1" t="shared" si="12"/>
        <v>-86</v>
      </c>
      <c r="D322" s="39">
        <v>45798</v>
      </c>
      <c r="E322" s="40" t="s">
        <v>97</v>
      </c>
      <c r="F322" s="91">
        <v>323</v>
      </c>
      <c r="G322" s="80">
        <v>5185288757</v>
      </c>
      <c r="H322" s="183" t="s">
        <v>27</v>
      </c>
      <c r="I322" s="100" t="s">
        <v>77</v>
      </c>
      <c r="J322" s="156" t="s">
        <v>123</v>
      </c>
      <c r="K322" s="152"/>
      <c r="L322" s="152"/>
      <c r="M322" s="152"/>
      <c r="N322" s="185"/>
      <c r="O322" s="186"/>
      <c r="P322" s="48" t="str">
        <f ca="1" t="shared" si="11"/>
        <v>夏天  323  5185288757  25-04-22开卡，25-05-21到期，余-86天</v>
      </c>
    </row>
    <row r="323" spans="1:16">
      <c r="A323" s="36">
        <v>45769</v>
      </c>
      <c r="B323" s="37">
        <v>30</v>
      </c>
      <c r="C323" s="38">
        <f ca="1" t="shared" si="12"/>
        <v>-86</v>
      </c>
      <c r="D323" s="39">
        <v>45798</v>
      </c>
      <c r="E323" s="40" t="s">
        <v>97</v>
      </c>
      <c r="F323" s="91">
        <v>324</v>
      </c>
      <c r="G323" s="80">
        <v>3155428227</v>
      </c>
      <c r="H323" s="45" t="s">
        <v>103</v>
      </c>
      <c r="I323" s="100"/>
      <c r="J323" s="156" t="s">
        <v>126</v>
      </c>
      <c r="K323" s="152"/>
      <c r="L323" s="152"/>
      <c r="M323" s="152"/>
      <c r="N323" s="185"/>
      <c r="O323" s="186"/>
      <c r="P323" s="48" t="str">
        <f ca="1" t="shared" si="11"/>
        <v>  324  3155428227  25-04-22开卡，25-05-21到期，余-86天</v>
      </c>
    </row>
    <row r="324" spans="1:16">
      <c r="A324" s="36">
        <v>45769</v>
      </c>
      <c r="B324" s="37">
        <v>30</v>
      </c>
      <c r="C324" s="38">
        <f ca="1" t="shared" si="12"/>
        <v>-86</v>
      </c>
      <c r="D324" s="39">
        <v>45798</v>
      </c>
      <c r="E324" s="40" t="s">
        <v>97</v>
      </c>
      <c r="F324" s="91">
        <v>325</v>
      </c>
      <c r="G324" s="117">
        <v>5167387208</v>
      </c>
      <c r="H324" s="183" t="s">
        <v>27</v>
      </c>
      <c r="I324" s="100" t="s">
        <v>52</v>
      </c>
      <c r="J324" s="156" t="s">
        <v>127</v>
      </c>
      <c r="K324" s="152"/>
      <c r="L324" s="152"/>
      <c r="M324" s="152"/>
      <c r="N324" s="185"/>
      <c r="O324" s="186"/>
      <c r="P324" s="48" t="str">
        <f ca="1" t="shared" ref="P324:P387" si="14">I324&amp;"  "&amp;F324&amp;"  "&amp;G324&amp;"  "&amp;TEXT(A324,"yy-mm-dd")&amp;"开卡，"&amp;TEXT(D324,"yy-mm-dd")&amp;"到期，余"&amp;C324&amp;"天"</f>
        <v>小新  325  5167387208  25-04-22开卡，25-05-21到期，余-86天</v>
      </c>
    </row>
    <row r="325" spans="1:16">
      <c r="A325" s="36">
        <v>45769</v>
      </c>
      <c r="B325" s="37">
        <v>30</v>
      </c>
      <c r="C325" s="38">
        <f ca="1" t="shared" si="12"/>
        <v>-86</v>
      </c>
      <c r="D325" s="39">
        <v>45798</v>
      </c>
      <c r="E325" s="40" t="s">
        <v>97</v>
      </c>
      <c r="F325" s="91">
        <v>326</v>
      </c>
      <c r="G325" s="80">
        <v>5166074685</v>
      </c>
      <c r="H325" s="183" t="s">
        <v>27</v>
      </c>
      <c r="I325" s="100" t="s">
        <v>77</v>
      </c>
      <c r="J325" s="187" t="s">
        <v>115</v>
      </c>
      <c r="K325" s="152"/>
      <c r="L325" s="152"/>
      <c r="M325" s="152"/>
      <c r="N325" s="185"/>
      <c r="O325" s="186"/>
      <c r="P325" s="48" t="str">
        <f ca="1" t="shared" si="14"/>
        <v>夏天  326  5166074685  25-04-22开卡，25-05-21到期，余-86天</v>
      </c>
    </row>
    <row r="326" spans="1:16">
      <c r="A326" s="36">
        <v>45769</v>
      </c>
      <c r="B326" s="37">
        <v>30</v>
      </c>
      <c r="C326" s="38">
        <f ca="1" t="shared" si="12"/>
        <v>-86</v>
      </c>
      <c r="D326" s="39">
        <v>45798</v>
      </c>
      <c r="E326" s="40" t="s">
        <v>97</v>
      </c>
      <c r="F326" s="91">
        <v>327</v>
      </c>
      <c r="G326" s="80">
        <v>5188368430</v>
      </c>
      <c r="H326" s="183" t="s">
        <v>27</v>
      </c>
      <c r="I326" s="100" t="s">
        <v>77</v>
      </c>
      <c r="J326" s="156" t="s">
        <v>127</v>
      </c>
      <c r="K326" s="152"/>
      <c r="L326" s="152"/>
      <c r="M326" s="152"/>
      <c r="N326" s="185"/>
      <c r="O326" s="186"/>
      <c r="P326" s="48" t="str">
        <f ca="1" t="shared" si="14"/>
        <v>夏天  327  5188368430  25-04-22开卡，25-05-21到期，余-86天</v>
      </c>
    </row>
    <row r="327" spans="1:16">
      <c r="A327" s="36">
        <v>45769</v>
      </c>
      <c r="B327" s="37">
        <v>30</v>
      </c>
      <c r="C327" s="38">
        <f ca="1" t="shared" si="12"/>
        <v>-86</v>
      </c>
      <c r="D327" s="39">
        <v>45798</v>
      </c>
      <c r="E327" s="40" t="s">
        <v>97</v>
      </c>
      <c r="F327" s="91">
        <v>328</v>
      </c>
      <c r="G327" s="121">
        <v>5188364732</v>
      </c>
      <c r="H327" s="183" t="s">
        <v>27</v>
      </c>
      <c r="I327" s="100" t="s">
        <v>50</v>
      </c>
      <c r="J327" s="187" t="s">
        <v>128</v>
      </c>
      <c r="K327" s="152"/>
      <c r="L327" s="152"/>
      <c r="M327" s="152"/>
      <c r="N327" s="185"/>
      <c r="O327" s="186"/>
      <c r="P327" s="48" t="str">
        <f ca="1" t="shared" si="14"/>
        <v>阿义  328  5188364732  25-04-22开卡，25-05-21到期，余-86天</v>
      </c>
    </row>
    <row r="328" spans="1:16">
      <c r="A328" s="36">
        <v>45769</v>
      </c>
      <c r="B328" s="37">
        <v>30</v>
      </c>
      <c r="C328" s="38">
        <f ca="1" t="shared" ref="C328:C391" si="15">D328-TODAY()</f>
        <v>-86</v>
      </c>
      <c r="D328" s="39">
        <v>45798</v>
      </c>
      <c r="E328" s="40" t="s">
        <v>97</v>
      </c>
      <c r="F328" s="91">
        <v>329</v>
      </c>
      <c r="G328" s="117">
        <v>6465386378</v>
      </c>
      <c r="H328" s="183" t="s">
        <v>27</v>
      </c>
      <c r="I328" s="100" t="s">
        <v>50</v>
      </c>
      <c r="J328" s="156" t="s">
        <v>129</v>
      </c>
      <c r="K328" s="152"/>
      <c r="L328" s="152"/>
      <c r="M328" s="152"/>
      <c r="N328" s="185"/>
      <c r="O328" s="186"/>
      <c r="P328" s="48" t="str">
        <f ca="1" t="shared" si="14"/>
        <v>阿义  329  6465386378  25-04-22开卡，25-05-21到期，余-86天</v>
      </c>
    </row>
    <row r="329" spans="1:16">
      <c r="A329" s="36">
        <v>45769</v>
      </c>
      <c r="B329" s="37">
        <v>30</v>
      </c>
      <c r="C329" s="38">
        <f ca="1" t="shared" si="15"/>
        <v>-25</v>
      </c>
      <c r="D329" s="39">
        <v>45859</v>
      </c>
      <c r="E329" s="40" t="s">
        <v>97</v>
      </c>
      <c r="F329" s="91">
        <v>330</v>
      </c>
      <c r="G329" s="117">
        <v>9293747127</v>
      </c>
      <c r="H329" s="45"/>
      <c r="I329" s="100" t="s">
        <v>52</v>
      </c>
      <c r="J329" s="156" t="s">
        <v>130</v>
      </c>
      <c r="K329" s="152"/>
      <c r="L329" s="152"/>
      <c r="M329" s="152"/>
      <c r="N329" s="185"/>
      <c r="O329" s="186"/>
      <c r="P329" s="48" t="str">
        <f ca="1" t="shared" si="14"/>
        <v>小新  330  9293747127  25-04-22开卡，25-07-21到期，余-25天</v>
      </c>
    </row>
    <row r="330" spans="1:16">
      <c r="A330" s="36">
        <v>45771</v>
      </c>
      <c r="B330" s="37">
        <v>30</v>
      </c>
      <c r="C330" s="38">
        <f ca="1" t="shared" si="15"/>
        <v>-84</v>
      </c>
      <c r="D330" s="39">
        <v>45800</v>
      </c>
      <c r="E330" s="40" t="s">
        <v>97</v>
      </c>
      <c r="F330" s="91">
        <v>331</v>
      </c>
      <c r="G330" s="80">
        <v>8456894940</v>
      </c>
      <c r="H330" s="183" t="s">
        <v>27</v>
      </c>
      <c r="I330" s="100" t="s">
        <v>24</v>
      </c>
      <c r="J330" s="187" t="s">
        <v>106</v>
      </c>
      <c r="K330" s="152"/>
      <c r="L330" s="152"/>
      <c r="M330" s="152"/>
      <c r="N330" s="185"/>
      <c r="O330" s="186"/>
      <c r="P330" s="48" t="str">
        <f ca="1" t="shared" si="14"/>
        <v>TT  331  8456894940  25-04-24开卡，25-05-23到期，余-84天</v>
      </c>
    </row>
    <row r="331" spans="1:16">
      <c r="A331" s="36">
        <v>45771</v>
      </c>
      <c r="B331" s="37">
        <v>30</v>
      </c>
      <c r="C331" s="38">
        <f ca="1" t="shared" si="15"/>
        <v>-84</v>
      </c>
      <c r="D331" s="39">
        <v>45800</v>
      </c>
      <c r="E331" s="40" t="s">
        <v>97</v>
      </c>
      <c r="F331" s="91">
        <v>332</v>
      </c>
      <c r="G331" s="80">
        <v>9149185604</v>
      </c>
      <c r="H331" s="183" t="s">
        <v>27</v>
      </c>
      <c r="I331" s="100" t="s">
        <v>35</v>
      </c>
      <c r="J331" s="156" t="s">
        <v>127</v>
      </c>
      <c r="K331" s="152"/>
      <c r="L331" s="152"/>
      <c r="M331" s="152"/>
      <c r="N331" s="185"/>
      <c r="O331" s="186"/>
      <c r="P331" s="48" t="str">
        <f ca="1" t="shared" si="14"/>
        <v>皮卡丘  332  9149185604  25-04-24开卡，25-05-23到期，余-84天</v>
      </c>
    </row>
    <row r="332" spans="1:16">
      <c r="A332" s="36">
        <v>45771</v>
      </c>
      <c r="B332" s="37">
        <v>30</v>
      </c>
      <c r="C332" s="38">
        <f ca="1" t="shared" si="15"/>
        <v>-84</v>
      </c>
      <c r="D332" s="39">
        <v>45800</v>
      </c>
      <c r="E332" s="40" t="s">
        <v>97</v>
      </c>
      <c r="F332" s="91">
        <v>333</v>
      </c>
      <c r="G332" s="80">
        <v>5165578566</v>
      </c>
      <c r="H332" s="183" t="s">
        <v>27</v>
      </c>
      <c r="I332" s="100" t="s">
        <v>35</v>
      </c>
      <c r="J332" s="187"/>
      <c r="K332" s="152"/>
      <c r="L332" s="152"/>
      <c r="M332" s="152"/>
      <c r="N332" s="185"/>
      <c r="O332" s="186"/>
      <c r="P332" s="48" t="str">
        <f ca="1" t="shared" si="14"/>
        <v>皮卡丘  333  5165578566  25-04-24开卡，25-05-23到期，余-84天</v>
      </c>
    </row>
    <row r="333" spans="1:16">
      <c r="A333" s="36">
        <v>45771</v>
      </c>
      <c r="B333" s="37">
        <v>30</v>
      </c>
      <c r="C333" s="38">
        <f ca="1" t="shared" si="15"/>
        <v>-53</v>
      </c>
      <c r="D333" s="39">
        <v>45831</v>
      </c>
      <c r="E333" s="40" t="s">
        <v>97</v>
      </c>
      <c r="F333" s="91">
        <v>334</v>
      </c>
      <c r="G333" s="80">
        <v>8454214918</v>
      </c>
      <c r="H333" s="96" t="s">
        <v>40</v>
      </c>
      <c r="I333" s="100" t="s">
        <v>107</v>
      </c>
      <c r="J333" s="84" t="s">
        <v>127</v>
      </c>
      <c r="K333" s="152"/>
      <c r="L333" s="152"/>
      <c r="M333" s="152"/>
      <c r="N333" s="185"/>
      <c r="O333" s="186"/>
      <c r="P333" s="48" t="str">
        <f ca="1" t="shared" si="14"/>
        <v>十七  334  8454214918  25-04-24开卡，25-06-23到期，余-53天</v>
      </c>
    </row>
    <row r="334" spans="1:16">
      <c r="A334" s="36">
        <v>45771</v>
      </c>
      <c r="B334" s="37">
        <v>30</v>
      </c>
      <c r="C334" s="38">
        <f ca="1" t="shared" si="15"/>
        <v>-53</v>
      </c>
      <c r="D334" s="39">
        <v>45831</v>
      </c>
      <c r="E334" s="40" t="s">
        <v>97</v>
      </c>
      <c r="F334" s="91">
        <v>335</v>
      </c>
      <c r="G334" s="80">
        <v>6467657290</v>
      </c>
      <c r="H334" s="96" t="s">
        <v>40</v>
      </c>
      <c r="I334" s="100" t="s">
        <v>36</v>
      </c>
      <c r="J334" s="156" t="s">
        <v>127</v>
      </c>
      <c r="K334" s="152"/>
      <c r="L334" s="152"/>
      <c r="M334" s="152"/>
      <c r="N334" s="185"/>
      <c r="O334" s="186"/>
      <c r="P334" s="48" t="str">
        <f ca="1" t="shared" si="14"/>
        <v>玉发  335  6467657290  25-04-24开卡，25-06-23到期，余-53天</v>
      </c>
    </row>
    <row r="335" spans="1:16">
      <c r="A335" s="36">
        <v>45771</v>
      </c>
      <c r="B335" s="37">
        <v>30</v>
      </c>
      <c r="C335" s="38">
        <f ca="1" t="shared" si="15"/>
        <v>-84</v>
      </c>
      <c r="D335" s="39">
        <v>45800</v>
      </c>
      <c r="E335" s="40" t="s">
        <v>97</v>
      </c>
      <c r="F335" s="91">
        <v>336</v>
      </c>
      <c r="G335" s="80">
        <v>7165900814</v>
      </c>
      <c r="H335" s="45" t="s">
        <v>103</v>
      </c>
      <c r="I335" s="100" t="s">
        <v>77</v>
      </c>
      <c r="J335" s="156" t="s">
        <v>127</v>
      </c>
      <c r="K335" s="152"/>
      <c r="L335" s="152"/>
      <c r="M335" s="152"/>
      <c r="N335" s="185"/>
      <c r="O335" s="186"/>
      <c r="P335" s="48" t="str">
        <f ca="1" t="shared" si="14"/>
        <v>夏天  336  7165900814  25-04-24开卡，25-05-23到期，余-84天</v>
      </c>
    </row>
    <row r="336" spans="1:16">
      <c r="A336" s="36">
        <v>45771</v>
      </c>
      <c r="B336" s="37">
        <v>30</v>
      </c>
      <c r="C336" s="38">
        <f ca="1" t="shared" si="15"/>
        <v>-84</v>
      </c>
      <c r="D336" s="39">
        <v>45800</v>
      </c>
      <c r="E336" s="40" t="s">
        <v>97</v>
      </c>
      <c r="F336" s="91">
        <v>337</v>
      </c>
      <c r="G336" s="80">
        <v>8456992968</v>
      </c>
      <c r="H336" s="45" t="s">
        <v>103</v>
      </c>
      <c r="I336" s="100" t="s">
        <v>77</v>
      </c>
      <c r="J336" s="187" t="s">
        <v>131</v>
      </c>
      <c r="K336" s="152"/>
      <c r="L336" s="152"/>
      <c r="M336" s="152"/>
      <c r="N336" s="185"/>
      <c r="O336" s="186"/>
      <c r="P336" s="48" t="str">
        <f ca="1" t="shared" si="14"/>
        <v>夏天  337  8456992968  25-04-24开卡，25-05-23到期，余-84天</v>
      </c>
    </row>
    <row r="337" spans="1:16">
      <c r="A337" s="36">
        <v>45771</v>
      </c>
      <c r="B337" s="37">
        <v>30</v>
      </c>
      <c r="C337" s="38">
        <f ca="1" t="shared" si="15"/>
        <v>-84</v>
      </c>
      <c r="D337" s="39">
        <v>45800</v>
      </c>
      <c r="E337" s="40" t="s">
        <v>97</v>
      </c>
      <c r="F337" s="91">
        <v>338</v>
      </c>
      <c r="G337" s="80">
        <v>9296509202</v>
      </c>
      <c r="H337" s="45" t="s">
        <v>103</v>
      </c>
      <c r="I337" s="100" t="s">
        <v>77</v>
      </c>
      <c r="J337" s="156" t="s">
        <v>127</v>
      </c>
      <c r="K337" s="152"/>
      <c r="L337" s="152"/>
      <c r="M337" s="152"/>
      <c r="N337" s="185"/>
      <c r="O337" s="186"/>
      <c r="P337" s="48" t="str">
        <f ca="1" t="shared" si="14"/>
        <v>夏天  338  9296509202  25-04-24开卡，25-05-23到期，余-84天</v>
      </c>
    </row>
    <row r="338" spans="1:16">
      <c r="A338" s="36">
        <v>45771</v>
      </c>
      <c r="B338" s="37">
        <v>30</v>
      </c>
      <c r="C338" s="38">
        <f ca="1" t="shared" si="15"/>
        <v>-84</v>
      </c>
      <c r="D338" s="39">
        <v>45800</v>
      </c>
      <c r="E338" s="40" t="s">
        <v>97</v>
      </c>
      <c r="F338" s="91">
        <v>339</v>
      </c>
      <c r="G338" s="80">
        <v>3476860970</v>
      </c>
      <c r="H338" s="183" t="s">
        <v>27</v>
      </c>
      <c r="I338" s="100" t="s">
        <v>107</v>
      </c>
      <c r="J338" s="156" t="s">
        <v>127</v>
      </c>
      <c r="K338" s="152"/>
      <c r="L338" s="152"/>
      <c r="M338" s="152"/>
      <c r="N338" s="185"/>
      <c r="O338" s="186"/>
      <c r="P338" s="48" t="str">
        <f ca="1" t="shared" si="14"/>
        <v>十七  339  3476860970  25-04-24开卡，25-05-23到期，余-84天</v>
      </c>
    </row>
    <row r="339" spans="1:16">
      <c r="A339" s="36">
        <v>45771</v>
      </c>
      <c r="B339" s="37">
        <v>30</v>
      </c>
      <c r="C339" s="38">
        <f ca="1" t="shared" si="15"/>
        <v>-84</v>
      </c>
      <c r="D339" s="39">
        <v>45800</v>
      </c>
      <c r="E339" s="40" t="s">
        <v>97</v>
      </c>
      <c r="F339" s="91">
        <v>340</v>
      </c>
      <c r="G339" s="80">
        <v>9342368865</v>
      </c>
      <c r="H339" s="45" t="s">
        <v>103</v>
      </c>
      <c r="I339" s="100" t="s">
        <v>99</v>
      </c>
      <c r="J339" s="156" t="s">
        <v>115</v>
      </c>
      <c r="K339" s="152"/>
      <c r="L339" s="152"/>
      <c r="M339" s="152"/>
      <c r="N339" s="185"/>
      <c r="O339" s="186"/>
      <c r="P339" s="48" t="str">
        <f ca="1" t="shared" si="14"/>
        <v>嘉禾  340  9342368865  25-04-24开卡，25-05-23到期，余-84天</v>
      </c>
    </row>
    <row r="340" spans="1:16">
      <c r="A340" s="36">
        <v>45772</v>
      </c>
      <c r="B340" s="37">
        <v>30</v>
      </c>
      <c r="C340" s="38">
        <f ca="1" t="shared" si="15"/>
        <v>-83</v>
      </c>
      <c r="D340" s="39">
        <v>45801</v>
      </c>
      <c r="E340" s="40" t="s">
        <v>97</v>
      </c>
      <c r="F340" s="91">
        <v>341</v>
      </c>
      <c r="G340" s="80">
        <v>3479128034</v>
      </c>
      <c r="H340" s="183" t="s">
        <v>27</v>
      </c>
      <c r="I340" s="100" t="s">
        <v>24</v>
      </c>
      <c r="J340" s="137" t="s">
        <v>132</v>
      </c>
      <c r="K340" s="152"/>
      <c r="L340" s="152"/>
      <c r="M340" s="152"/>
      <c r="N340" s="185"/>
      <c r="O340" s="186"/>
      <c r="P340" s="48" t="str">
        <f ca="1" t="shared" si="14"/>
        <v>TT  341  3479128034  25-04-25开卡，25-05-24到期，余-83天</v>
      </c>
    </row>
    <row r="341" spans="1:16">
      <c r="A341" s="36">
        <v>45772</v>
      </c>
      <c r="B341" s="37">
        <v>30</v>
      </c>
      <c r="C341" s="38">
        <f ca="1" t="shared" si="15"/>
        <v>-83</v>
      </c>
      <c r="D341" s="39">
        <v>45801</v>
      </c>
      <c r="E341" s="40" t="s">
        <v>97</v>
      </c>
      <c r="F341" s="91">
        <v>342</v>
      </c>
      <c r="G341" s="80">
        <v>6467137438</v>
      </c>
      <c r="H341" s="45" t="s">
        <v>103</v>
      </c>
      <c r="I341" s="100" t="s">
        <v>24</v>
      </c>
      <c r="J341" s="156" t="s">
        <v>128</v>
      </c>
      <c r="K341" s="152"/>
      <c r="L341" s="152"/>
      <c r="M341" s="152"/>
      <c r="N341" s="185"/>
      <c r="O341" s="186"/>
      <c r="P341" s="48" t="str">
        <f ca="1" t="shared" si="14"/>
        <v>TT  342  6467137438  25-04-25开卡，25-05-24到期，余-83天</v>
      </c>
    </row>
    <row r="342" spans="1:16">
      <c r="A342" s="36">
        <v>45772</v>
      </c>
      <c r="B342" s="37">
        <v>30</v>
      </c>
      <c r="C342" s="38">
        <f ca="1" t="shared" si="15"/>
        <v>-83</v>
      </c>
      <c r="D342" s="39">
        <v>45801</v>
      </c>
      <c r="E342" s="40" t="s">
        <v>97</v>
      </c>
      <c r="F342" s="91">
        <v>343</v>
      </c>
      <c r="G342" s="80">
        <v>6468427716</v>
      </c>
      <c r="H342" s="93" t="s">
        <v>103</v>
      </c>
      <c r="I342" s="100"/>
      <c r="J342" s="156" t="s">
        <v>128</v>
      </c>
      <c r="K342" s="152"/>
      <c r="L342" s="152"/>
      <c r="M342" s="152"/>
      <c r="N342" s="185"/>
      <c r="O342" s="186"/>
      <c r="P342" s="48" t="str">
        <f ca="1" t="shared" si="14"/>
        <v>  343  6468427716  25-04-25开卡，25-05-24到期，余-83天</v>
      </c>
    </row>
    <row r="343" spans="1:16">
      <c r="A343" s="36">
        <v>45772</v>
      </c>
      <c r="B343" s="37">
        <v>30</v>
      </c>
      <c r="C343" s="38">
        <f ca="1" t="shared" si="15"/>
        <v>-83</v>
      </c>
      <c r="D343" s="39">
        <v>45801</v>
      </c>
      <c r="E343" s="40" t="s">
        <v>97</v>
      </c>
      <c r="F343" s="91">
        <v>344</v>
      </c>
      <c r="G343" s="117">
        <v>5163473247</v>
      </c>
      <c r="H343" s="183" t="s">
        <v>27</v>
      </c>
      <c r="I343" s="100" t="s">
        <v>22</v>
      </c>
      <c r="J343" s="187" t="s">
        <v>132</v>
      </c>
      <c r="K343" s="152"/>
      <c r="L343" s="152"/>
      <c r="M343" s="152"/>
      <c r="N343" s="185"/>
      <c r="O343" s="186"/>
      <c r="P343" s="48" t="str">
        <f ca="1" t="shared" si="14"/>
        <v>翼铭  344  5163473247  25-04-25开卡，25-05-24到期，余-83天</v>
      </c>
    </row>
    <row r="344" spans="1:16">
      <c r="A344" s="36">
        <v>45772</v>
      </c>
      <c r="B344" s="37">
        <v>30</v>
      </c>
      <c r="C344" s="38">
        <f ca="1" t="shared" si="15"/>
        <v>-83</v>
      </c>
      <c r="D344" s="39">
        <v>45801</v>
      </c>
      <c r="E344" s="40" t="s">
        <v>97</v>
      </c>
      <c r="F344" s="91">
        <v>345</v>
      </c>
      <c r="G344" s="80">
        <v>8456752044</v>
      </c>
      <c r="H344" s="183" t="s">
        <v>27</v>
      </c>
      <c r="I344" s="100" t="s">
        <v>22</v>
      </c>
      <c r="J344" s="156" t="s">
        <v>132</v>
      </c>
      <c r="K344" s="152"/>
      <c r="L344" s="152"/>
      <c r="M344" s="152"/>
      <c r="N344" s="185"/>
      <c r="O344" s="186"/>
      <c r="P344" s="48" t="str">
        <f ca="1" t="shared" si="14"/>
        <v>翼铭  345  8456752044  25-04-25开卡，25-05-24到期，余-83天</v>
      </c>
    </row>
    <row r="345" spans="1:16">
      <c r="A345" s="36">
        <v>45772</v>
      </c>
      <c r="B345" s="37">
        <v>30</v>
      </c>
      <c r="C345" s="38">
        <f ca="1" t="shared" si="15"/>
        <v>-83</v>
      </c>
      <c r="D345" s="39">
        <v>45801</v>
      </c>
      <c r="E345" s="40" t="s">
        <v>97</v>
      </c>
      <c r="F345" s="91">
        <v>346</v>
      </c>
      <c r="G345" s="80">
        <v>7164006904</v>
      </c>
      <c r="H345" s="183" t="s">
        <v>27</v>
      </c>
      <c r="I345" s="100" t="s">
        <v>22</v>
      </c>
      <c r="J345" s="156" t="s">
        <v>132</v>
      </c>
      <c r="K345" s="152"/>
      <c r="L345" s="152"/>
      <c r="M345" s="152"/>
      <c r="N345" s="185"/>
      <c r="O345" s="186"/>
      <c r="P345" s="48" t="str">
        <f ca="1" t="shared" si="14"/>
        <v>翼铭  346  7164006904  25-04-25开卡，25-05-24到期，余-83天</v>
      </c>
    </row>
    <row r="346" spans="1:16">
      <c r="A346" s="36">
        <v>45772</v>
      </c>
      <c r="B346" s="37">
        <v>30</v>
      </c>
      <c r="C346" s="38">
        <f ca="1" t="shared" si="15"/>
        <v>-83</v>
      </c>
      <c r="D346" s="39">
        <v>45801</v>
      </c>
      <c r="E346" s="40" t="s">
        <v>97</v>
      </c>
      <c r="F346" s="91">
        <v>347</v>
      </c>
      <c r="G346" s="80">
        <v>5183349925</v>
      </c>
      <c r="H346" s="183" t="s">
        <v>27</v>
      </c>
      <c r="I346" s="100" t="s">
        <v>35</v>
      </c>
      <c r="J346" s="156" t="s">
        <v>132</v>
      </c>
      <c r="K346" s="152"/>
      <c r="L346" s="152"/>
      <c r="M346" s="152"/>
      <c r="N346" s="185"/>
      <c r="O346" s="186"/>
      <c r="P346" s="48" t="str">
        <f ca="1" t="shared" si="14"/>
        <v>皮卡丘  347  5183349925  25-04-25开卡，25-05-24到期，余-83天</v>
      </c>
    </row>
    <row r="347" spans="1:16">
      <c r="A347" s="36">
        <v>45772</v>
      </c>
      <c r="B347" s="37">
        <v>30</v>
      </c>
      <c r="C347" s="38">
        <f ca="1" t="shared" si="15"/>
        <v>-83</v>
      </c>
      <c r="D347" s="39">
        <v>45801</v>
      </c>
      <c r="E347" s="40" t="s">
        <v>97</v>
      </c>
      <c r="F347" s="91">
        <v>348</v>
      </c>
      <c r="G347" s="80">
        <v>5853174598</v>
      </c>
      <c r="H347" s="183" t="s">
        <v>27</v>
      </c>
      <c r="I347" s="100" t="s">
        <v>50</v>
      </c>
      <c r="J347" s="156" t="s">
        <v>132</v>
      </c>
      <c r="K347" s="152"/>
      <c r="L347" s="152"/>
      <c r="M347" s="152"/>
      <c r="N347" s="185"/>
      <c r="O347" s="186"/>
      <c r="P347" s="48" t="str">
        <f ca="1" t="shared" si="14"/>
        <v>阿义  348  5853174598  25-04-25开卡，25-05-24到期，余-83天</v>
      </c>
    </row>
    <row r="348" spans="1:16">
      <c r="A348" s="36">
        <v>45772</v>
      </c>
      <c r="B348" s="37">
        <v>30</v>
      </c>
      <c r="C348" s="38">
        <f ca="1" t="shared" si="15"/>
        <v>-83</v>
      </c>
      <c r="D348" s="39">
        <v>45801</v>
      </c>
      <c r="E348" s="40" t="s">
        <v>97</v>
      </c>
      <c r="F348" s="91">
        <v>349</v>
      </c>
      <c r="G348" s="80">
        <v>3477066656</v>
      </c>
      <c r="H348" s="183" t="s">
        <v>27</v>
      </c>
      <c r="I348" s="100" t="s">
        <v>50</v>
      </c>
      <c r="J348" s="156" t="s">
        <v>99</v>
      </c>
      <c r="K348" s="152"/>
      <c r="L348" s="152"/>
      <c r="M348" s="152"/>
      <c r="N348" s="185"/>
      <c r="O348" s="186"/>
      <c r="P348" s="48" t="str">
        <f ca="1" t="shared" si="14"/>
        <v>阿义  349  3477066656  25-04-25开卡，25-05-24到期，余-83天</v>
      </c>
    </row>
    <row r="349" spans="1:16">
      <c r="A349" s="36">
        <v>45772</v>
      </c>
      <c r="B349" s="37">
        <v>30</v>
      </c>
      <c r="C349" s="38">
        <f ca="1" t="shared" si="15"/>
        <v>-83</v>
      </c>
      <c r="D349" s="39">
        <v>45801</v>
      </c>
      <c r="E349" s="40" t="s">
        <v>97</v>
      </c>
      <c r="F349" s="91">
        <v>350</v>
      </c>
      <c r="G349" s="80">
        <v>7185082947</v>
      </c>
      <c r="H349" s="183" t="s">
        <v>27</v>
      </c>
      <c r="I349" s="100" t="s">
        <v>50</v>
      </c>
      <c r="J349" s="156" t="s">
        <v>133</v>
      </c>
      <c r="K349" s="152"/>
      <c r="L349" s="152"/>
      <c r="M349" s="152"/>
      <c r="N349" s="185"/>
      <c r="O349" s="186"/>
      <c r="P349" s="48" t="str">
        <f ca="1" t="shared" si="14"/>
        <v>阿义  350  7185082947  25-04-25开卡，25-05-24到期，余-83天</v>
      </c>
    </row>
    <row r="350" spans="1:16">
      <c r="A350" s="36">
        <v>45780</v>
      </c>
      <c r="B350" s="37">
        <v>30</v>
      </c>
      <c r="C350" s="38">
        <f ca="1" t="shared" si="15"/>
        <v>-74</v>
      </c>
      <c r="D350" s="39">
        <v>45810</v>
      </c>
      <c r="E350" s="40" t="s">
        <v>97</v>
      </c>
      <c r="F350" s="91">
        <v>351</v>
      </c>
      <c r="G350" s="117">
        <v>5164617809</v>
      </c>
      <c r="H350" s="183" t="s">
        <v>27</v>
      </c>
      <c r="I350" s="100" t="s">
        <v>77</v>
      </c>
      <c r="J350" s="156" t="s">
        <v>132</v>
      </c>
      <c r="K350" s="152"/>
      <c r="L350" s="152"/>
      <c r="M350" s="152"/>
      <c r="N350" s="185"/>
      <c r="O350" s="186"/>
      <c r="P350" s="48" t="str">
        <f ca="1" t="shared" si="14"/>
        <v>夏天  351  5164617809  25-05-03开卡，25-06-02到期，余-74天</v>
      </c>
    </row>
    <row r="351" spans="1:16">
      <c r="A351" s="36">
        <v>45780</v>
      </c>
      <c r="B351" s="37">
        <v>30</v>
      </c>
      <c r="C351" s="38">
        <f ca="1" t="shared" si="15"/>
        <v>18</v>
      </c>
      <c r="D351" s="39">
        <v>45902</v>
      </c>
      <c r="E351" s="40" t="s">
        <v>97</v>
      </c>
      <c r="F351" s="91">
        <v>352</v>
      </c>
      <c r="G351" s="80">
        <v>6466335760</v>
      </c>
      <c r="H351" s="96" t="s">
        <v>49</v>
      </c>
      <c r="I351" s="100" t="s">
        <v>77</v>
      </c>
      <c r="J351" s="156" t="s">
        <v>132</v>
      </c>
      <c r="K351" s="152"/>
      <c r="L351" s="152"/>
      <c r="M351" s="152"/>
      <c r="N351" s="185"/>
      <c r="O351" s="186"/>
      <c r="P351" s="48" t="str">
        <f ca="1" t="shared" si="14"/>
        <v>夏天  352  6466335760  25-05-03开卡，25-09-02到期，余18天</v>
      </c>
    </row>
    <row r="352" spans="1:16">
      <c r="A352" s="36">
        <v>45780</v>
      </c>
      <c r="B352" s="37">
        <v>30</v>
      </c>
      <c r="C352" s="38">
        <f ca="1" t="shared" si="15"/>
        <v>-74</v>
      </c>
      <c r="D352" s="39">
        <v>45810</v>
      </c>
      <c r="E352" s="40" t="s">
        <v>97</v>
      </c>
      <c r="F352" s="91">
        <v>353</v>
      </c>
      <c r="G352" s="117">
        <v>5165579472</v>
      </c>
      <c r="H352" s="183" t="s">
        <v>27</v>
      </c>
      <c r="I352" s="100" t="s">
        <v>77</v>
      </c>
      <c r="J352" s="156" t="s">
        <v>132</v>
      </c>
      <c r="K352" s="152"/>
      <c r="L352" s="152"/>
      <c r="M352" s="152"/>
      <c r="N352" s="185"/>
      <c r="O352" s="186"/>
      <c r="P352" s="48" t="str">
        <f ca="1" t="shared" si="14"/>
        <v>夏天  353  5165579472  25-05-03开卡，25-06-02到期，余-74天</v>
      </c>
    </row>
    <row r="353" spans="1:16">
      <c r="A353" s="36">
        <v>45780</v>
      </c>
      <c r="B353" s="37">
        <v>30</v>
      </c>
      <c r="C353" s="38">
        <f ca="1" t="shared" si="15"/>
        <v>-74</v>
      </c>
      <c r="D353" s="39">
        <v>45810</v>
      </c>
      <c r="E353" s="40" t="s">
        <v>97</v>
      </c>
      <c r="F353" s="91">
        <v>354</v>
      </c>
      <c r="G353" s="80">
        <v>3154032792</v>
      </c>
      <c r="H353" s="183" t="s">
        <v>27</v>
      </c>
      <c r="I353" s="100" t="s">
        <v>24</v>
      </c>
      <c r="J353" s="156" t="s">
        <v>134</v>
      </c>
      <c r="K353" s="152"/>
      <c r="L353" s="152"/>
      <c r="M353" s="152"/>
      <c r="N353" s="185"/>
      <c r="O353" s="186"/>
      <c r="P353" s="48" t="str">
        <f ca="1" t="shared" si="14"/>
        <v>TT  354  3154032792  25-05-03开卡，25-06-02到期，余-74天</v>
      </c>
    </row>
    <row r="354" spans="1:16">
      <c r="A354" s="36">
        <v>45780</v>
      </c>
      <c r="B354" s="37">
        <v>30</v>
      </c>
      <c r="C354" s="38">
        <f ca="1" t="shared" si="15"/>
        <v>-74</v>
      </c>
      <c r="D354" s="39">
        <v>45810</v>
      </c>
      <c r="E354" s="40" t="s">
        <v>97</v>
      </c>
      <c r="F354" s="91">
        <v>355</v>
      </c>
      <c r="G354" s="80">
        <v>7165206245</v>
      </c>
      <c r="H354" s="183" t="s">
        <v>27</v>
      </c>
      <c r="I354" s="100" t="s">
        <v>69</v>
      </c>
      <c r="J354" s="187" t="s">
        <v>135</v>
      </c>
      <c r="K354" s="152"/>
      <c r="L354" s="152"/>
      <c r="M354" s="152"/>
      <c r="N354" s="185"/>
      <c r="O354" s="186"/>
      <c r="P354" s="48" t="str">
        <f ca="1" t="shared" si="14"/>
        <v>大款  355  7165206245  25-05-03开卡，25-06-02到期，余-74天</v>
      </c>
    </row>
    <row r="355" spans="1:16">
      <c r="A355" s="36">
        <v>45780</v>
      </c>
      <c r="B355" s="37">
        <v>30</v>
      </c>
      <c r="C355" s="38">
        <f ca="1" t="shared" si="15"/>
        <v>-74</v>
      </c>
      <c r="D355" s="39">
        <v>45810</v>
      </c>
      <c r="E355" s="40" t="s">
        <v>97</v>
      </c>
      <c r="F355" s="91">
        <v>356</v>
      </c>
      <c r="G355" s="80">
        <v>3154031731</v>
      </c>
      <c r="H355" s="183" t="s">
        <v>27</v>
      </c>
      <c r="I355" s="100" t="s">
        <v>24</v>
      </c>
      <c r="J355" s="156"/>
      <c r="K355" s="152"/>
      <c r="L355" s="152"/>
      <c r="M355" s="152"/>
      <c r="N355" s="185"/>
      <c r="O355" s="186"/>
      <c r="P355" s="48" t="str">
        <f ca="1" t="shared" si="14"/>
        <v>TT  356  3154031731  25-05-03开卡，25-06-02到期，余-74天</v>
      </c>
    </row>
    <row r="356" spans="1:16">
      <c r="A356" s="36">
        <v>45780</v>
      </c>
      <c r="B356" s="37">
        <v>30</v>
      </c>
      <c r="C356" s="38">
        <f ca="1" t="shared" si="15"/>
        <v>-74</v>
      </c>
      <c r="D356" s="39">
        <v>45810</v>
      </c>
      <c r="E356" s="40" t="s">
        <v>97</v>
      </c>
      <c r="F356" s="91">
        <v>357</v>
      </c>
      <c r="G356" s="80">
        <v>5164396350</v>
      </c>
      <c r="H356" s="45" t="s">
        <v>103</v>
      </c>
      <c r="I356" s="100"/>
      <c r="J356" s="187" t="s">
        <v>135</v>
      </c>
      <c r="K356" s="152"/>
      <c r="L356" s="152"/>
      <c r="M356" s="152"/>
      <c r="N356" s="185"/>
      <c r="O356" s="186"/>
      <c r="P356" s="48" t="str">
        <f ca="1" t="shared" si="14"/>
        <v>  357  5164396350  25-05-03开卡，25-06-02到期，余-74天</v>
      </c>
    </row>
    <row r="357" spans="1:16">
      <c r="A357" s="36">
        <v>45780</v>
      </c>
      <c r="B357" s="37">
        <v>30</v>
      </c>
      <c r="C357" s="38">
        <f ca="1" t="shared" si="15"/>
        <v>-74</v>
      </c>
      <c r="D357" s="39">
        <v>45810</v>
      </c>
      <c r="E357" s="40" t="s">
        <v>97</v>
      </c>
      <c r="F357" s="91">
        <v>358</v>
      </c>
      <c r="G357" s="80">
        <v>3154032726</v>
      </c>
      <c r="H357" s="183" t="s">
        <v>27</v>
      </c>
      <c r="I357" s="100" t="s">
        <v>24</v>
      </c>
      <c r="J357" s="156" t="s">
        <v>134</v>
      </c>
      <c r="K357" s="152"/>
      <c r="L357" s="152"/>
      <c r="M357" s="152"/>
      <c r="N357" s="185"/>
      <c r="O357" s="186"/>
      <c r="P357" s="48" t="str">
        <f ca="1" t="shared" si="14"/>
        <v>TT  358  3154032726  25-05-03开卡，25-06-02到期，余-74天</v>
      </c>
    </row>
    <row r="358" spans="1:16">
      <c r="A358" s="36">
        <v>45780</v>
      </c>
      <c r="B358" s="37">
        <v>30</v>
      </c>
      <c r="C358" s="38">
        <f ca="1" t="shared" si="15"/>
        <v>-74</v>
      </c>
      <c r="D358" s="39">
        <v>45810</v>
      </c>
      <c r="E358" s="40" t="s">
        <v>97</v>
      </c>
      <c r="F358" s="91">
        <v>359</v>
      </c>
      <c r="G358" s="80">
        <v>6318939232</v>
      </c>
      <c r="H358" s="183" t="s">
        <v>27</v>
      </c>
      <c r="I358" s="100" t="s">
        <v>116</v>
      </c>
      <c r="J358" s="187" t="s">
        <v>134</v>
      </c>
      <c r="K358" s="152"/>
      <c r="L358" s="152"/>
      <c r="M358" s="152"/>
      <c r="N358" s="185"/>
      <c r="O358" s="186"/>
      <c r="P358" s="48" t="str">
        <f ca="1" t="shared" si="14"/>
        <v>向晚  359  6318939232  25-05-03开卡，25-06-02到期，余-74天</v>
      </c>
    </row>
    <row r="359" spans="1:16">
      <c r="A359" s="36">
        <v>45780</v>
      </c>
      <c r="B359" s="37">
        <v>30</v>
      </c>
      <c r="C359" s="38">
        <f ca="1" t="shared" si="15"/>
        <v>-74</v>
      </c>
      <c r="D359" s="39">
        <v>45810</v>
      </c>
      <c r="E359" s="40" t="s">
        <v>97</v>
      </c>
      <c r="F359" s="91">
        <v>360</v>
      </c>
      <c r="G359" s="117">
        <v>6465785385</v>
      </c>
      <c r="H359" s="183" t="s">
        <v>27</v>
      </c>
      <c r="I359" s="100" t="s">
        <v>116</v>
      </c>
      <c r="J359" s="156" t="s">
        <v>134</v>
      </c>
      <c r="K359" s="152"/>
      <c r="L359" s="152"/>
      <c r="M359" s="152"/>
      <c r="N359" s="185"/>
      <c r="O359" s="186"/>
      <c r="P359" s="48" t="str">
        <f ca="1" t="shared" si="14"/>
        <v>向晚  360  6465785385  25-05-03开卡，25-06-02到期，余-74天</v>
      </c>
    </row>
    <row r="360" spans="1:16">
      <c r="A360" s="36">
        <v>45780</v>
      </c>
      <c r="B360" s="37">
        <v>30</v>
      </c>
      <c r="C360" s="38">
        <f ca="1" t="shared" si="15"/>
        <v>-44</v>
      </c>
      <c r="D360" s="39">
        <v>45840</v>
      </c>
      <c r="E360" s="40" t="s">
        <v>97</v>
      </c>
      <c r="F360" s="91">
        <v>361</v>
      </c>
      <c r="G360" s="117">
        <v>6466336100</v>
      </c>
      <c r="H360" s="45"/>
      <c r="I360" s="100" t="s">
        <v>116</v>
      </c>
      <c r="J360" s="156" t="s">
        <v>136</v>
      </c>
      <c r="K360" s="152"/>
      <c r="L360" s="152"/>
      <c r="M360" s="152"/>
      <c r="N360" s="185"/>
      <c r="O360" s="186"/>
      <c r="P360" s="48" t="str">
        <f ca="1" t="shared" si="14"/>
        <v>向晚  361  6466336100  25-05-03开卡，25-07-02到期，余-44天</v>
      </c>
    </row>
    <row r="361" spans="1:16">
      <c r="A361" s="36">
        <v>45780</v>
      </c>
      <c r="B361" s="37">
        <v>30</v>
      </c>
      <c r="C361" s="38">
        <f ca="1" t="shared" si="15"/>
        <v>-44</v>
      </c>
      <c r="D361" s="39">
        <v>45840</v>
      </c>
      <c r="E361" s="40" t="s">
        <v>97</v>
      </c>
      <c r="F361" s="91">
        <v>362</v>
      </c>
      <c r="G361" s="117">
        <v>6073438503</v>
      </c>
      <c r="H361" s="45"/>
      <c r="I361" s="100" t="s">
        <v>116</v>
      </c>
      <c r="J361" s="156" t="s">
        <v>134</v>
      </c>
      <c r="K361" s="152"/>
      <c r="L361" s="152"/>
      <c r="M361" s="152"/>
      <c r="N361" s="185"/>
      <c r="O361" s="186"/>
      <c r="P361" s="48" t="str">
        <f ca="1" t="shared" si="14"/>
        <v>向晚  362  6073438503  25-05-03开卡，25-07-02到期，余-44天</v>
      </c>
    </row>
    <row r="362" spans="1:16">
      <c r="A362" s="36">
        <v>45780</v>
      </c>
      <c r="B362" s="37">
        <v>30</v>
      </c>
      <c r="C362" s="38">
        <f ca="1" t="shared" si="15"/>
        <v>-44</v>
      </c>
      <c r="D362" s="39">
        <v>45840</v>
      </c>
      <c r="E362" s="40" t="s">
        <v>97</v>
      </c>
      <c r="F362" s="91">
        <v>363</v>
      </c>
      <c r="G362" s="117">
        <v>8459074760</v>
      </c>
      <c r="H362" s="45"/>
      <c r="I362" s="100" t="s">
        <v>116</v>
      </c>
      <c r="J362" s="187" t="s">
        <v>137</v>
      </c>
      <c r="K362" s="152"/>
      <c r="L362" s="152"/>
      <c r="M362" s="152"/>
      <c r="N362" s="185"/>
      <c r="O362" s="186"/>
      <c r="P362" s="48" t="str">
        <f ca="1" t="shared" si="14"/>
        <v>向晚  363  8459074760  25-05-03开卡，25-07-02到期，余-44天</v>
      </c>
    </row>
    <row r="363" spans="1:16">
      <c r="A363" s="36">
        <v>45780</v>
      </c>
      <c r="B363" s="37">
        <v>30</v>
      </c>
      <c r="C363" s="38">
        <f ca="1" t="shared" si="15"/>
        <v>-74</v>
      </c>
      <c r="D363" s="39">
        <v>45810</v>
      </c>
      <c r="E363" s="40" t="s">
        <v>97</v>
      </c>
      <c r="F363" s="91">
        <v>364</v>
      </c>
      <c r="G363" s="80">
        <v>5853638686</v>
      </c>
      <c r="H363" s="93" t="s">
        <v>103</v>
      </c>
      <c r="I363" s="100"/>
      <c r="J363" s="156" t="s">
        <v>134</v>
      </c>
      <c r="K363" s="152"/>
      <c r="L363" s="152"/>
      <c r="M363" s="152"/>
      <c r="N363" s="185"/>
      <c r="O363" s="186"/>
      <c r="P363" s="48" t="str">
        <f ca="1" t="shared" si="14"/>
        <v>  364  5853638686  25-05-03开卡，25-06-02到期，余-74天</v>
      </c>
    </row>
    <row r="364" spans="1:16">
      <c r="A364" s="36">
        <v>45780</v>
      </c>
      <c r="B364" s="37">
        <v>30</v>
      </c>
      <c r="C364" s="38">
        <f ca="1" t="shared" si="15"/>
        <v>-74</v>
      </c>
      <c r="D364" s="39">
        <v>45810</v>
      </c>
      <c r="E364" s="40" t="s">
        <v>97</v>
      </c>
      <c r="F364" s="91">
        <v>365</v>
      </c>
      <c r="G364" s="188">
        <v>5164764940</v>
      </c>
      <c r="H364" s="93" t="s">
        <v>103</v>
      </c>
      <c r="I364" s="100"/>
      <c r="J364" s="156" t="s">
        <v>134</v>
      </c>
      <c r="K364" s="152"/>
      <c r="L364" s="152"/>
      <c r="M364" s="152"/>
      <c r="N364" s="185"/>
      <c r="O364" s="186"/>
      <c r="P364" s="48" t="str">
        <f ca="1" t="shared" si="14"/>
        <v>  365  5164764940  25-05-03开卡，25-06-02到期，余-74天</v>
      </c>
    </row>
    <row r="365" spans="1:16">
      <c r="A365" s="36">
        <v>45780</v>
      </c>
      <c r="B365" s="37">
        <v>30</v>
      </c>
      <c r="C365" s="38">
        <f ca="1" t="shared" si="15"/>
        <v>-74</v>
      </c>
      <c r="D365" s="39">
        <v>45810</v>
      </c>
      <c r="E365" s="40" t="s">
        <v>97</v>
      </c>
      <c r="F365" s="91">
        <v>366</v>
      </c>
      <c r="G365" s="80">
        <v>3153676351</v>
      </c>
      <c r="H365" s="93" t="s">
        <v>103</v>
      </c>
      <c r="I365" s="100"/>
      <c r="J365" s="156" t="s">
        <v>134</v>
      </c>
      <c r="K365" s="152"/>
      <c r="L365" s="152"/>
      <c r="M365" s="152"/>
      <c r="N365" s="185"/>
      <c r="O365" s="186"/>
      <c r="P365" s="48" t="str">
        <f ca="1" t="shared" si="14"/>
        <v>  366  3153676351  25-05-03开卡，25-06-02到期，余-74天</v>
      </c>
    </row>
    <row r="366" spans="1:16">
      <c r="A366" s="36">
        <v>45780</v>
      </c>
      <c r="B366" s="37">
        <v>30</v>
      </c>
      <c r="C366" s="38">
        <f ca="1" t="shared" si="15"/>
        <v>-44</v>
      </c>
      <c r="D366" s="39">
        <v>45840</v>
      </c>
      <c r="E366" s="40" t="s">
        <v>97</v>
      </c>
      <c r="F366" s="91">
        <v>367</v>
      </c>
      <c r="G366" s="80">
        <v>9143864050</v>
      </c>
      <c r="H366" s="93" t="s">
        <v>19</v>
      </c>
      <c r="I366" s="101" t="s">
        <v>50</v>
      </c>
      <c r="J366" s="187" t="s">
        <v>138</v>
      </c>
      <c r="K366" s="152"/>
      <c r="L366" s="152"/>
      <c r="M366" s="152"/>
      <c r="N366" s="185"/>
      <c r="O366" s="186"/>
      <c r="P366" s="48" t="str">
        <f ca="1" t="shared" si="14"/>
        <v>阿义  367  9143864050  25-05-03开卡，25-07-02到期，余-44天</v>
      </c>
    </row>
    <row r="367" spans="1:16">
      <c r="A367" s="36">
        <v>45780</v>
      </c>
      <c r="B367" s="37">
        <v>30</v>
      </c>
      <c r="C367" s="38">
        <f ca="1" t="shared" si="15"/>
        <v>-74</v>
      </c>
      <c r="D367" s="39">
        <v>45810</v>
      </c>
      <c r="E367" s="40" t="s">
        <v>97</v>
      </c>
      <c r="F367" s="91">
        <v>368</v>
      </c>
      <c r="G367" s="80">
        <v>5164766770</v>
      </c>
      <c r="H367" s="93" t="s">
        <v>103</v>
      </c>
      <c r="I367" s="100"/>
      <c r="J367" s="187"/>
      <c r="K367" s="152"/>
      <c r="L367" s="152"/>
      <c r="M367" s="152"/>
      <c r="N367" s="185"/>
      <c r="O367" s="186"/>
      <c r="P367" s="48" t="str">
        <f ca="1" t="shared" si="14"/>
        <v>  368  5164766770  25-05-03开卡，25-06-02到期，余-74天</v>
      </c>
    </row>
    <row r="368" spans="1:16">
      <c r="A368" s="36">
        <v>45780</v>
      </c>
      <c r="B368" s="37">
        <v>30</v>
      </c>
      <c r="C368" s="38">
        <f ca="1" t="shared" si="15"/>
        <v>-74</v>
      </c>
      <c r="D368" s="39">
        <v>45810</v>
      </c>
      <c r="E368" s="40" t="s">
        <v>97</v>
      </c>
      <c r="F368" s="91">
        <v>369</v>
      </c>
      <c r="G368" s="80">
        <v>8454809259</v>
      </c>
      <c r="H368" s="93" t="s">
        <v>103</v>
      </c>
      <c r="I368" s="100"/>
      <c r="J368" s="156" t="s">
        <v>135</v>
      </c>
      <c r="K368" s="152"/>
      <c r="L368" s="152"/>
      <c r="M368" s="152"/>
      <c r="N368" s="185"/>
      <c r="O368" s="186"/>
      <c r="P368" s="48" t="str">
        <f ca="1" t="shared" si="14"/>
        <v>  369  8454809259  25-05-03开卡，25-06-02到期，余-74天</v>
      </c>
    </row>
    <row r="369" spans="1:16">
      <c r="A369" s="36">
        <v>45780</v>
      </c>
      <c r="B369" s="37">
        <v>30</v>
      </c>
      <c r="C369" s="38">
        <f ca="1" t="shared" si="15"/>
        <v>-74</v>
      </c>
      <c r="D369" s="39">
        <v>45810</v>
      </c>
      <c r="E369" s="40" t="s">
        <v>97</v>
      </c>
      <c r="F369" s="91">
        <v>370</v>
      </c>
      <c r="G369" s="80">
        <v>5183359508</v>
      </c>
      <c r="H369" s="183" t="s">
        <v>27</v>
      </c>
      <c r="I369" s="100" t="s">
        <v>22</v>
      </c>
      <c r="J369" s="156" t="s">
        <v>139</v>
      </c>
      <c r="K369" s="152"/>
      <c r="L369" s="152"/>
      <c r="M369" s="152"/>
      <c r="N369" s="185"/>
      <c r="O369" s="186"/>
      <c r="P369" s="48" t="str">
        <f ca="1" t="shared" si="14"/>
        <v>翼铭  370  5183359508  25-05-03开卡，25-06-02到期，余-74天</v>
      </c>
    </row>
    <row r="370" spans="1:16">
      <c r="A370" s="36">
        <v>45781</v>
      </c>
      <c r="B370" s="37">
        <v>30</v>
      </c>
      <c r="C370" s="38">
        <f ca="1" t="shared" si="15"/>
        <v>-73</v>
      </c>
      <c r="D370" s="39">
        <v>45811</v>
      </c>
      <c r="E370" s="40" t="s">
        <v>97</v>
      </c>
      <c r="F370" s="91">
        <v>371</v>
      </c>
      <c r="G370" s="80">
        <v>3322012376</v>
      </c>
      <c r="H370" s="183" t="s">
        <v>27</v>
      </c>
      <c r="I370" s="100" t="s">
        <v>22</v>
      </c>
      <c r="J370" s="156" t="s">
        <v>137</v>
      </c>
      <c r="K370" s="152"/>
      <c r="L370" s="152"/>
      <c r="M370" s="152"/>
      <c r="N370" s="185"/>
      <c r="O370" s="186"/>
      <c r="P370" s="48" t="str">
        <f ca="1" t="shared" si="14"/>
        <v>翼铭  371  3322012376  25-05-04开卡，25-06-03到期，余-73天</v>
      </c>
    </row>
    <row r="371" spans="1:16">
      <c r="A371" s="36">
        <v>45781</v>
      </c>
      <c r="B371" s="37">
        <v>30</v>
      </c>
      <c r="C371" s="38">
        <f ca="1" t="shared" si="15"/>
        <v>-73</v>
      </c>
      <c r="D371" s="39">
        <v>45811</v>
      </c>
      <c r="E371" s="40" t="s">
        <v>97</v>
      </c>
      <c r="F371" s="91">
        <v>372</v>
      </c>
      <c r="G371" s="80">
        <v>5183160296</v>
      </c>
      <c r="H371" s="183" t="s">
        <v>27</v>
      </c>
      <c r="I371" s="100" t="s">
        <v>22</v>
      </c>
      <c r="J371" s="187" t="s">
        <v>137</v>
      </c>
      <c r="K371" s="152"/>
      <c r="L371" s="152"/>
      <c r="M371" s="152"/>
      <c r="N371" s="185"/>
      <c r="O371" s="186"/>
      <c r="P371" s="48" t="str">
        <f ca="1" t="shared" si="14"/>
        <v>翼铭  372  5183160296  25-05-04开卡，25-06-03到期，余-73天</v>
      </c>
    </row>
    <row r="372" spans="1:16">
      <c r="A372" s="36">
        <v>45781</v>
      </c>
      <c r="B372" s="37">
        <v>30</v>
      </c>
      <c r="C372" s="38">
        <f ca="1" t="shared" si="15"/>
        <v>-73</v>
      </c>
      <c r="D372" s="39">
        <v>45811</v>
      </c>
      <c r="E372" s="40" t="s">
        <v>97</v>
      </c>
      <c r="F372" s="91">
        <v>373</v>
      </c>
      <c r="G372" s="117">
        <v>9144262926</v>
      </c>
      <c r="H372" s="183" t="s">
        <v>27</v>
      </c>
      <c r="I372" s="100" t="s">
        <v>22</v>
      </c>
      <c r="J372" s="187"/>
      <c r="K372" s="152"/>
      <c r="L372" s="152"/>
      <c r="M372" s="152"/>
      <c r="N372" s="185"/>
      <c r="O372" s="186"/>
      <c r="P372" s="48" t="str">
        <f ca="1" t="shared" si="14"/>
        <v>翼铭  373  9144262926  25-05-04开卡，25-06-03到期，余-73天</v>
      </c>
    </row>
    <row r="373" spans="1:16">
      <c r="A373" s="36">
        <v>45781</v>
      </c>
      <c r="B373" s="37">
        <v>30</v>
      </c>
      <c r="C373" s="38">
        <f ca="1" t="shared" si="15"/>
        <v>-73</v>
      </c>
      <c r="D373" s="39">
        <v>45811</v>
      </c>
      <c r="E373" s="40" t="s">
        <v>97</v>
      </c>
      <c r="F373" s="91">
        <v>374</v>
      </c>
      <c r="G373" s="117">
        <v>3292040349</v>
      </c>
      <c r="H373" s="45" t="s">
        <v>103</v>
      </c>
      <c r="I373" s="100"/>
      <c r="J373" s="187"/>
      <c r="K373" s="152"/>
      <c r="L373" s="152"/>
      <c r="M373" s="152"/>
      <c r="N373" s="185"/>
      <c r="O373" s="186"/>
      <c r="P373" s="48" t="str">
        <f ca="1" t="shared" si="14"/>
        <v>  374  3292040349  25-05-04开卡，25-06-03到期，余-73天</v>
      </c>
    </row>
    <row r="374" spans="1:16">
      <c r="A374" s="36">
        <v>45781</v>
      </c>
      <c r="B374" s="37">
        <v>30</v>
      </c>
      <c r="C374" s="38">
        <f ca="1" t="shared" si="15"/>
        <v>-73</v>
      </c>
      <c r="D374" s="39">
        <v>45811</v>
      </c>
      <c r="E374" s="40" t="s">
        <v>97</v>
      </c>
      <c r="F374" s="91">
        <v>375</v>
      </c>
      <c r="G374" s="80">
        <v>5162050194</v>
      </c>
      <c r="H374" s="183" t="s">
        <v>27</v>
      </c>
      <c r="I374" s="100" t="s">
        <v>22</v>
      </c>
      <c r="J374" s="187" t="s">
        <v>137</v>
      </c>
      <c r="K374" s="152"/>
      <c r="L374" s="152"/>
      <c r="M374" s="152"/>
      <c r="N374" s="185"/>
      <c r="O374" s="186"/>
      <c r="P374" s="48" t="str">
        <f ca="1" t="shared" si="14"/>
        <v>翼铭  375  5162050194  25-05-04开卡，25-06-03到期，余-73天</v>
      </c>
    </row>
    <row r="375" spans="1:16">
      <c r="A375" s="36">
        <v>45781</v>
      </c>
      <c r="B375" s="37">
        <v>30</v>
      </c>
      <c r="C375" s="38">
        <f ca="1" t="shared" si="15"/>
        <v>-73</v>
      </c>
      <c r="D375" s="39">
        <v>45811</v>
      </c>
      <c r="E375" s="40" t="s">
        <v>97</v>
      </c>
      <c r="F375" s="91">
        <v>376</v>
      </c>
      <c r="G375" s="80">
        <v>3472455498</v>
      </c>
      <c r="H375" s="93" t="s">
        <v>103</v>
      </c>
      <c r="I375" s="101"/>
      <c r="J375" s="100" t="s">
        <v>140</v>
      </c>
      <c r="K375" s="152"/>
      <c r="L375" s="152"/>
      <c r="M375" s="152"/>
      <c r="N375" s="185"/>
      <c r="O375" s="186"/>
      <c r="P375" s="48" t="str">
        <f ca="1" t="shared" si="14"/>
        <v>  376  3472455498  25-05-04开卡，25-06-03到期，余-73天</v>
      </c>
    </row>
    <row r="376" spans="1:16">
      <c r="A376" s="36">
        <v>45781</v>
      </c>
      <c r="B376" s="37">
        <v>30</v>
      </c>
      <c r="C376" s="38">
        <f ca="1" t="shared" si="15"/>
        <v>-73</v>
      </c>
      <c r="D376" s="39">
        <v>45811</v>
      </c>
      <c r="E376" s="40" t="s">
        <v>97</v>
      </c>
      <c r="F376" s="91">
        <v>377</v>
      </c>
      <c r="G376" s="80">
        <v>5162051360</v>
      </c>
      <c r="H376" s="93" t="s">
        <v>103</v>
      </c>
      <c r="I376" s="101"/>
      <c r="J376" s="187"/>
      <c r="K376" s="152"/>
      <c r="L376" s="152"/>
      <c r="M376" s="152"/>
      <c r="N376" s="185"/>
      <c r="O376" s="186"/>
      <c r="P376" s="48" t="str">
        <f ca="1" t="shared" si="14"/>
        <v>  377  5162051360  25-05-04开卡，25-06-03到期，余-73天</v>
      </c>
    </row>
    <row r="377" spans="1:16">
      <c r="A377" s="36">
        <v>45781</v>
      </c>
      <c r="B377" s="37">
        <v>30</v>
      </c>
      <c r="C377" s="38">
        <f ca="1" t="shared" si="15"/>
        <v>-73</v>
      </c>
      <c r="D377" s="39">
        <v>45811</v>
      </c>
      <c r="E377" s="40" t="s">
        <v>97</v>
      </c>
      <c r="F377" s="91">
        <v>378</v>
      </c>
      <c r="G377" s="80">
        <v>6316601904</v>
      </c>
      <c r="H377" s="183" t="s">
        <v>27</v>
      </c>
      <c r="I377" s="101" t="s">
        <v>141</v>
      </c>
      <c r="J377" s="156" t="s">
        <v>142</v>
      </c>
      <c r="K377" s="152"/>
      <c r="L377" s="152"/>
      <c r="M377" s="152"/>
      <c r="N377" s="185"/>
      <c r="O377" s="186"/>
      <c r="P377" s="48" t="str">
        <f ca="1" t="shared" si="14"/>
        <v>哪吒  378  6316601904  25-05-04开卡，25-06-03到期，余-73天</v>
      </c>
    </row>
    <row r="378" spans="1:16">
      <c r="A378" s="36">
        <v>45781</v>
      </c>
      <c r="B378" s="37">
        <v>30</v>
      </c>
      <c r="C378" s="38">
        <f ca="1" t="shared" si="15"/>
        <v>14</v>
      </c>
      <c r="D378" s="39">
        <v>45898</v>
      </c>
      <c r="E378" s="40" t="s">
        <v>97</v>
      </c>
      <c r="F378" s="91">
        <v>379</v>
      </c>
      <c r="G378" s="80">
        <v>9144548955</v>
      </c>
      <c r="H378" s="93" t="s">
        <v>49</v>
      </c>
      <c r="I378" s="101" t="s">
        <v>50</v>
      </c>
      <c r="J378" s="156" t="s">
        <v>137</v>
      </c>
      <c r="K378" s="152"/>
      <c r="L378" s="152"/>
      <c r="M378" s="152"/>
      <c r="N378" s="185"/>
      <c r="O378" s="186"/>
      <c r="P378" s="48" t="str">
        <f ca="1" t="shared" si="14"/>
        <v>阿义  379  9144548955  25-05-04开卡，25-08-29到期，余14天</v>
      </c>
    </row>
    <row r="379" spans="1:16">
      <c r="A379" s="36">
        <v>45781</v>
      </c>
      <c r="B379" s="37">
        <v>30</v>
      </c>
      <c r="C379" s="38">
        <f ca="1" t="shared" si="15"/>
        <v>-43</v>
      </c>
      <c r="D379" s="39">
        <v>45841</v>
      </c>
      <c r="E379" s="40" t="s">
        <v>97</v>
      </c>
      <c r="F379" s="91">
        <v>380</v>
      </c>
      <c r="G379" s="80">
        <v>2128580391</v>
      </c>
      <c r="H379" s="93" t="s">
        <v>19</v>
      </c>
      <c r="I379" s="100" t="s">
        <v>36</v>
      </c>
      <c r="J379" s="187"/>
      <c r="K379" s="152"/>
      <c r="L379" s="152"/>
      <c r="M379" s="152"/>
      <c r="N379" s="185"/>
      <c r="O379" s="186"/>
      <c r="P379" s="48" t="str">
        <f ca="1" t="shared" si="14"/>
        <v>玉发  380  2128580391  25-05-04开卡，25-07-03到期，余-43天</v>
      </c>
    </row>
    <row r="380" spans="1:16">
      <c r="A380" s="36">
        <v>45782</v>
      </c>
      <c r="B380" s="37">
        <v>30</v>
      </c>
      <c r="C380" s="38">
        <f ca="1" t="shared" si="15"/>
        <v>-72</v>
      </c>
      <c r="D380" s="39">
        <v>45812</v>
      </c>
      <c r="E380" s="40" t="s">
        <v>97</v>
      </c>
      <c r="F380" s="91">
        <v>381</v>
      </c>
      <c r="G380" s="117">
        <v>6466678631</v>
      </c>
      <c r="H380" s="183" t="s">
        <v>27</v>
      </c>
      <c r="I380" s="101" t="s">
        <v>141</v>
      </c>
      <c r="J380" s="156" t="s">
        <v>143</v>
      </c>
      <c r="K380" s="152"/>
      <c r="L380" s="152"/>
      <c r="M380" s="152"/>
      <c r="N380" s="185"/>
      <c r="O380" s="186"/>
      <c r="P380" s="48" t="str">
        <f ca="1" t="shared" si="14"/>
        <v>哪吒  381  6466678631  25-05-05开卡，25-06-04到期，余-72天</v>
      </c>
    </row>
    <row r="381" spans="1:16">
      <c r="A381" s="36">
        <v>45782</v>
      </c>
      <c r="B381" s="37">
        <v>30</v>
      </c>
      <c r="C381" s="38">
        <f ca="1" t="shared" si="15"/>
        <v>-72</v>
      </c>
      <c r="D381" s="39">
        <v>45812</v>
      </c>
      <c r="E381" s="40" t="s">
        <v>97</v>
      </c>
      <c r="F381" s="91">
        <v>382</v>
      </c>
      <c r="G381" s="80">
        <v>9293607770</v>
      </c>
      <c r="H381" s="183" t="s">
        <v>27</v>
      </c>
      <c r="I381" s="100" t="s">
        <v>22</v>
      </c>
      <c r="J381" s="156" t="s">
        <v>143</v>
      </c>
      <c r="K381" s="152"/>
      <c r="L381" s="152"/>
      <c r="M381" s="152"/>
      <c r="N381" s="185"/>
      <c r="O381" s="186"/>
      <c r="P381" s="48" t="str">
        <f ca="1" t="shared" si="14"/>
        <v>翼铭  382  9293607770  25-05-05开卡，25-06-04到期，余-72天</v>
      </c>
    </row>
    <row r="382" spans="1:16">
      <c r="A382" s="36">
        <v>45782</v>
      </c>
      <c r="B382" s="37">
        <v>30</v>
      </c>
      <c r="C382" s="38">
        <f ca="1" t="shared" si="15"/>
        <v>-72</v>
      </c>
      <c r="D382" s="39">
        <v>45812</v>
      </c>
      <c r="E382" s="40" t="s">
        <v>97</v>
      </c>
      <c r="F382" s="91">
        <v>383</v>
      </c>
      <c r="G382" s="80">
        <v>5168600870</v>
      </c>
      <c r="H382" s="183" t="s">
        <v>27</v>
      </c>
      <c r="I382" s="100" t="s">
        <v>22</v>
      </c>
      <c r="J382" s="156" t="s">
        <v>144</v>
      </c>
      <c r="K382" s="152"/>
      <c r="L382" s="152"/>
      <c r="M382" s="152"/>
      <c r="N382" s="185"/>
      <c r="O382" s="186"/>
      <c r="P382" s="48" t="str">
        <f ca="1" t="shared" si="14"/>
        <v>翼铭  383  5168600870  25-05-05开卡，25-06-04到期，余-72天</v>
      </c>
    </row>
    <row r="383" spans="1:16">
      <c r="A383" s="36">
        <v>45782</v>
      </c>
      <c r="B383" s="37">
        <v>30</v>
      </c>
      <c r="C383" s="38">
        <f ca="1" t="shared" si="15"/>
        <v>-72</v>
      </c>
      <c r="D383" s="39">
        <v>45812</v>
      </c>
      <c r="E383" s="40" t="s">
        <v>97</v>
      </c>
      <c r="F383" s="91">
        <v>384</v>
      </c>
      <c r="G383" s="80">
        <v>7165736860</v>
      </c>
      <c r="H383" s="183" t="s">
        <v>27</v>
      </c>
      <c r="I383" s="100" t="s">
        <v>22</v>
      </c>
      <c r="J383" s="156" t="s">
        <v>144</v>
      </c>
      <c r="K383" s="152"/>
      <c r="L383" s="152"/>
      <c r="M383" s="152"/>
      <c r="N383" s="185"/>
      <c r="O383" s="186"/>
      <c r="P383" s="48" t="str">
        <f ca="1" t="shared" si="14"/>
        <v>翼铭  384  7165736860  25-05-05开卡，25-06-04到期，余-72天</v>
      </c>
    </row>
    <row r="384" spans="1:16">
      <c r="A384" s="36">
        <v>45782</v>
      </c>
      <c r="B384" s="37">
        <v>30</v>
      </c>
      <c r="C384" s="38">
        <f ca="1" t="shared" si="15"/>
        <v>-72</v>
      </c>
      <c r="D384" s="39">
        <v>45812</v>
      </c>
      <c r="E384" s="40" t="s">
        <v>97</v>
      </c>
      <c r="F384" s="91">
        <v>385</v>
      </c>
      <c r="G384" s="80">
        <v>9297024898</v>
      </c>
      <c r="H384" s="183" t="s">
        <v>27</v>
      </c>
      <c r="I384" s="100" t="s">
        <v>22</v>
      </c>
      <c r="J384" s="156" t="s">
        <v>144</v>
      </c>
      <c r="K384" s="152"/>
      <c r="L384" s="152"/>
      <c r="M384" s="152"/>
      <c r="N384" s="185"/>
      <c r="O384" s="186"/>
      <c r="P384" s="48" t="str">
        <f ca="1" t="shared" si="14"/>
        <v>翼铭  385  9297024898  25-05-05开卡，25-06-04到期，余-72天</v>
      </c>
    </row>
    <row r="385" spans="1:16">
      <c r="A385" s="36">
        <v>45782</v>
      </c>
      <c r="B385" s="37">
        <v>30</v>
      </c>
      <c r="C385" s="38">
        <f ca="1" t="shared" si="15"/>
        <v>-72</v>
      </c>
      <c r="D385" s="39">
        <v>45812</v>
      </c>
      <c r="E385" s="40" t="s">
        <v>97</v>
      </c>
      <c r="F385" s="91">
        <v>386</v>
      </c>
      <c r="G385" s="80">
        <v>6465291109</v>
      </c>
      <c r="H385" s="183" t="s">
        <v>27</v>
      </c>
      <c r="I385" s="100" t="s">
        <v>22</v>
      </c>
      <c r="J385" s="156" t="s">
        <v>144</v>
      </c>
      <c r="K385" s="152"/>
      <c r="L385" s="152"/>
      <c r="M385" s="152"/>
      <c r="N385" s="185"/>
      <c r="O385" s="186"/>
      <c r="P385" s="48" t="str">
        <f ca="1" t="shared" si="14"/>
        <v>翼铭  386  6465291109  25-05-05开卡，25-06-04到期，余-72天</v>
      </c>
    </row>
    <row r="386" spans="1:16">
      <c r="A386" s="36">
        <v>45782</v>
      </c>
      <c r="B386" s="37">
        <v>30</v>
      </c>
      <c r="C386" s="38">
        <f ca="1" t="shared" si="15"/>
        <v>-72</v>
      </c>
      <c r="D386" s="39">
        <v>45812</v>
      </c>
      <c r="E386" s="40" t="s">
        <v>97</v>
      </c>
      <c r="F386" s="91">
        <v>387</v>
      </c>
      <c r="G386" s="117">
        <v>5854031652</v>
      </c>
      <c r="H386" s="183" t="s">
        <v>27</v>
      </c>
      <c r="I386" s="100" t="s">
        <v>22</v>
      </c>
      <c r="J386" s="191" t="s">
        <v>144</v>
      </c>
      <c r="K386" s="152"/>
      <c r="L386" s="152"/>
      <c r="M386" s="152"/>
      <c r="N386" s="185"/>
      <c r="O386" s="186"/>
      <c r="P386" s="48" t="str">
        <f ca="1" t="shared" si="14"/>
        <v>翼铭  387  5854031652  25-05-05开卡，25-06-04到期，余-72天</v>
      </c>
    </row>
    <row r="387" spans="1:16">
      <c r="A387" s="36">
        <v>45782</v>
      </c>
      <c r="B387" s="37">
        <v>30</v>
      </c>
      <c r="C387" s="38">
        <f ca="1" t="shared" si="15"/>
        <v>-72</v>
      </c>
      <c r="D387" s="39">
        <v>45812</v>
      </c>
      <c r="E387" s="40" t="s">
        <v>97</v>
      </c>
      <c r="F387" s="91">
        <v>388</v>
      </c>
      <c r="G387" s="80">
        <v>6317201045</v>
      </c>
      <c r="H387" s="183" t="s">
        <v>27</v>
      </c>
      <c r="I387" s="100" t="s">
        <v>22</v>
      </c>
      <c r="J387" s="156" t="s">
        <v>144</v>
      </c>
      <c r="K387" s="152"/>
      <c r="L387" s="152"/>
      <c r="M387" s="152"/>
      <c r="N387" s="185"/>
      <c r="O387" s="186"/>
      <c r="P387" s="48" t="str">
        <f ca="1" t="shared" si="14"/>
        <v>翼铭  388  6317201045  25-05-05开卡，25-06-04到期，余-72天</v>
      </c>
    </row>
    <row r="388" spans="1:16">
      <c r="A388" s="36">
        <v>45782</v>
      </c>
      <c r="B388" s="37">
        <v>30</v>
      </c>
      <c r="C388" s="38">
        <f ca="1" t="shared" si="15"/>
        <v>-72</v>
      </c>
      <c r="D388" s="39">
        <v>45812</v>
      </c>
      <c r="E388" s="40" t="s">
        <v>97</v>
      </c>
      <c r="F388" s="91">
        <v>389</v>
      </c>
      <c r="G388" s="117">
        <v>6465291758</v>
      </c>
      <c r="H388" s="183" t="s">
        <v>27</v>
      </c>
      <c r="I388" s="100" t="s">
        <v>77</v>
      </c>
      <c r="J388" s="156" t="s">
        <v>144</v>
      </c>
      <c r="K388" s="152"/>
      <c r="L388" s="152"/>
      <c r="M388" s="152"/>
      <c r="N388" s="185"/>
      <c r="O388" s="186"/>
      <c r="P388" s="48" t="str">
        <f ca="1" t="shared" ref="P388:P451" si="16">I388&amp;"  "&amp;F388&amp;"  "&amp;G388&amp;"  "&amp;TEXT(A388,"yy-mm-dd")&amp;"开卡，"&amp;TEXT(D388,"yy-mm-dd")&amp;"到期，余"&amp;C388&amp;"天"</f>
        <v>夏天  389  6465291758  25-05-05开卡，25-06-04到期，余-72天</v>
      </c>
    </row>
    <row r="389" spans="1:16">
      <c r="A389" s="36">
        <v>45782</v>
      </c>
      <c r="B389" s="37">
        <v>30</v>
      </c>
      <c r="C389" s="38">
        <f ca="1" t="shared" si="15"/>
        <v>28</v>
      </c>
      <c r="D389" s="39">
        <v>45912</v>
      </c>
      <c r="E389" s="40" t="s">
        <v>97</v>
      </c>
      <c r="F389" s="91">
        <v>390</v>
      </c>
      <c r="G389" s="92">
        <v>9342555784</v>
      </c>
      <c r="H389" s="189" t="s">
        <v>145</v>
      </c>
      <c r="I389" s="100" t="s">
        <v>77</v>
      </c>
      <c r="J389" s="156" t="s">
        <v>144</v>
      </c>
      <c r="K389" s="152"/>
      <c r="L389" s="152"/>
      <c r="M389" s="152"/>
      <c r="N389" s="185"/>
      <c r="O389" s="186"/>
      <c r="P389" s="48" t="str">
        <f ca="1" t="shared" si="16"/>
        <v>夏天  390  9342555784  25-05-05开卡，25-09-12到期，余28天</v>
      </c>
    </row>
    <row r="390" spans="1:16">
      <c r="A390" s="36">
        <v>45782</v>
      </c>
      <c r="B390" s="37">
        <v>30</v>
      </c>
      <c r="C390" s="38">
        <f ca="1" t="shared" si="15"/>
        <v>-72</v>
      </c>
      <c r="D390" s="39">
        <v>45812</v>
      </c>
      <c r="E390" s="40" t="s">
        <v>97</v>
      </c>
      <c r="F390" s="91">
        <v>391</v>
      </c>
      <c r="G390" s="117">
        <v>7165909386</v>
      </c>
      <c r="H390" s="183" t="s">
        <v>27</v>
      </c>
      <c r="I390" s="100" t="s">
        <v>77</v>
      </c>
      <c r="J390" s="187" t="s">
        <v>146</v>
      </c>
      <c r="K390" s="152"/>
      <c r="L390" s="152"/>
      <c r="M390" s="152"/>
      <c r="N390" s="185"/>
      <c r="O390" s="186"/>
      <c r="P390" s="48" t="str">
        <f ca="1" t="shared" si="16"/>
        <v>夏天  391  7165909386  25-05-05开卡，25-06-04到期，余-72天</v>
      </c>
    </row>
    <row r="391" spans="1:16">
      <c r="A391" s="36">
        <v>45782</v>
      </c>
      <c r="B391" s="37">
        <v>30</v>
      </c>
      <c r="C391" s="38">
        <f ca="1" t="shared" si="15"/>
        <v>-72</v>
      </c>
      <c r="D391" s="39">
        <v>45812</v>
      </c>
      <c r="E391" s="40" t="s">
        <v>97</v>
      </c>
      <c r="F391" s="91">
        <v>392</v>
      </c>
      <c r="G391" s="117">
        <v>5853704087</v>
      </c>
      <c r="H391" s="183" t="s">
        <v>27</v>
      </c>
      <c r="I391" s="100" t="s">
        <v>77</v>
      </c>
      <c r="J391" s="156" t="s">
        <v>144</v>
      </c>
      <c r="K391" s="152"/>
      <c r="L391" s="152"/>
      <c r="M391" s="152"/>
      <c r="N391" s="185"/>
      <c r="O391" s="186"/>
      <c r="P391" s="48" t="str">
        <f ca="1" t="shared" si="16"/>
        <v>夏天  392  5853704087  25-05-05开卡，25-06-04到期，余-72天</v>
      </c>
    </row>
    <row r="392" spans="1:16">
      <c r="A392" s="36">
        <v>45782</v>
      </c>
      <c r="B392" s="37">
        <v>30</v>
      </c>
      <c r="C392" s="38">
        <f ca="1" t="shared" ref="C392:C455" si="17">D392-TODAY()</f>
        <v>-72</v>
      </c>
      <c r="D392" s="39">
        <v>45812</v>
      </c>
      <c r="E392" s="40" t="s">
        <v>97</v>
      </c>
      <c r="F392" s="91">
        <v>393</v>
      </c>
      <c r="G392" s="80">
        <v>5853704428</v>
      </c>
      <c r="H392" s="45" t="s">
        <v>103</v>
      </c>
      <c r="I392" s="100"/>
      <c r="J392" s="156" t="s">
        <v>147</v>
      </c>
      <c r="K392" s="152"/>
      <c r="L392" s="152"/>
      <c r="M392" s="152"/>
      <c r="N392" s="185"/>
      <c r="O392" s="186"/>
      <c r="P392" s="48" t="str">
        <f ca="1" t="shared" si="16"/>
        <v>  393  5853704428  25-05-05开卡，25-06-04到期，余-72天</v>
      </c>
    </row>
    <row r="393" spans="1:16">
      <c r="A393" s="36">
        <v>45782</v>
      </c>
      <c r="B393" s="37">
        <v>30</v>
      </c>
      <c r="C393" s="38">
        <f ca="1" t="shared" si="17"/>
        <v>-72</v>
      </c>
      <c r="D393" s="39">
        <v>45812</v>
      </c>
      <c r="E393" s="40" t="s">
        <v>97</v>
      </c>
      <c r="F393" s="91">
        <v>394</v>
      </c>
      <c r="G393" s="80">
        <v>5163470602</v>
      </c>
      <c r="H393" s="45" t="s">
        <v>103</v>
      </c>
      <c r="I393" s="100"/>
      <c r="J393" s="187"/>
      <c r="K393" s="152"/>
      <c r="L393" s="152"/>
      <c r="M393" s="152"/>
      <c r="N393" s="185"/>
      <c r="O393" s="186"/>
      <c r="P393" s="48" t="str">
        <f ca="1" t="shared" si="16"/>
        <v>  394  5163470602  25-05-05开卡，25-06-04到期，余-72天</v>
      </c>
    </row>
    <row r="394" spans="1:16">
      <c r="A394" s="36">
        <v>45782</v>
      </c>
      <c r="B394" s="37">
        <v>30</v>
      </c>
      <c r="C394" s="38">
        <f ca="1" t="shared" si="17"/>
        <v>-72</v>
      </c>
      <c r="D394" s="39">
        <v>45812</v>
      </c>
      <c r="E394" s="40" t="s">
        <v>97</v>
      </c>
      <c r="F394" s="91">
        <v>395</v>
      </c>
      <c r="G394" s="80">
        <v>8453091625</v>
      </c>
      <c r="H394" s="45" t="s">
        <v>103</v>
      </c>
      <c r="I394" s="100"/>
      <c r="J394" s="156" t="s">
        <v>147</v>
      </c>
      <c r="K394" s="152"/>
      <c r="L394" s="152"/>
      <c r="M394" s="152"/>
      <c r="N394" s="185"/>
      <c r="O394" s="186"/>
      <c r="P394" s="48" t="str">
        <f ca="1" t="shared" si="16"/>
        <v>  395  8453091625  25-05-05开卡，25-06-04到期，余-72天</v>
      </c>
    </row>
    <row r="395" spans="1:16">
      <c r="A395" s="36">
        <v>45782</v>
      </c>
      <c r="B395" s="37">
        <v>30</v>
      </c>
      <c r="C395" s="38">
        <f ca="1" t="shared" si="17"/>
        <v>-72</v>
      </c>
      <c r="D395" s="39">
        <v>45812</v>
      </c>
      <c r="E395" s="40" t="s">
        <v>97</v>
      </c>
      <c r="F395" s="91">
        <v>396</v>
      </c>
      <c r="G395" s="80">
        <v>3072924290</v>
      </c>
      <c r="H395" s="45" t="s">
        <v>103</v>
      </c>
      <c r="I395" s="100"/>
      <c r="J395" s="155" t="s">
        <v>148</v>
      </c>
      <c r="K395" s="152"/>
      <c r="L395" s="152"/>
      <c r="M395" s="152"/>
      <c r="N395" s="185"/>
      <c r="O395" s="186"/>
      <c r="P395" s="48" t="str">
        <f ca="1" t="shared" si="16"/>
        <v>  396  3072924290  25-05-05开卡，25-06-04到期，余-72天</v>
      </c>
    </row>
    <row r="396" spans="1:16">
      <c r="A396" s="36">
        <v>45782</v>
      </c>
      <c r="B396" s="37">
        <v>30</v>
      </c>
      <c r="C396" s="38">
        <f ca="1" t="shared" si="17"/>
        <v>-72</v>
      </c>
      <c r="D396" s="39">
        <v>45812</v>
      </c>
      <c r="E396" s="40" t="s">
        <v>97</v>
      </c>
      <c r="F396" s="91">
        <v>397</v>
      </c>
      <c r="G396" s="80">
        <v>7319913426</v>
      </c>
      <c r="H396" s="45" t="s">
        <v>103</v>
      </c>
      <c r="I396" s="100"/>
      <c r="J396" s="192"/>
      <c r="K396" s="152"/>
      <c r="L396" s="152"/>
      <c r="M396" s="152"/>
      <c r="N396" s="185"/>
      <c r="O396" s="186"/>
      <c r="P396" s="48" t="str">
        <f ca="1" t="shared" si="16"/>
        <v>  397  7319913426  25-05-05开卡，25-06-04到期，余-72天</v>
      </c>
    </row>
    <row r="397" spans="1:16">
      <c r="A397" s="36">
        <v>45782</v>
      </c>
      <c r="B397" s="37">
        <v>30</v>
      </c>
      <c r="C397" s="38">
        <f ca="1" t="shared" si="17"/>
        <v>-72</v>
      </c>
      <c r="D397" s="39">
        <v>45812</v>
      </c>
      <c r="E397" s="40" t="s">
        <v>97</v>
      </c>
      <c r="F397" s="91">
        <v>398</v>
      </c>
      <c r="G397" s="80">
        <v>6059749011</v>
      </c>
      <c r="H397" s="45" t="s">
        <v>103</v>
      </c>
      <c r="I397" s="100"/>
      <c r="J397" s="155" t="s">
        <v>119</v>
      </c>
      <c r="K397" s="152"/>
      <c r="L397" s="152"/>
      <c r="M397" s="152"/>
      <c r="N397" s="185"/>
      <c r="O397" s="186"/>
      <c r="P397" s="48" t="str">
        <f ca="1" t="shared" si="16"/>
        <v>  398  6059749011  25-05-05开卡，25-06-04到期，余-72天</v>
      </c>
    </row>
    <row r="398" spans="1:16">
      <c r="A398" s="36">
        <v>45782</v>
      </c>
      <c r="B398" s="37">
        <v>30</v>
      </c>
      <c r="C398" s="38">
        <f ca="1" t="shared" si="17"/>
        <v>-72</v>
      </c>
      <c r="D398" s="39">
        <v>45812</v>
      </c>
      <c r="E398" s="40" t="s">
        <v>97</v>
      </c>
      <c r="F398" s="91">
        <v>399</v>
      </c>
      <c r="G398" s="80">
        <v>8483842645</v>
      </c>
      <c r="H398" s="45" t="s">
        <v>103</v>
      </c>
      <c r="I398" s="100"/>
      <c r="J398" s="155" t="s">
        <v>148</v>
      </c>
      <c r="K398" s="152"/>
      <c r="L398" s="152"/>
      <c r="M398" s="152"/>
      <c r="N398" s="185"/>
      <c r="O398" s="186"/>
      <c r="P398" s="48" t="str">
        <f ca="1" t="shared" si="16"/>
        <v>  399  8483842645  25-05-05开卡，25-06-04到期，余-72天</v>
      </c>
    </row>
    <row r="399" spans="1:16">
      <c r="A399" s="36">
        <v>45782</v>
      </c>
      <c r="B399" s="37">
        <v>30</v>
      </c>
      <c r="C399" s="38">
        <f ca="1" t="shared" si="17"/>
        <v>-72</v>
      </c>
      <c r="D399" s="39">
        <v>45812</v>
      </c>
      <c r="E399" s="40" t="s">
        <v>97</v>
      </c>
      <c r="F399" s="91">
        <v>400</v>
      </c>
      <c r="G399" s="80">
        <v>9207475210</v>
      </c>
      <c r="H399" s="45" t="s">
        <v>103</v>
      </c>
      <c r="I399" s="100"/>
      <c r="J399" s="192"/>
      <c r="K399" s="152"/>
      <c r="L399" s="152"/>
      <c r="M399" s="152"/>
      <c r="N399" s="185"/>
      <c r="O399" s="186"/>
      <c r="P399" s="48" t="str">
        <f ca="1" t="shared" si="16"/>
        <v>  400  9207475210  25-05-05开卡，25-06-04到期，余-72天</v>
      </c>
    </row>
    <row r="400" spans="1:16">
      <c r="A400" s="36">
        <v>45785</v>
      </c>
      <c r="B400" s="37">
        <v>30</v>
      </c>
      <c r="C400" s="38">
        <f ca="1" t="shared" si="17"/>
        <v>-69</v>
      </c>
      <c r="D400" s="39">
        <v>45815</v>
      </c>
      <c r="E400" s="40" t="s">
        <v>18</v>
      </c>
      <c r="F400" s="148">
        <v>401</v>
      </c>
      <c r="G400" s="80">
        <v>5309037865</v>
      </c>
      <c r="H400" s="93"/>
      <c r="I400" s="100" t="s">
        <v>149</v>
      </c>
      <c r="J400" s="156"/>
      <c r="K400" s="152"/>
      <c r="L400" s="152"/>
      <c r="M400" s="152"/>
      <c r="N400" s="185"/>
      <c r="O400" s="186"/>
      <c r="P400" s="48" t="str">
        <f ca="1" t="shared" si="16"/>
        <v>猪哥哥  401  5309037865  25-05-08开卡，25-06-07到期，余-69天</v>
      </c>
    </row>
    <row r="401" spans="1:16">
      <c r="A401" s="36">
        <v>45785</v>
      </c>
      <c r="B401" s="37">
        <v>30</v>
      </c>
      <c r="C401" s="38">
        <f ca="1" t="shared" si="17"/>
        <v>-69</v>
      </c>
      <c r="D401" s="39">
        <v>45815</v>
      </c>
      <c r="E401" s="40" t="s">
        <v>18</v>
      </c>
      <c r="F401" s="91">
        <v>402</v>
      </c>
      <c r="G401" s="117">
        <v>2137346957</v>
      </c>
      <c r="H401" s="183" t="s">
        <v>27</v>
      </c>
      <c r="I401" s="100" t="s">
        <v>77</v>
      </c>
      <c r="J401" s="156" t="s">
        <v>147</v>
      </c>
      <c r="K401" s="152"/>
      <c r="L401" s="152"/>
      <c r="M401" s="152"/>
      <c r="N401" s="185"/>
      <c r="O401" s="186"/>
      <c r="P401" s="48" t="str">
        <f ca="1" t="shared" si="16"/>
        <v>夏天  402  2137346957  25-05-08开卡，25-06-07到期，余-69天</v>
      </c>
    </row>
    <row r="402" spans="1:16">
      <c r="A402" s="36">
        <v>45785</v>
      </c>
      <c r="B402" s="37">
        <v>30</v>
      </c>
      <c r="C402" s="38">
        <f ca="1" t="shared" si="17"/>
        <v>-69</v>
      </c>
      <c r="D402" s="39">
        <v>45815</v>
      </c>
      <c r="E402" s="40" t="s">
        <v>18</v>
      </c>
      <c r="F402" s="91">
        <v>403</v>
      </c>
      <c r="G402" s="117">
        <v>2138699232</v>
      </c>
      <c r="H402" s="183" t="s">
        <v>27</v>
      </c>
      <c r="I402" s="100" t="s">
        <v>77</v>
      </c>
      <c r="J402" s="156" t="s">
        <v>147</v>
      </c>
      <c r="K402" s="152"/>
      <c r="L402" s="152"/>
      <c r="M402" s="152"/>
      <c r="N402" s="185"/>
      <c r="O402" s="186"/>
      <c r="P402" s="48" t="str">
        <f ca="1" t="shared" si="16"/>
        <v>夏天  403  2138699232  25-05-08开卡，25-06-07到期，余-69天</v>
      </c>
    </row>
    <row r="403" spans="1:16">
      <c r="A403" s="36">
        <v>45785</v>
      </c>
      <c r="B403" s="37">
        <v>30</v>
      </c>
      <c r="C403" s="38">
        <f ca="1" t="shared" si="17"/>
        <v>23</v>
      </c>
      <c r="D403" s="39">
        <v>45907</v>
      </c>
      <c r="E403" s="40" t="s">
        <v>18</v>
      </c>
      <c r="F403" s="91">
        <v>404</v>
      </c>
      <c r="G403" s="80">
        <v>2135873345</v>
      </c>
      <c r="H403" s="96" t="s">
        <v>145</v>
      </c>
      <c r="I403" s="100" t="s">
        <v>77</v>
      </c>
      <c r="J403" s="156" t="s">
        <v>147</v>
      </c>
      <c r="K403" s="152"/>
      <c r="L403" s="152"/>
      <c r="M403" s="152"/>
      <c r="N403" s="185"/>
      <c r="O403" s="186"/>
      <c r="P403" s="48" t="str">
        <f ca="1" t="shared" si="16"/>
        <v>夏天  404  2135873345  25-05-08开卡，25-09-07到期，余23天</v>
      </c>
    </row>
    <row r="404" spans="1:16">
      <c r="A404" s="36">
        <v>45785</v>
      </c>
      <c r="B404" s="37">
        <v>30</v>
      </c>
      <c r="C404" s="38">
        <f ca="1" t="shared" si="17"/>
        <v>-69</v>
      </c>
      <c r="D404" s="39">
        <v>45815</v>
      </c>
      <c r="E404" s="40" t="s">
        <v>18</v>
      </c>
      <c r="F404" s="91">
        <v>405</v>
      </c>
      <c r="G404" s="117">
        <v>2136367636</v>
      </c>
      <c r="H404" s="183" t="s">
        <v>27</v>
      </c>
      <c r="I404" s="100" t="s">
        <v>52</v>
      </c>
      <c r="J404" s="156" t="s">
        <v>147</v>
      </c>
      <c r="K404" s="152"/>
      <c r="L404" s="152"/>
      <c r="M404" s="152"/>
      <c r="N404" s="185"/>
      <c r="O404" s="186"/>
      <c r="P404" s="48" t="str">
        <f ca="1" t="shared" si="16"/>
        <v>小新  405  2136367636  25-05-08开卡，25-06-07到期，余-69天</v>
      </c>
    </row>
    <row r="405" spans="1:16">
      <c r="A405" s="36">
        <v>45785</v>
      </c>
      <c r="B405" s="37">
        <v>30</v>
      </c>
      <c r="C405" s="38">
        <f ca="1" t="shared" si="17"/>
        <v>-69</v>
      </c>
      <c r="D405" s="39">
        <v>45815</v>
      </c>
      <c r="E405" s="40" t="s">
        <v>18</v>
      </c>
      <c r="F405" s="91">
        <v>406</v>
      </c>
      <c r="G405" s="80">
        <v>6262545779</v>
      </c>
      <c r="H405" s="93" t="s">
        <v>103</v>
      </c>
      <c r="I405" s="100"/>
      <c r="J405" s="187" t="s">
        <v>150</v>
      </c>
      <c r="K405" s="152"/>
      <c r="L405" s="152"/>
      <c r="M405" s="152"/>
      <c r="N405" s="185"/>
      <c r="O405" s="186"/>
      <c r="P405" s="48" t="str">
        <f ca="1" t="shared" si="16"/>
        <v>  406  6262545779  25-05-08开卡，25-06-07到期，余-69天</v>
      </c>
    </row>
    <row r="406" spans="1:16">
      <c r="A406" s="36">
        <v>45785</v>
      </c>
      <c r="B406" s="37">
        <v>30</v>
      </c>
      <c r="C406" s="38">
        <f ca="1" t="shared" si="17"/>
        <v>-69</v>
      </c>
      <c r="D406" s="39">
        <v>45815</v>
      </c>
      <c r="E406" s="40" t="s">
        <v>18</v>
      </c>
      <c r="F406" s="91">
        <v>407</v>
      </c>
      <c r="G406" s="80">
        <v>2135635609</v>
      </c>
      <c r="H406" s="93" t="s">
        <v>103</v>
      </c>
      <c r="I406" s="100"/>
      <c r="J406" s="156" t="s">
        <v>147</v>
      </c>
      <c r="K406" s="152"/>
      <c r="L406" s="152"/>
      <c r="M406" s="152"/>
      <c r="N406" s="185"/>
      <c r="O406" s="186"/>
      <c r="P406" s="48" t="str">
        <f ca="1" t="shared" si="16"/>
        <v>  407  2135635609  25-05-08开卡，25-06-07到期，余-69天</v>
      </c>
    </row>
    <row r="407" spans="1:16">
      <c r="A407" s="36">
        <v>45785</v>
      </c>
      <c r="B407" s="37">
        <v>30</v>
      </c>
      <c r="C407" s="38">
        <f ca="1" t="shared" si="17"/>
        <v>28</v>
      </c>
      <c r="D407" s="39">
        <v>45912</v>
      </c>
      <c r="E407" s="40" t="s">
        <v>18</v>
      </c>
      <c r="F407" s="91">
        <v>408</v>
      </c>
      <c r="G407" s="80">
        <v>2136960895</v>
      </c>
      <c r="H407" s="189" t="s">
        <v>49</v>
      </c>
      <c r="I407" s="100" t="s">
        <v>22</v>
      </c>
      <c r="J407" s="156" t="s">
        <v>147</v>
      </c>
      <c r="K407" s="152"/>
      <c r="L407" s="152"/>
      <c r="M407" s="152"/>
      <c r="N407" s="185"/>
      <c r="O407" s="186"/>
      <c r="P407" s="48" t="str">
        <f ca="1" t="shared" si="16"/>
        <v>翼铭  408  2136960895  25-05-08开卡，25-09-12到期，余28天</v>
      </c>
    </row>
    <row r="408" spans="1:16">
      <c r="A408" s="36">
        <v>45785</v>
      </c>
      <c r="B408" s="37">
        <v>30</v>
      </c>
      <c r="C408" s="38">
        <f ca="1" t="shared" si="17"/>
        <v>-69</v>
      </c>
      <c r="D408" s="39">
        <v>45815</v>
      </c>
      <c r="E408" s="40" t="s">
        <v>18</v>
      </c>
      <c r="F408" s="91">
        <v>409</v>
      </c>
      <c r="G408" s="80">
        <v>2135729170</v>
      </c>
      <c r="H408" s="45" t="s">
        <v>103</v>
      </c>
      <c r="I408" s="100"/>
      <c r="J408" s="187" t="s">
        <v>150</v>
      </c>
      <c r="K408" s="152"/>
      <c r="L408" s="152"/>
      <c r="M408" s="152"/>
      <c r="N408" s="185"/>
      <c r="O408" s="186"/>
      <c r="P408" s="48" t="str">
        <f ca="1" t="shared" si="16"/>
        <v>  409  2135729170  25-05-08开卡，25-06-07到期，余-69天</v>
      </c>
    </row>
    <row r="409" spans="1:16">
      <c r="A409" s="36">
        <v>45785</v>
      </c>
      <c r="B409" s="37">
        <v>30</v>
      </c>
      <c r="C409" s="38">
        <f ca="1" t="shared" si="17"/>
        <v>-69</v>
      </c>
      <c r="D409" s="39">
        <v>45815</v>
      </c>
      <c r="E409" s="40" t="s">
        <v>18</v>
      </c>
      <c r="F409" s="91">
        <v>410</v>
      </c>
      <c r="G409" s="117">
        <v>2136489019</v>
      </c>
      <c r="H409" s="183" t="s">
        <v>27</v>
      </c>
      <c r="I409" s="100" t="s">
        <v>151</v>
      </c>
      <c r="J409" s="156" t="s">
        <v>147</v>
      </c>
      <c r="K409" s="152"/>
      <c r="L409" s="152"/>
      <c r="M409" s="152"/>
      <c r="N409" s="185"/>
      <c r="O409" s="186"/>
      <c r="P409" s="48" t="str">
        <f ca="1" t="shared" si="16"/>
        <v>木森  410  2136489019  25-05-08开卡，25-06-07到期，余-69天</v>
      </c>
    </row>
    <row r="410" spans="1:16">
      <c r="A410" s="36">
        <v>45785</v>
      </c>
      <c r="B410" s="37">
        <v>30</v>
      </c>
      <c r="C410" s="38">
        <f ca="1" t="shared" si="17"/>
        <v>-69</v>
      </c>
      <c r="D410" s="39">
        <v>45815</v>
      </c>
      <c r="E410" s="40" t="s">
        <v>18</v>
      </c>
      <c r="F410" s="91">
        <v>411</v>
      </c>
      <c r="G410" s="117">
        <v>2136453012</v>
      </c>
      <c r="H410" s="183" t="s">
        <v>27</v>
      </c>
      <c r="I410" s="100" t="s">
        <v>151</v>
      </c>
      <c r="J410" s="156" t="s">
        <v>150</v>
      </c>
      <c r="K410" s="152"/>
      <c r="L410" s="152"/>
      <c r="M410" s="152"/>
      <c r="N410" s="185"/>
      <c r="O410" s="186"/>
      <c r="P410" s="48" t="str">
        <f ca="1" t="shared" si="16"/>
        <v>木森  411  2136453012  25-05-08开卡，25-06-07到期，余-69天</v>
      </c>
    </row>
    <row r="411" spans="1:16">
      <c r="A411" s="36">
        <v>45785</v>
      </c>
      <c r="B411" s="37">
        <v>30</v>
      </c>
      <c r="C411" s="38">
        <f ca="1" t="shared" si="17"/>
        <v>-69</v>
      </c>
      <c r="D411" s="39">
        <v>45815</v>
      </c>
      <c r="E411" s="40" t="s">
        <v>18</v>
      </c>
      <c r="F411" s="91">
        <v>412</v>
      </c>
      <c r="G411" s="117">
        <v>2136960835</v>
      </c>
      <c r="H411" s="183" t="s">
        <v>27</v>
      </c>
      <c r="I411" s="100" t="s">
        <v>151</v>
      </c>
      <c r="J411" s="156" t="s">
        <v>150</v>
      </c>
      <c r="K411" s="152"/>
      <c r="L411" s="152"/>
      <c r="M411" s="152"/>
      <c r="N411" s="185"/>
      <c r="O411" s="186"/>
      <c r="P411" s="48" t="str">
        <f ca="1" t="shared" si="16"/>
        <v>木森  412  2136960835  25-05-08开卡，25-06-07到期，余-69天</v>
      </c>
    </row>
    <row r="412" spans="1:16">
      <c r="A412" s="36">
        <v>45785</v>
      </c>
      <c r="B412" s="37">
        <v>30</v>
      </c>
      <c r="C412" s="38">
        <f ca="1" t="shared" si="17"/>
        <v>-69</v>
      </c>
      <c r="D412" s="39">
        <v>45815</v>
      </c>
      <c r="E412" s="40" t="s">
        <v>18</v>
      </c>
      <c r="F412" s="91">
        <v>413</v>
      </c>
      <c r="G412" s="80">
        <v>2135727645</v>
      </c>
      <c r="H412" s="45" t="s">
        <v>103</v>
      </c>
      <c r="I412" s="100"/>
      <c r="J412" s="156">
        <v>1</v>
      </c>
      <c r="K412" s="152"/>
      <c r="L412" s="152"/>
      <c r="M412" s="152"/>
      <c r="N412" s="185"/>
      <c r="O412" s="186"/>
      <c r="P412" s="48" t="str">
        <f ca="1" t="shared" si="16"/>
        <v>  413  2135727645  25-05-08开卡，25-06-07到期，余-69天</v>
      </c>
    </row>
    <row r="413" spans="1:16">
      <c r="A413" s="36">
        <v>45785</v>
      </c>
      <c r="B413" s="37">
        <v>30</v>
      </c>
      <c r="C413" s="38">
        <f ca="1" t="shared" si="17"/>
        <v>-69</v>
      </c>
      <c r="D413" s="39">
        <v>45815</v>
      </c>
      <c r="E413" s="40" t="s">
        <v>18</v>
      </c>
      <c r="F413" s="91">
        <v>414</v>
      </c>
      <c r="G413" s="117">
        <v>2139922557</v>
      </c>
      <c r="H413" s="183" t="s">
        <v>27</v>
      </c>
      <c r="I413" s="100" t="s">
        <v>109</v>
      </c>
      <c r="J413" s="156">
        <v>1</v>
      </c>
      <c r="K413" s="152"/>
      <c r="L413" s="152"/>
      <c r="M413" s="152"/>
      <c r="N413" s="185"/>
      <c r="O413" s="186"/>
      <c r="P413" s="48" t="str">
        <f ca="1" t="shared" si="16"/>
        <v>一飞  414  2139922557  25-05-08开卡，25-06-07到期，余-69天</v>
      </c>
    </row>
    <row r="414" spans="1:16">
      <c r="A414" s="36">
        <v>45785</v>
      </c>
      <c r="B414" s="37">
        <v>30</v>
      </c>
      <c r="C414" s="38">
        <f ca="1" t="shared" si="17"/>
        <v>-37</v>
      </c>
      <c r="D414" s="39">
        <v>45847</v>
      </c>
      <c r="E414" s="40" t="s">
        <v>18</v>
      </c>
      <c r="F414" s="91">
        <v>415</v>
      </c>
      <c r="G414" s="80">
        <v>2135636716</v>
      </c>
      <c r="H414" s="93" t="s">
        <v>103</v>
      </c>
      <c r="I414" s="100" t="s">
        <v>104</v>
      </c>
      <c r="J414" s="156">
        <v>1</v>
      </c>
      <c r="K414" s="152"/>
      <c r="L414" s="152"/>
      <c r="M414" s="152"/>
      <c r="N414" s="185"/>
      <c r="O414" s="186"/>
      <c r="P414" s="48" t="str">
        <f ca="1" t="shared" si="16"/>
        <v>九条  415  2135636716  25-05-08开卡，25-07-09到期，余-37天</v>
      </c>
    </row>
    <row r="415" spans="1:16">
      <c r="A415" s="36">
        <v>45785</v>
      </c>
      <c r="B415" s="37">
        <v>30</v>
      </c>
      <c r="C415" s="38">
        <f ca="1" t="shared" si="17"/>
        <v>23</v>
      </c>
      <c r="D415" s="39">
        <v>45907</v>
      </c>
      <c r="E415" s="40" t="s">
        <v>18</v>
      </c>
      <c r="F415" s="91">
        <v>416</v>
      </c>
      <c r="G415" s="80">
        <v>2134617140</v>
      </c>
      <c r="H415" s="96" t="s">
        <v>40</v>
      </c>
      <c r="I415" s="100" t="s">
        <v>109</v>
      </c>
      <c r="J415" s="156" t="s">
        <v>150</v>
      </c>
      <c r="K415" s="152"/>
      <c r="L415" s="152"/>
      <c r="M415" s="152"/>
      <c r="N415" s="185"/>
      <c r="O415" s="186"/>
      <c r="P415" s="48" t="str">
        <f ca="1" t="shared" si="16"/>
        <v>一飞  416  2134617140  25-05-08开卡，25-09-07到期，余23天</v>
      </c>
    </row>
    <row r="416" spans="1:16">
      <c r="A416" s="36">
        <v>45785</v>
      </c>
      <c r="B416" s="37">
        <v>30</v>
      </c>
      <c r="C416" s="38">
        <f ca="1" t="shared" si="17"/>
        <v>-69</v>
      </c>
      <c r="D416" s="39">
        <v>45815</v>
      </c>
      <c r="E416" s="40" t="s">
        <v>18</v>
      </c>
      <c r="F416" s="91">
        <v>417</v>
      </c>
      <c r="G416" s="80">
        <v>9515286990</v>
      </c>
      <c r="H416" s="93" t="s">
        <v>103</v>
      </c>
      <c r="I416" s="100"/>
      <c r="J416" s="156" t="s">
        <v>150</v>
      </c>
      <c r="K416" s="152"/>
      <c r="L416" s="152"/>
      <c r="M416" s="152"/>
      <c r="N416" s="185"/>
      <c r="O416" s="186"/>
      <c r="P416" s="48" t="str">
        <f ca="1" t="shared" si="16"/>
        <v>  417  9515286990  25-05-08开卡，25-06-07到期，余-69天</v>
      </c>
    </row>
    <row r="417" spans="1:16">
      <c r="A417" s="36">
        <v>45785</v>
      </c>
      <c r="B417" s="37">
        <v>30</v>
      </c>
      <c r="C417" s="38">
        <f ca="1" t="shared" si="17"/>
        <v>-69</v>
      </c>
      <c r="D417" s="39">
        <v>45815</v>
      </c>
      <c r="E417" s="40" t="s">
        <v>18</v>
      </c>
      <c r="F417" s="91">
        <v>418</v>
      </c>
      <c r="G417" s="80">
        <v>2136756603</v>
      </c>
      <c r="H417" s="183" t="s">
        <v>27</v>
      </c>
      <c r="I417" s="100" t="s">
        <v>141</v>
      </c>
      <c r="J417" s="156" t="s">
        <v>150</v>
      </c>
      <c r="K417" s="152"/>
      <c r="L417" s="152"/>
      <c r="M417" s="152"/>
      <c r="N417" s="185"/>
      <c r="O417" s="186"/>
      <c r="P417" s="48" t="str">
        <f ca="1" t="shared" si="16"/>
        <v>哪吒  418  2136756603  25-05-08开卡，25-06-07到期，余-69天</v>
      </c>
    </row>
    <row r="418" spans="1:16">
      <c r="A418" s="36">
        <v>45785</v>
      </c>
      <c r="B418" s="37">
        <v>30</v>
      </c>
      <c r="C418" s="38">
        <f ca="1" t="shared" si="17"/>
        <v>-69</v>
      </c>
      <c r="D418" s="39">
        <v>45815</v>
      </c>
      <c r="E418" s="40" t="s">
        <v>18</v>
      </c>
      <c r="F418" s="91">
        <v>419</v>
      </c>
      <c r="G418" s="80">
        <v>9516228327</v>
      </c>
      <c r="H418" s="183" t="s">
        <v>27</v>
      </c>
      <c r="I418" s="100" t="s">
        <v>141</v>
      </c>
      <c r="J418" s="156" t="s">
        <v>150</v>
      </c>
      <c r="K418" s="152"/>
      <c r="L418" s="152"/>
      <c r="M418" s="152"/>
      <c r="N418" s="185"/>
      <c r="O418" s="186"/>
      <c r="P418" s="48" t="str">
        <f ca="1" t="shared" si="16"/>
        <v>哪吒  419  9516228327  25-05-08开卡，25-06-07到期，余-69天</v>
      </c>
    </row>
    <row r="419" spans="1:16">
      <c r="A419" s="36">
        <v>45785</v>
      </c>
      <c r="B419" s="37">
        <v>30</v>
      </c>
      <c r="C419" s="38">
        <f ca="1" t="shared" si="17"/>
        <v>-69</v>
      </c>
      <c r="D419" s="39">
        <v>45815</v>
      </c>
      <c r="E419" s="40" t="s">
        <v>18</v>
      </c>
      <c r="F419" s="91">
        <v>420</v>
      </c>
      <c r="G419" s="117">
        <v>2138090704</v>
      </c>
      <c r="H419" s="183" t="s">
        <v>27</v>
      </c>
      <c r="I419" s="100" t="s">
        <v>141</v>
      </c>
      <c r="J419" s="156" t="s">
        <v>150</v>
      </c>
      <c r="K419" s="152"/>
      <c r="L419" s="152"/>
      <c r="M419" s="152"/>
      <c r="N419" s="185"/>
      <c r="O419" s="186"/>
      <c r="P419" s="48" t="str">
        <f ca="1" t="shared" si="16"/>
        <v>哪吒  420  2138090704  25-05-08开卡，25-06-07到期，余-69天</v>
      </c>
    </row>
    <row r="420" spans="1:16">
      <c r="A420" s="36">
        <v>45789</v>
      </c>
      <c r="B420" s="37">
        <v>30</v>
      </c>
      <c r="C420" s="38">
        <f ca="1" t="shared" si="17"/>
        <v>-34</v>
      </c>
      <c r="D420" s="39">
        <v>45850</v>
      </c>
      <c r="E420" s="40" t="s">
        <v>18</v>
      </c>
      <c r="F420" s="91">
        <v>421</v>
      </c>
      <c r="G420" s="80">
        <v>6463054815</v>
      </c>
      <c r="H420" s="93" t="s">
        <v>152</v>
      </c>
      <c r="I420" s="100" t="s">
        <v>22</v>
      </c>
      <c r="J420" s="156" t="s">
        <v>149</v>
      </c>
      <c r="K420" s="152"/>
      <c r="L420" s="152"/>
      <c r="M420" s="152"/>
      <c r="N420" s="185"/>
      <c r="O420" s="186"/>
      <c r="P420" s="48" t="str">
        <f ca="1" t="shared" si="16"/>
        <v>翼铭  421  6463054815  25-05-12开卡，25-07-12到期，余-34天</v>
      </c>
    </row>
    <row r="421" spans="1:16">
      <c r="A421" s="36">
        <v>45789</v>
      </c>
      <c r="B421" s="37">
        <v>30</v>
      </c>
      <c r="C421" s="38">
        <f ca="1" t="shared" si="17"/>
        <v>-65</v>
      </c>
      <c r="D421" s="39">
        <v>45819</v>
      </c>
      <c r="E421" s="40" t="s">
        <v>18</v>
      </c>
      <c r="F421" s="91">
        <v>422</v>
      </c>
      <c r="G421" s="80">
        <v>6463094392</v>
      </c>
      <c r="H421" s="183" t="s">
        <v>27</v>
      </c>
      <c r="I421" s="100" t="s">
        <v>141</v>
      </c>
      <c r="J421" s="156" t="s">
        <v>153</v>
      </c>
      <c r="K421" s="152"/>
      <c r="L421" s="152"/>
      <c r="M421" s="152"/>
      <c r="N421" s="185"/>
      <c r="O421" s="186"/>
      <c r="P421" s="48" t="str">
        <f ca="1" t="shared" si="16"/>
        <v>哪吒  422  6463094392  25-05-12开卡，25-06-11到期，余-65天</v>
      </c>
    </row>
    <row r="422" spans="1:16">
      <c r="A422" s="36">
        <v>45789</v>
      </c>
      <c r="B422" s="37">
        <v>30</v>
      </c>
      <c r="C422" s="38">
        <f ca="1" t="shared" si="17"/>
        <v>-65</v>
      </c>
      <c r="D422" s="39">
        <v>45819</v>
      </c>
      <c r="E422" s="40" t="s">
        <v>18</v>
      </c>
      <c r="F422" s="91">
        <v>423</v>
      </c>
      <c r="G422" s="80">
        <v>6463054443</v>
      </c>
      <c r="H422" s="183" t="s">
        <v>27</v>
      </c>
      <c r="I422" s="100" t="s">
        <v>141</v>
      </c>
      <c r="J422" s="187" t="s">
        <v>153</v>
      </c>
      <c r="K422" s="152"/>
      <c r="L422" s="152"/>
      <c r="M422" s="152"/>
      <c r="N422" s="185"/>
      <c r="O422" s="186"/>
      <c r="P422" s="48" t="str">
        <f ca="1" t="shared" si="16"/>
        <v>哪吒  423  6463054443  25-05-12开卡，25-06-11到期，余-65天</v>
      </c>
    </row>
    <row r="423" spans="1:16">
      <c r="A423" s="36">
        <v>45789</v>
      </c>
      <c r="B423" s="37">
        <v>30</v>
      </c>
      <c r="C423" s="38">
        <f ca="1" t="shared" si="17"/>
        <v>-65</v>
      </c>
      <c r="D423" s="39">
        <v>45819</v>
      </c>
      <c r="E423" s="40" t="s">
        <v>18</v>
      </c>
      <c r="F423" s="91">
        <v>424</v>
      </c>
      <c r="G423" s="80">
        <v>6463057722</v>
      </c>
      <c r="H423" s="93" t="s">
        <v>103</v>
      </c>
      <c r="I423" s="100"/>
      <c r="J423" s="156" t="s">
        <v>153</v>
      </c>
      <c r="K423" s="152"/>
      <c r="L423" s="152"/>
      <c r="M423" s="152"/>
      <c r="N423" s="185"/>
      <c r="O423" s="186"/>
      <c r="P423" s="48" t="str">
        <f ca="1" t="shared" si="16"/>
        <v>  424  6463057722  25-05-12开卡，25-06-11到期，余-65天</v>
      </c>
    </row>
    <row r="424" spans="1:16">
      <c r="A424" s="36">
        <v>45789</v>
      </c>
      <c r="B424" s="37">
        <v>30</v>
      </c>
      <c r="C424" s="38">
        <f ca="1" t="shared" si="17"/>
        <v>-65</v>
      </c>
      <c r="D424" s="39">
        <v>45819</v>
      </c>
      <c r="E424" s="40" t="s">
        <v>18</v>
      </c>
      <c r="F424" s="91">
        <v>425</v>
      </c>
      <c r="G424" s="80">
        <v>3478632812</v>
      </c>
      <c r="H424" s="93" t="s">
        <v>103</v>
      </c>
      <c r="I424" s="100"/>
      <c r="J424" s="187">
        <v>8</v>
      </c>
      <c r="K424" s="152"/>
      <c r="L424" s="152"/>
      <c r="M424" s="152"/>
      <c r="N424" s="185"/>
      <c r="O424" s="186"/>
      <c r="P424" s="48" t="str">
        <f ca="1" t="shared" si="16"/>
        <v>  425  3478632812  25-05-12开卡，25-06-11到期，余-65天</v>
      </c>
    </row>
    <row r="425" spans="1:16">
      <c r="A425" s="36">
        <v>45789</v>
      </c>
      <c r="B425" s="37">
        <v>30</v>
      </c>
      <c r="C425" s="38">
        <f ca="1" t="shared" si="17"/>
        <v>-65</v>
      </c>
      <c r="D425" s="39">
        <v>45819</v>
      </c>
      <c r="E425" s="40" t="s">
        <v>18</v>
      </c>
      <c r="F425" s="91">
        <v>426</v>
      </c>
      <c r="G425" s="80">
        <v>6463056162</v>
      </c>
      <c r="H425" s="93" t="s">
        <v>103</v>
      </c>
      <c r="I425" s="100"/>
      <c r="J425" s="156" t="s">
        <v>153</v>
      </c>
      <c r="K425" s="152"/>
      <c r="L425" s="152"/>
      <c r="M425" s="152"/>
      <c r="N425" s="185"/>
      <c r="O425" s="186"/>
      <c r="P425" s="48" t="str">
        <f ca="1" t="shared" si="16"/>
        <v>  426  6463056162  25-05-12开卡，25-06-11到期，余-65天</v>
      </c>
    </row>
    <row r="426" spans="1:16">
      <c r="A426" s="36">
        <v>45789</v>
      </c>
      <c r="B426" s="37">
        <v>30</v>
      </c>
      <c r="C426" s="38">
        <f ca="1" t="shared" si="17"/>
        <v>-65</v>
      </c>
      <c r="D426" s="39">
        <v>45819</v>
      </c>
      <c r="E426" s="40" t="s">
        <v>18</v>
      </c>
      <c r="F426" s="91">
        <v>427</v>
      </c>
      <c r="G426" s="80">
        <v>3479076816</v>
      </c>
      <c r="H426" s="93" t="s">
        <v>103</v>
      </c>
      <c r="I426" s="100"/>
      <c r="J426" s="156" t="s">
        <v>153</v>
      </c>
      <c r="K426" s="152"/>
      <c r="L426" s="152"/>
      <c r="M426" s="152"/>
      <c r="N426" s="185"/>
      <c r="O426" s="186"/>
      <c r="P426" s="48" t="str">
        <f ca="1" t="shared" si="16"/>
        <v>  427  3479076816  25-05-12开卡，25-06-11到期，余-65天</v>
      </c>
    </row>
    <row r="427" spans="1:16">
      <c r="A427" s="36">
        <v>45789</v>
      </c>
      <c r="B427" s="37">
        <v>30</v>
      </c>
      <c r="C427" s="38">
        <f ca="1" t="shared" si="17"/>
        <v>-65</v>
      </c>
      <c r="D427" s="39">
        <v>45819</v>
      </c>
      <c r="E427" s="40" t="s">
        <v>18</v>
      </c>
      <c r="F427" s="91">
        <v>428</v>
      </c>
      <c r="G427" s="80">
        <v>3479402360</v>
      </c>
      <c r="H427" s="93" t="s">
        <v>103</v>
      </c>
      <c r="I427" s="100"/>
      <c r="J427" s="156" t="s">
        <v>153</v>
      </c>
      <c r="K427" s="152"/>
      <c r="L427" s="152"/>
      <c r="M427" s="152"/>
      <c r="N427" s="185"/>
      <c r="O427" s="186"/>
      <c r="P427" s="48" t="str">
        <f ca="1" t="shared" si="16"/>
        <v>  428  3479402360  25-05-12开卡，25-06-11到期，余-65天</v>
      </c>
    </row>
    <row r="428" spans="1:16">
      <c r="A428" s="36">
        <v>45789</v>
      </c>
      <c r="B428" s="37">
        <v>30</v>
      </c>
      <c r="C428" s="38">
        <f ca="1" t="shared" si="17"/>
        <v>-65</v>
      </c>
      <c r="D428" s="39">
        <v>45819</v>
      </c>
      <c r="E428" s="40" t="s">
        <v>18</v>
      </c>
      <c r="F428" s="91">
        <v>429</v>
      </c>
      <c r="G428" s="117">
        <v>6462428782</v>
      </c>
      <c r="H428" s="183" t="s">
        <v>27</v>
      </c>
      <c r="I428" s="100" t="s">
        <v>116</v>
      </c>
      <c r="J428" s="156" t="s">
        <v>153</v>
      </c>
      <c r="K428" s="152"/>
      <c r="L428" s="152"/>
      <c r="M428" s="152"/>
      <c r="N428" s="185"/>
      <c r="O428" s="186"/>
      <c r="P428" s="48" t="str">
        <f ca="1" t="shared" si="16"/>
        <v>向晚  429  6462428782  25-05-12开卡，25-06-11到期，余-65天</v>
      </c>
    </row>
    <row r="429" spans="1:16">
      <c r="A429" s="36">
        <v>45789</v>
      </c>
      <c r="B429" s="37">
        <v>30</v>
      </c>
      <c r="C429" s="38">
        <f ca="1" t="shared" si="17"/>
        <v>-65</v>
      </c>
      <c r="D429" s="39">
        <v>45819</v>
      </c>
      <c r="E429" s="40" t="s">
        <v>18</v>
      </c>
      <c r="F429" s="91">
        <v>430</v>
      </c>
      <c r="G429" s="80">
        <v>6463055373</v>
      </c>
      <c r="H429" s="93" t="s">
        <v>103</v>
      </c>
      <c r="I429" s="100"/>
      <c r="J429" s="156" t="s">
        <v>153</v>
      </c>
      <c r="K429" s="152"/>
      <c r="L429" s="152"/>
      <c r="M429" s="152"/>
      <c r="N429" s="185"/>
      <c r="O429" s="186"/>
      <c r="P429" s="48" t="str">
        <f ca="1" t="shared" si="16"/>
        <v>  430  6463055373  25-05-12开卡，25-06-11到期，余-65天</v>
      </c>
    </row>
    <row r="430" spans="1:16">
      <c r="A430" s="36">
        <v>45789</v>
      </c>
      <c r="B430" s="37">
        <v>30</v>
      </c>
      <c r="C430" s="38">
        <f ca="1" t="shared" si="17"/>
        <v>-37</v>
      </c>
      <c r="D430" s="39">
        <v>45847</v>
      </c>
      <c r="E430" s="40" t="s">
        <v>18</v>
      </c>
      <c r="F430" s="91">
        <v>431</v>
      </c>
      <c r="G430" s="80">
        <v>6463091817</v>
      </c>
      <c r="H430" s="93" t="s">
        <v>103</v>
      </c>
      <c r="I430" s="100" t="s">
        <v>104</v>
      </c>
      <c r="J430" s="156" t="s">
        <v>153</v>
      </c>
      <c r="K430" s="152"/>
      <c r="L430" s="152"/>
      <c r="M430" s="152"/>
      <c r="N430" s="185"/>
      <c r="O430" s="186"/>
      <c r="P430" s="48" t="str">
        <f ca="1" t="shared" si="16"/>
        <v>九条  431  6463091817  25-05-12开卡，25-07-09到期，余-37天</v>
      </c>
    </row>
    <row r="431" spans="1:16">
      <c r="A431" s="36">
        <v>45789</v>
      </c>
      <c r="B431" s="37">
        <v>30</v>
      </c>
      <c r="C431" s="38">
        <f ca="1" t="shared" si="17"/>
        <v>-34</v>
      </c>
      <c r="D431" s="39">
        <v>45850</v>
      </c>
      <c r="E431" s="40" t="s">
        <v>18</v>
      </c>
      <c r="F431" s="91">
        <v>432</v>
      </c>
      <c r="G431" s="80">
        <v>6463054409</v>
      </c>
      <c r="H431" s="93" t="s">
        <v>152</v>
      </c>
      <c r="I431" s="100" t="s">
        <v>22</v>
      </c>
      <c r="J431" s="156" t="s">
        <v>153</v>
      </c>
      <c r="K431" s="152"/>
      <c r="L431" s="152"/>
      <c r="M431" s="152"/>
      <c r="N431" s="185"/>
      <c r="O431" s="186"/>
      <c r="P431" s="48" t="str">
        <f ca="1" t="shared" si="16"/>
        <v>翼铭  432  6463054409  25-05-12开卡，25-07-12到期，余-34天</v>
      </c>
    </row>
    <row r="432" spans="1:16">
      <c r="A432" s="36">
        <v>45789</v>
      </c>
      <c r="B432" s="37">
        <v>30</v>
      </c>
      <c r="C432" s="38">
        <f ca="1" t="shared" si="17"/>
        <v>-65</v>
      </c>
      <c r="D432" s="39">
        <v>45819</v>
      </c>
      <c r="E432" s="40" t="s">
        <v>18</v>
      </c>
      <c r="F432" s="91">
        <v>433</v>
      </c>
      <c r="G432" s="80">
        <v>6462447398</v>
      </c>
      <c r="H432" s="93" t="s">
        <v>103</v>
      </c>
      <c r="I432" s="100"/>
      <c r="J432" s="156" t="s">
        <v>153</v>
      </c>
      <c r="K432" s="152"/>
      <c r="L432" s="152"/>
      <c r="M432" s="152"/>
      <c r="N432" s="185"/>
      <c r="O432" s="186"/>
      <c r="P432" s="48" t="str">
        <f ca="1" t="shared" si="16"/>
        <v>  433  6462447398  25-05-12开卡，25-06-11到期，余-65天</v>
      </c>
    </row>
    <row r="433" spans="1:16">
      <c r="A433" s="36">
        <v>45789</v>
      </c>
      <c r="B433" s="37">
        <v>30</v>
      </c>
      <c r="C433" s="38">
        <f ca="1" t="shared" si="17"/>
        <v>-65</v>
      </c>
      <c r="D433" s="39">
        <v>45819</v>
      </c>
      <c r="E433" s="40" t="s">
        <v>18</v>
      </c>
      <c r="F433" s="91">
        <v>434</v>
      </c>
      <c r="G433" s="80">
        <v>3478457332</v>
      </c>
      <c r="H433" s="93" t="s">
        <v>103</v>
      </c>
      <c r="I433" s="100"/>
      <c r="J433" s="156" t="s">
        <v>153</v>
      </c>
      <c r="K433" s="152"/>
      <c r="L433" s="152"/>
      <c r="M433" s="152"/>
      <c r="N433" s="185"/>
      <c r="O433" s="186"/>
      <c r="P433" s="48" t="str">
        <f ca="1" t="shared" si="16"/>
        <v>  434  3478457332  25-05-12开卡，25-06-11到期，余-65天</v>
      </c>
    </row>
    <row r="434" spans="1:16">
      <c r="A434" s="36">
        <v>45789</v>
      </c>
      <c r="B434" s="37">
        <v>30</v>
      </c>
      <c r="C434" s="38">
        <f ca="1" t="shared" si="17"/>
        <v>-65</v>
      </c>
      <c r="D434" s="39">
        <v>45819</v>
      </c>
      <c r="E434" s="40" t="s">
        <v>18</v>
      </c>
      <c r="F434" s="91">
        <v>435</v>
      </c>
      <c r="G434" s="80">
        <v>3478455747</v>
      </c>
      <c r="H434" s="93" t="s">
        <v>103</v>
      </c>
      <c r="I434" s="100"/>
      <c r="J434" s="156" t="s">
        <v>153</v>
      </c>
      <c r="K434" s="152"/>
      <c r="L434" s="152"/>
      <c r="M434" s="152"/>
      <c r="N434" s="185"/>
      <c r="O434" s="186"/>
      <c r="P434" s="48" t="str">
        <f ca="1" t="shared" si="16"/>
        <v>  435  3478455747  25-05-12开卡，25-06-11到期，余-65天</v>
      </c>
    </row>
    <row r="435" spans="1:16">
      <c r="A435" s="36">
        <v>45789</v>
      </c>
      <c r="B435" s="37">
        <v>30</v>
      </c>
      <c r="C435" s="38">
        <f ca="1" t="shared" si="17"/>
        <v>-65</v>
      </c>
      <c r="D435" s="39">
        <v>45819</v>
      </c>
      <c r="E435" s="40" t="s">
        <v>18</v>
      </c>
      <c r="F435" s="91">
        <v>436</v>
      </c>
      <c r="G435" s="80">
        <v>3479403936</v>
      </c>
      <c r="H435" s="93" t="s">
        <v>103</v>
      </c>
      <c r="I435" s="100"/>
      <c r="J435" s="156" t="s">
        <v>153</v>
      </c>
      <c r="K435" s="152"/>
      <c r="L435" s="152"/>
      <c r="M435" s="152"/>
      <c r="N435" s="185"/>
      <c r="O435" s="186"/>
      <c r="P435" s="48" t="str">
        <f ca="1" t="shared" si="16"/>
        <v>  436  3479403936  25-05-12开卡，25-06-11到期，余-65天</v>
      </c>
    </row>
    <row r="436" spans="1:16">
      <c r="A436" s="36">
        <v>45789</v>
      </c>
      <c r="B436" s="37">
        <v>30</v>
      </c>
      <c r="C436" s="38">
        <f ca="1" t="shared" si="17"/>
        <v>-65</v>
      </c>
      <c r="D436" s="39">
        <v>45819</v>
      </c>
      <c r="E436" s="40" t="s">
        <v>18</v>
      </c>
      <c r="F436" s="91">
        <v>437</v>
      </c>
      <c r="G436" s="80">
        <v>3478450422</v>
      </c>
      <c r="H436" s="93" t="s">
        <v>103</v>
      </c>
      <c r="I436" s="100"/>
      <c r="J436" s="156" t="s">
        <v>153</v>
      </c>
      <c r="K436" s="152"/>
      <c r="L436" s="152"/>
      <c r="M436" s="152"/>
      <c r="N436" s="185"/>
      <c r="O436" s="186"/>
      <c r="P436" s="48" t="str">
        <f ca="1" t="shared" si="16"/>
        <v>  437  3478450422  25-05-12开卡，25-06-11到期，余-65天</v>
      </c>
    </row>
    <row r="437" spans="1:16">
      <c r="A437" s="36">
        <v>45789</v>
      </c>
      <c r="B437" s="37">
        <v>30</v>
      </c>
      <c r="C437" s="38">
        <f ca="1" t="shared" si="17"/>
        <v>-34</v>
      </c>
      <c r="D437" s="39">
        <v>45850</v>
      </c>
      <c r="E437" s="40" t="s">
        <v>18</v>
      </c>
      <c r="F437" s="91">
        <v>438</v>
      </c>
      <c r="G437" s="80">
        <v>3478634716</v>
      </c>
      <c r="H437" s="93"/>
      <c r="I437" s="100" t="s">
        <v>24</v>
      </c>
      <c r="J437" s="156" t="s">
        <v>149</v>
      </c>
      <c r="K437" s="152"/>
      <c r="L437" s="152"/>
      <c r="M437" s="152"/>
      <c r="N437" s="185"/>
      <c r="O437" s="186"/>
      <c r="P437" s="48" t="str">
        <f ca="1" t="shared" si="16"/>
        <v>TT  438  3478634716  25-05-12开卡，25-07-12到期，余-34天</v>
      </c>
    </row>
    <row r="438" spans="1:16">
      <c r="A438" s="36">
        <v>45789</v>
      </c>
      <c r="B438" s="37">
        <v>30</v>
      </c>
      <c r="C438" s="38">
        <f ca="1" t="shared" si="17"/>
        <v>-34</v>
      </c>
      <c r="D438" s="39">
        <v>45850</v>
      </c>
      <c r="E438" s="40" t="s">
        <v>18</v>
      </c>
      <c r="F438" s="91">
        <v>439</v>
      </c>
      <c r="G438" s="80">
        <v>6463093852</v>
      </c>
      <c r="H438" s="93"/>
      <c r="I438" s="100" t="s">
        <v>24</v>
      </c>
      <c r="J438" s="156" t="s">
        <v>154</v>
      </c>
      <c r="K438" s="152"/>
      <c r="L438" s="152"/>
      <c r="M438" s="152"/>
      <c r="N438" s="185"/>
      <c r="O438" s="186"/>
      <c r="P438" s="48" t="str">
        <f ca="1" t="shared" si="16"/>
        <v>TT  439  6463093852  25-05-12开卡，25-07-12到期，余-34天</v>
      </c>
    </row>
    <row r="439" spans="1:16">
      <c r="A439" s="36">
        <v>45789</v>
      </c>
      <c r="B439" s="37">
        <v>30</v>
      </c>
      <c r="C439" s="38">
        <f ca="1" t="shared" si="17"/>
        <v>-34</v>
      </c>
      <c r="D439" s="39">
        <v>45850</v>
      </c>
      <c r="E439" s="40" t="s">
        <v>18</v>
      </c>
      <c r="F439" s="91">
        <v>440</v>
      </c>
      <c r="G439" s="80">
        <v>6463227590</v>
      </c>
      <c r="H439" s="93"/>
      <c r="I439" s="100" t="s">
        <v>24</v>
      </c>
      <c r="J439" s="156" t="s">
        <v>135</v>
      </c>
      <c r="K439" s="152"/>
      <c r="L439" s="152"/>
      <c r="M439" s="152"/>
      <c r="N439" s="185"/>
      <c r="O439" s="186"/>
      <c r="P439" s="48" t="str">
        <f ca="1" t="shared" si="16"/>
        <v>TT  440  6463227590  25-05-12开卡，25-07-12到期，余-34天</v>
      </c>
    </row>
    <row r="440" spans="1:16">
      <c r="A440" s="36">
        <v>45790</v>
      </c>
      <c r="B440" s="37">
        <v>30</v>
      </c>
      <c r="C440" s="38">
        <f ca="1" t="shared" si="17"/>
        <v>-64</v>
      </c>
      <c r="D440" s="39">
        <v>45820</v>
      </c>
      <c r="E440" s="40" t="s">
        <v>155</v>
      </c>
      <c r="F440" s="91">
        <v>441</v>
      </c>
      <c r="G440" s="190">
        <v>6464037976</v>
      </c>
      <c r="H440" s="183" t="s">
        <v>27</v>
      </c>
      <c r="I440" s="100" t="s">
        <v>36</v>
      </c>
      <c r="J440" s="156" t="s">
        <v>156</v>
      </c>
      <c r="K440" s="152"/>
      <c r="L440" s="152"/>
      <c r="M440" s="152"/>
      <c r="N440" s="185"/>
      <c r="O440" s="186"/>
      <c r="P440" s="48" t="str">
        <f ca="1" t="shared" si="16"/>
        <v>玉发  441  6464037976  25-05-13开卡，25-06-12到期，余-64天</v>
      </c>
    </row>
    <row r="441" spans="1:16">
      <c r="A441" s="36">
        <v>45790</v>
      </c>
      <c r="B441" s="37">
        <v>30</v>
      </c>
      <c r="C441" s="38">
        <f ca="1" t="shared" si="17"/>
        <v>-64</v>
      </c>
      <c r="D441" s="39">
        <v>45820</v>
      </c>
      <c r="E441" s="40" t="s">
        <v>155</v>
      </c>
      <c r="F441" s="91">
        <v>442</v>
      </c>
      <c r="G441" s="80">
        <v>9342555951</v>
      </c>
      <c r="H441" s="93" t="s">
        <v>103</v>
      </c>
      <c r="I441" s="100" t="s">
        <v>157</v>
      </c>
      <c r="J441" s="156" t="s">
        <v>153</v>
      </c>
      <c r="K441" s="152"/>
      <c r="L441" s="152"/>
      <c r="M441" s="152"/>
      <c r="N441" s="185"/>
      <c r="O441" s="186"/>
      <c r="P441" s="48" t="str">
        <f ca="1" t="shared" si="16"/>
        <v>西港  442  9342555951  25-05-13开卡，25-06-12到期，余-64天</v>
      </c>
    </row>
    <row r="442" spans="1:16">
      <c r="A442" s="36">
        <v>45790</v>
      </c>
      <c r="B442" s="37">
        <v>30</v>
      </c>
      <c r="C442" s="38">
        <f ca="1" t="shared" si="17"/>
        <v>28</v>
      </c>
      <c r="D442" s="39">
        <v>45912</v>
      </c>
      <c r="E442" s="40" t="s">
        <v>155</v>
      </c>
      <c r="F442" s="91">
        <v>443</v>
      </c>
      <c r="G442" s="80">
        <v>5163734742</v>
      </c>
      <c r="H442" s="189" t="s">
        <v>49</v>
      </c>
      <c r="I442" s="100" t="s">
        <v>24</v>
      </c>
      <c r="J442" s="156" t="s">
        <v>158</v>
      </c>
      <c r="K442" s="152"/>
      <c r="L442" s="152"/>
      <c r="M442" s="152"/>
      <c r="N442" s="185"/>
      <c r="O442" s="186"/>
      <c r="P442" s="48" t="str">
        <f ca="1" t="shared" si="16"/>
        <v>TT  443  5163734742  25-05-13开卡，25-09-12到期，余28天</v>
      </c>
    </row>
    <row r="443" spans="1:16">
      <c r="A443" s="36">
        <v>45790</v>
      </c>
      <c r="B443" s="37">
        <v>30</v>
      </c>
      <c r="C443" s="38">
        <f ca="1" t="shared" si="17"/>
        <v>-34</v>
      </c>
      <c r="D443" s="39">
        <v>45850</v>
      </c>
      <c r="E443" s="40" t="s">
        <v>155</v>
      </c>
      <c r="F443" s="91">
        <v>444</v>
      </c>
      <c r="G443" s="80">
        <v>6464274640</v>
      </c>
      <c r="H443" s="93"/>
      <c r="I443" s="100" t="s">
        <v>24</v>
      </c>
      <c r="J443" s="156" t="s">
        <v>159</v>
      </c>
      <c r="K443" s="152"/>
      <c r="L443" s="152"/>
      <c r="M443" s="152"/>
      <c r="N443" s="185"/>
      <c r="O443" s="186"/>
      <c r="P443" s="48" t="str">
        <f ca="1" t="shared" si="16"/>
        <v>TT  444  6464274640  25-05-13开卡，25-07-12到期，余-34天</v>
      </c>
    </row>
    <row r="444" spans="1:16">
      <c r="A444" s="36">
        <v>45790</v>
      </c>
      <c r="B444" s="37">
        <v>30</v>
      </c>
      <c r="C444" s="38">
        <f ca="1" t="shared" si="17"/>
        <v>-34</v>
      </c>
      <c r="D444" s="39">
        <v>45850</v>
      </c>
      <c r="E444" s="40" t="s">
        <v>155</v>
      </c>
      <c r="F444" s="91">
        <v>445</v>
      </c>
      <c r="G444" s="80">
        <v>5164682673</v>
      </c>
      <c r="H444" s="93"/>
      <c r="I444" s="100" t="s">
        <v>24</v>
      </c>
      <c r="J444" s="187"/>
      <c r="K444" s="152"/>
      <c r="L444" s="152"/>
      <c r="M444" s="152"/>
      <c r="N444" s="185"/>
      <c r="O444" s="186"/>
      <c r="P444" s="48" t="str">
        <f ca="1" t="shared" si="16"/>
        <v>TT  445  5164682673  25-05-13开卡，25-07-12到期，余-34天</v>
      </c>
    </row>
    <row r="445" spans="1:16">
      <c r="A445" s="36">
        <v>45790</v>
      </c>
      <c r="B445" s="37">
        <v>30</v>
      </c>
      <c r="C445" s="38">
        <f ca="1" t="shared" si="17"/>
        <v>-34</v>
      </c>
      <c r="D445" s="39">
        <v>45850</v>
      </c>
      <c r="E445" s="40" t="s">
        <v>155</v>
      </c>
      <c r="F445" s="91">
        <v>446</v>
      </c>
      <c r="G445" s="80">
        <v>9342558872</v>
      </c>
      <c r="H445" s="93"/>
      <c r="I445" s="100" t="s">
        <v>24</v>
      </c>
      <c r="J445" s="193"/>
      <c r="K445" s="152"/>
      <c r="L445" s="152"/>
      <c r="M445" s="152"/>
      <c r="N445" s="185"/>
      <c r="O445" s="186"/>
      <c r="P445" s="48" t="str">
        <f ca="1" t="shared" si="16"/>
        <v>TT  446  9342558872  25-05-13开卡，25-07-12到期，余-34天</v>
      </c>
    </row>
    <row r="446" spans="1:16">
      <c r="A446" s="36">
        <v>45790</v>
      </c>
      <c r="B446" s="37">
        <v>30</v>
      </c>
      <c r="C446" s="38">
        <f ca="1" t="shared" si="17"/>
        <v>-34</v>
      </c>
      <c r="D446" s="39">
        <v>45850</v>
      </c>
      <c r="E446" s="40" t="s">
        <v>155</v>
      </c>
      <c r="F446" s="91">
        <v>447</v>
      </c>
      <c r="G446" s="80">
        <v>7162287950</v>
      </c>
      <c r="H446" s="93"/>
      <c r="I446" s="100" t="s">
        <v>24</v>
      </c>
      <c r="J446" s="156" t="s">
        <v>158</v>
      </c>
      <c r="K446" s="152"/>
      <c r="L446" s="152"/>
      <c r="M446" s="152"/>
      <c r="N446" s="185"/>
      <c r="O446" s="186"/>
      <c r="P446" s="48" t="str">
        <f ca="1" t="shared" si="16"/>
        <v>TT  447  7162287950  25-05-13开卡，25-07-12到期，余-34天</v>
      </c>
    </row>
    <row r="447" spans="1:16">
      <c r="A447" s="36">
        <v>45790</v>
      </c>
      <c r="B447" s="37">
        <v>30</v>
      </c>
      <c r="C447" s="38">
        <f ca="1" t="shared" si="17"/>
        <v>28</v>
      </c>
      <c r="D447" s="39">
        <v>45912</v>
      </c>
      <c r="E447" s="40" t="s">
        <v>155</v>
      </c>
      <c r="F447" s="91">
        <v>448</v>
      </c>
      <c r="G447" s="80">
        <v>6312146820</v>
      </c>
      <c r="H447" s="189" t="s">
        <v>49</v>
      </c>
      <c r="I447" s="100" t="s">
        <v>160</v>
      </c>
      <c r="J447" s="156" t="s">
        <v>142</v>
      </c>
      <c r="K447" s="152"/>
      <c r="L447" s="152"/>
      <c r="M447" s="152"/>
      <c r="N447" s="185"/>
      <c r="O447" s="186"/>
      <c r="P447" s="48" t="str">
        <f ca="1" t="shared" si="16"/>
        <v>幺鸡  448  6312146820  25-05-13开卡，25-09-12到期，余28天</v>
      </c>
    </row>
    <row r="448" spans="1:16">
      <c r="A448" s="36">
        <v>45790</v>
      </c>
      <c r="B448" s="37">
        <v>30</v>
      </c>
      <c r="C448" s="38">
        <f ca="1" t="shared" si="17"/>
        <v>-34</v>
      </c>
      <c r="D448" s="39">
        <v>45850</v>
      </c>
      <c r="E448" s="40" t="s">
        <v>155</v>
      </c>
      <c r="F448" s="91">
        <v>449</v>
      </c>
      <c r="G448" s="80">
        <v>3292086024</v>
      </c>
      <c r="H448" s="93"/>
      <c r="I448" s="100" t="s">
        <v>24</v>
      </c>
      <c r="J448" s="187"/>
      <c r="K448" s="152"/>
      <c r="L448" s="152"/>
      <c r="M448" s="152"/>
      <c r="N448" s="185"/>
      <c r="O448" s="186"/>
      <c r="P448" s="48" t="str">
        <f ca="1" t="shared" si="16"/>
        <v>TT  449  3292086024  25-05-13开卡，25-07-12到期，余-34天</v>
      </c>
    </row>
    <row r="449" spans="1:16">
      <c r="A449" s="36">
        <v>45790</v>
      </c>
      <c r="B449" s="37">
        <v>30</v>
      </c>
      <c r="C449" s="38">
        <f ca="1" t="shared" si="17"/>
        <v>28</v>
      </c>
      <c r="D449" s="39">
        <v>45912</v>
      </c>
      <c r="E449" s="40" t="s">
        <v>155</v>
      </c>
      <c r="F449" s="91">
        <v>450</v>
      </c>
      <c r="G449" s="80">
        <v>6464037036</v>
      </c>
      <c r="H449" s="189" t="s">
        <v>49</v>
      </c>
      <c r="I449" s="100" t="s">
        <v>109</v>
      </c>
      <c r="J449" s="156" t="s">
        <v>158</v>
      </c>
      <c r="K449" s="152"/>
      <c r="L449" s="152"/>
      <c r="M449" s="152"/>
      <c r="N449" s="185"/>
      <c r="O449" s="186"/>
      <c r="P449" s="48" t="str">
        <f ca="1" t="shared" si="16"/>
        <v>一飞  450  6464037036  25-05-13开卡，25-09-12到期，余28天</v>
      </c>
    </row>
    <row r="450" spans="1:16">
      <c r="A450" s="36">
        <v>45797</v>
      </c>
      <c r="B450" s="37">
        <v>30</v>
      </c>
      <c r="C450" s="38">
        <f ca="1" t="shared" si="17"/>
        <v>-57</v>
      </c>
      <c r="D450" s="39">
        <v>45827</v>
      </c>
      <c r="E450" s="40" t="s">
        <v>161</v>
      </c>
      <c r="F450" s="91">
        <v>451</v>
      </c>
      <c r="G450" s="80">
        <v>7867216021</v>
      </c>
      <c r="H450" s="93" t="s">
        <v>103</v>
      </c>
      <c r="I450" s="100" t="s">
        <v>107</v>
      </c>
      <c r="J450" s="156" t="s">
        <v>162</v>
      </c>
      <c r="K450" s="152"/>
      <c r="L450" s="152"/>
      <c r="M450" s="152"/>
      <c r="N450" s="185"/>
      <c r="O450" s="202" t="s">
        <v>163</v>
      </c>
      <c r="P450" s="48" t="str">
        <f ca="1" t="shared" si="16"/>
        <v>十七  451  7867216021  25-05-20开卡，25-06-19到期，余-57天</v>
      </c>
    </row>
    <row r="451" spans="1:16">
      <c r="A451" s="36">
        <v>45797</v>
      </c>
      <c r="B451" s="37">
        <v>30</v>
      </c>
      <c r="C451" s="38">
        <f ca="1" t="shared" si="17"/>
        <v>-57</v>
      </c>
      <c r="D451" s="39">
        <v>45827</v>
      </c>
      <c r="E451" s="40" t="s">
        <v>161</v>
      </c>
      <c r="F451" s="91">
        <v>452</v>
      </c>
      <c r="G451" s="80">
        <v>8133451316</v>
      </c>
      <c r="H451" s="93" t="s">
        <v>103</v>
      </c>
      <c r="I451" s="100" t="s">
        <v>107</v>
      </c>
      <c r="J451" s="193"/>
      <c r="K451" s="152"/>
      <c r="L451" s="152"/>
      <c r="M451" s="152"/>
      <c r="N451" s="185"/>
      <c r="O451" s="202" t="s">
        <v>164</v>
      </c>
      <c r="P451" s="48" t="str">
        <f ca="1" t="shared" si="16"/>
        <v>十七  452  8133451316  25-05-20开卡，25-06-19到期，余-57天</v>
      </c>
    </row>
    <row r="452" spans="1:16">
      <c r="A452" s="36">
        <v>45799</v>
      </c>
      <c r="B452" s="37">
        <v>30</v>
      </c>
      <c r="C452" s="38">
        <f ca="1" t="shared" si="17"/>
        <v>-55</v>
      </c>
      <c r="D452" s="39">
        <v>45829</v>
      </c>
      <c r="E452" s="40" t="s">
        <v>161</v>
      </c>
      <c r="F452" s="91">
        <v>453</v>
      </c>
      <c r="G452" s="80">
        <v>9176244119</v>
      </c>
      <c r="H452" s="93" t="s">
        <v>103</v>
      </c>
      <c r="I452" s="100" t="s">
        <v>109</v>
      </c>
      <c r="J452" s="155" t="s">
        <v>165</v>
      </c>
      <c r="K452" s="152"/>
      <c r="L452" s="152"/>
      <c r="M452" s="152"/>
      <c r="N452" s="185"/>
      <c r="O452" s="202" t="s">
        <v>166</v>
      </c>
      <c r="P452" s="48" t="str">
        <f ca="1" t="shared" ref="P452:P515" si="18">I452&amp;"  "&amp;F452&amp;"  "&amp;G452&amp;"  "&amp;TEXT(A452,"yy-mm-dd")&amp;"开卡，"&amp;TEXT(D452,"yy-mm-dd")&amp;"到期，余"&amp;C452&amp;"天"</f>
        <v>一飞  453  9176244119  25-05-22开卡，25-06-21到期，余-55天</v>
      </c>
    </row>
    <row r="453" spans="1:16">
      <c r="A453" s="36">
        <v>45799</v>
      </c>
      <c r="B453" s="37">
        <v>30</v>
      </c>
      <c r="C453" s="38">
        <f ca="1" t="shared" si="17"/>
        <v>6</v>
      </c>
      <c r="D453" s="39">
        <v>45890</v>
      </c>
      <c r="E453" s="40" t="s">
        <v>161</v>
      </c>
      <c r="F453" s="91">
        <v>454</v>
      </c>
      <c r="G453" s="80">
        <v>5188708350</v>
      </c>
      <c r="H453" s="93" t="s">
        <v>49</v>
      </c>
      <c r="I453" s="100" t="s">
        <v>109</v>
      </c>
      <c r="J453" s="187"/>
      <c r="K453" s="152"/>
      <c r="L453" s="152"/>
      <c r="M453" s="152"/>
      <c r="N453" s="185"/>
      <c r="O453" s="202" t="s">
        <v>167</v>
      </c>
      <c r="P453" s="48" t="str">
        <f ca="1" t="shared" si="18"/>
        <v>一飞  454  5188708350  25-05-22开卡，25-08-21到期，余6天</v>
      </c>
    </row>
    <row r="454" spans="1:16">
      <c r="A454" s="36">
        <v>45799</v>
      </c>
      <c r="B454" s="37">
        <v>30</v>
      </c>
      <c r="C454" s="38">
        <f ca="1" t="shared" si="17"/>
        <v>-55</v>
      </c>
      <c r="D454" s="39">
        <v>45829</v>
      </c>
      <c r="E454" s="40" t="s">
        <v>161</v>
      </c>
      <c r="F454" s="91">
        <v>455</v>
      </c>
      <c r="G454" s="117">
        <v>6462591073</v>
      </c>
      <c r="H454" s="183" t="s">
        <v>27</v>
      </c>
      <c r="I454" s="100" t="s">
        <v>109</v>
      </c>
      <c r="J454" s="156" t="s">
        <v>162</v>
      </c>
      <c r="K454" s="152"/>
      <c r="L454" s="152"/>
      <c r="M454" s="152"/>
      <c r="N454" s="185"/>
      <c r="O454" s="202" t="s">
        <v>168</v>
      </c>
      <c r="P454" s="48" t="str">
        <f ca="1" t="shared" si="18"/>
        <v>一飞  455  6462591073  25-05-22开卡，25-06-21到期，余-55天</v>
      </c>
    </row>
    <row r="455" spans="1:16">
      <c r="A455" s="36">
        <v>45799</v>
      </c>
      <c r="B455" s="37">
        <v>30</v>
      </c>
      <c r="C455" s="38">
        <f ca="1" t="shared" si="17"/>
        <v>-55</v>
      </c>
      <c r="D455" s="39">
        <v>45829</v>
      </c>
      <c r="E455" s="40" t="s">
        <v>161</v>
      </c>
      <c r="F455" s="91">
        <v>456</v>
      </c>
      <c r="G455" s="80">
        <v>5167906977</v>
      </c>
      <c r="H455" s="93" t="s">
        <v>103</v>
      </c>
      <c r="I455" s="100" t="s">
        <v>109</v>
      </c>
      <c r="J455" s="156" t="s">
        <v>158</v>
      </c>
      <c r="K455" s="152"/>
      <c r="L455" s="152"/>
      <c r="M455" s="152"/>
      <c r="N455" s="185"/>
      <c r="O455" s="202" t="s">
        <v>169</v>
      </c>
      <c r="P455" s="48" t="str">
        <f ca="1" t="shared" si="18"/>
        <v>一飞  456  5167906977  25-05-22开卡，25-06-21到期，余-55天</v>
      </c>
    </row>
    <row r="456" spans="1:16">
      <c r="A456" s="36">
        <v>45799</v>
      </c>
      <c r="B456" s="37">
        <v>30</v>
      </c>
      <c r="C456" s="38">
        <f ca="1" t="shared" ref="C456:C489" si="19">D456-TODAY()</f>
        <v>-55</v>
      </c>
      <c r="D456" s="39">
        <v>45829</v>
      </c>
      <c r="E456" s="40" t="s">
        <v>161</v>
      </c>
      <c r="F456" s="91">
        <v>457</v>
      </c>
      <c r="G456" s="80">
        <v>5168141988</v>
      </c>
      <c r="H456" s="93" t="s">
        <v>103</v>
      </c>
      <c r="I456" s="100" t="s">
        <v>170</v>
      </c>
      <c r="J456" s="156" t="s">
        <v>158</v>
      </c>
      <c r="K456" s="152"/>
      <c r="L456" s="152"/>
      <c r="M456" s="152"/>
      <c r="N456" s="185"/>
      <c r="O456" s="202" t="s">
        <v>171</v>
      </c>
      <c r="P456" s="48" t="str">
        <f ca="1" t="shared" si="18"/>
        <v>来财  457  5168141988  25-05-22开卡，25-06-21到期，余-55天</v>
      </c>
    </row>
    <row r="457" spans="1:16">
      <c r="A457" s="36">
        <v>45799</v>
      </c>
      <c r="B457" s="37">
        <v>30</v>
      </c>
      <c r="C457" s="38">
        <f ca="1" t="shared" si="19"/>
        <v>-55</v>
      </c>
      <c r="D457" s="39">
        <v>45829</v>
      </c>
      <c r="E457" s="40" t="s">
        <v>161</v>
      </c>
      <c r="F457" s="91">
        <v>458</v>
      </c>
      <c r="G457" s="80">
        <v>9342300406</v>
      </c>
      <c r="H457" s="114" t="s">
        <v>55</v>
      </c>
      <c r="I457" s="100" t="s">
        <v>172</v>
      </c>
      <c r="J457" s="156" t="s">
        <v>158</v>
      </c>
      <c r="K457" s="152"/>
      <c r="L457" s="152"/>
      <c r="M457" s="152"/>
      <c r="N457" s="185"/>
      <c r="O457" s="202" t="s">
        <v>173</v>
      </c>
      <c r="P457" s="48" t="str">
        <f ca="1" t="shared" si="18"/>
        <v>小迪  458  9342300406  25-05-22开卡，25-06-21到期，余-55天</v>
      </c>
    </row>
    <row r="458" spans="1:16">
      <c r="A458" s="36">
        <v>45799</v>
      </c>
      <c r="B458" s="37">
        <v>30</v>
      </c>
      <c r="C458" s="38">
        <f ca="1" t="shared" si="19"/>
        <v>-55</v>
      </c>
      <c r="D458" s="39">
        <v>45829</v>
      </c>
      <c r="E458" s="40" t="s">
        <v>161</v>
      </c>
      <c r="F458" s="91">
        <v>459</v>
      </c>
      <c r="G458" s="80">
        <v>3155801325</v>
      </c>
      <c r="H458" s="93" t="s">
        <v>103</v>
      </c>
      <c r="I458" s="100" t="s">
        <v>174</v>
      </c>
      <c r="J458" s="156" t="s">
        <v>142</v>
      </c>
      <c r="K458" s="152"/>
      <c r="L458" s="152"/>
      <c r="M458" s="152"/>
      <c r="N458" s="185"/>
      <c r="O458" s="202" t="s">
        <v>175</v>
      </c>
      <c r="P458" s="48" t="str">
        <f ca="1" t="shared" si="18"/>
        <v>大熊  459  3155801325  25-05-22开卡，25-06-21到期，余-55天</v>
      </c>
    </row>
    <row r="459" spans="1:16">
      <c r="A459" s="36">
        <v>45799</v>
      </c>
      <c r="B459" s="37">
        <v>30</v>
      </c>
      <c r="C459" s="38">
        <f ca="1" t="shared" si="19"/>
        <v>-55</v>
      </c>
      <c r="D459" s="39">
        <v>45829</v>
      </c>
      <c r="E459" s="40" t="s">
        <v>161</v>
      </c>
      <c r="F459" s="91">
        <v>460</v>
      </c>
      <c r="G459" s="80">
        <v>5168005067</v>
      </c>
      <c r="H459" s="93" t="s">
        <v>103</v>
      </c>
      <c r="I459" s="100" t="s">
        <v>174</v>
      </c>
      <c r="J459" s="156" t="s">
        <v>158</v>
      </c>
      <c r="K459" s="152"/>
      <c r="L459" s="152"/>
      <c r="M459" s="152"/>
      <c r="N459" s="185"/>
      <c r="O459" s="202" t="s">
        <v>176</v>
      </c>
      <c r="P459" s="48" t="str">
        <f ca="1" t="shared" si="18"/>
        <v>大熊  460  5168005067  25-05-22开卡，25-06-21到期，余-55天</v>
      </c>
    </row>
    <row r="460" spans="1:16">
      <c r="A460" s="36">
        <v>45799</v>
      </c>
      <c r="B460" s="37">
        <v>30</v>
      </c>
      <c r="C460" s="38">
        <f ca="1" t="shared" si="19"/>
        <v>-55</v>
      </c>
      <c r="D460" s="39">
        <v>45829</v>
      </c>
      <c r="E460" s="40" t="s">
        <v>161</v>
      </c>
      <c r="F460" s="91">
        <v>461</v>
      </c>
      <c r="G460" s="80">
        <v>6463072875</v>
      </c>
      <c r="H460" s="114" t="s">
        <v>55</v>
      </c>
      <c r="I460" s="100" t="s">
        <v>172</v>
      </c>
      <c r="J460" s="156" t="s">
        <v>158</v>
      </c>
      <c r="K460" s="152"/>
      <c r="L460" s="152"/>
      <c r="M460" s="152"/>
      <c r="N460" s="185"/>
      <c r="O460" s="202" t="s">
        <v>177</v>
      </c>
      <c r="P460" s="48" t="str">
        <f ca="1" t="shared" si="18"/>
        <v>小迪  461  6463072875  25-05-22开卡，25-06-21到期，余-55天</v>
      </c>
    </row>
    <row r="461" spans="1:16">
      <c r="A461" s="36">
        <v>45799</v>
      </c>
      <c r="B461" s="37">
        <v>30</v>
      </c>
      <c r="C461" s="38">
        <f ca="1" t="shared" si="19"/>
        <v>-55</v>
      </c>
      <c r="D461" s="39">
        <v>45829</v>
      </c>
      <c r="E461" s="40" t="s">
        <v>161</v>
      </c>
      <c r="F461" s="91">
        <v>462</v>
      </c>
      <c r="G461" s="80">
        <v>3292260603</v>
      </c>
      <c r="H461" s="114" t="s">
        <v>55</v>
      </c>
      <c r="I461" s="100" t="s">
        <v>172</v>
      </c>
      <c r="J461" s="156" t="s">
        <v>158</v>
      </c>
      <c r="K461" s="152"/>
      <c r="L461" s="152"/>
      <c r="M461" s="152"/>
      <c r="N461" s="185"/>
      <c r="O461" s="202" t="s">
        <v>178</v>
      </c>
      <c r="P461" s="48" t="str">
        <f ca="1" t="shared" si="18"/>
        <v>小迪  462  3292260603  25-05-22开卡，25-06-21到期，余-55天</v>
      </c>
    </row>
    <row r="462" spans="1:16">
      <c r="A462" s="36">
        <v>45799</v>
      </c>
      <c r="B462" s="37">
        <v>30</v>
      </c>
      <c r="C462" s="38">
        <f ca="1" t="shared" si="19"/>
        <v>-55</v>
      </c>
      <c r="D462" s="39">
        <v>45829</v>
      </c>
      <c r="E462" s="40" t="s">
        <v>161</v>
      </c>
      <c r="F462" s="91">
        <v>463</v>
      </c>
      <c r="G462" s="117">
        <v>9296018854</v>
      </c>
      <c r="H462" s="183" t="s">
        <v>27</v>
      </c>
      <c r="I462" s="100" t="s">
        <v>116</v>
      </c>
      <c r="J462" s="156" t="s">
        <v>179</v>
      </c>
      <c r="K462" s="152"/>
      <c r="L462" s="152"/>
      <c r="M462" s="152"/>
      <c r="N462" s="185"/>
      <c r="O462" s="202" t="s">
        <v>180</v>
      </c>
      <c r="P462" s="48" t="str">
        <f ca="1" t="shared" si="18"/>
        <v>向晚  463  9296018854  25-05-22开卡，25-06-21到期，余-55天</v>
      </c>
    </row>
    <row r="463" spans="1:16">
      <c r="A463" s="36">
        <v>45799</v>
      </c>
      <c r="B463" s="37">
        <v>30</v>
      </c>
      <c r="C463" s="38">
        <f ca="1" t="shared" si="19"/>
        <v>-55</v>
      </c>
      <c r="D463" s="39">
        <v>45829</v>
      </c>
      <c r="E463" s="40" t="s">
        <v>161</v>
      </c>
      <c r="F463" s="91">
        <v>464</v>
      </c>
      <c r="G463" s="117">
        <v>9346425112</v>
      </c>
      <c r="H463" s="183" t="s">
        <v>27</v>
      </c>
      <c r="I463" s="100" t="s">
        <v>69</v>
      </c>
      <c r="J463" s="156" t="s">
        <v>179</v>
      </c>
      <c r="K463" s="152"/>
      <c r="L463" s="152"/>
      <c r="M463" s="152"/>
      <c r="N463" s="185"/>
      <c r="O463" s="202" t="s">
        <v>181</v>
      </c>
      <c r="P463" s="48" t="str">
        <f ca="1" t="shared" si="18"/>
        <v>大款  464  9346425112  25-05-22开卡，25-06-21到期，余-55天</v>
      </c>
    </row>
    <row r="464" spans="1:16">
      <c r="A464" s="36">
        <v>45799</v>
      </c>
      <c r="B464" s="37">
        <v>30</v>
      </c>
      <c r="C464" s="38">
        <f ca="1" t="shared" si="19"/>
        <v>-55</v>
      </c>
      <c r="D464" s="39">
        <v>45829</v>
      </c>
      <c r="E464" s="40" t="s">
        <v>161</v>
      </c>
      <c r="F464" s="91">
        <v>465</v>
      </c>
      <c r="G464" s="117">
        <v>6073528555</v>
      </c>
      <c r="H464" s="183" t="s">
        <v>27</v>
      </c>
      <c r="I464" s="100" t="s">
        <v>69</v>
      </c>
      <c r="J464" s="156" t="s">
        <v>179</v>
      </c>
      <c r="K464" s="152"/>
      <c r="L464" s="152"/>
      <c r="M464" s="152"/>
      <c r="N464" s="185"/>
      <c r="O464" s="202" t="s">
        <v>182</v>
      </c>
      <c r="P464" s="48" t="str">
        <f ca="1" t="shared" si="18"/>
        <v>大款  465  6073528555  25-05-22开卡，25-06-21到期，余-55天</v>
      </c>
    </row>
    <row r="465" spans="1:16">
      <c r="A465" s="36">
        <v>45799</v>
      </c>
      <c r="B465" s="37">
        <v>30</v>
      </c>
      <c r="C465" s="38">
        <f ca="1" t="shared" si="19"/>
        <v>-25</v>
      </c>
      <c r="D465" s="39">
        <v>45859</v>
      </c>
      <c r="E465" s="40" t="s">
        <v>161</v>
      </c>
      <c r="F465" s="91">
        <v>466</v>
      </c>
      <c r="G465" s="117">
        <v>6462591083</v>
      </c>
      <c r="H465" s="93" t="s">
        <v>19</v>
      </c>
      <c r="I465" s="100" t="s">
        <v>69</v>
      </c>
      <c r="J465" s="156" t="s">
        <v>179</v>
      </c>
      <c r="K465" s="152"/>
      <c r="L465" s="152"/>
      <c r="M465" s="152"/>
      <c r="N465" s="185"/>
      <c r="O465" s="202" t="s">
        <v>183</v>
      </c>
      <c r="P465" s="48" t="str">
        <f ca="1" t="shared" si="18"/>
        <v>大款  466  6462591083  25-05-22开卡，25-07-21到期，余-25天</v>
      </c>
    </row>
    <row r="466" spans="1:16">
      <c r="A466" s="36">
        <v>45799</v>
      </c>
      <c r="B466" s="37">
        <v>30</v>
      </c>
      <c r="C466" s="38">
        <f ca="1" t="shared" si="19"/>
        <v>-55</v>
      </c>
      <c r="D466" s="39">
        <v>45829</v>
      </c>
      <c r="E466" s="40" t="s">
        <v>161</v>
      </c>
      <c r="F466" s="91">
        <v>467</v>
      </c>
      <c r="G466" s="80">
        <v>9292122477</v>
      </c>
      <c r="H466" s="114" t="s">
        <v>55</v>
      </c>
      <c r="I466" s="100" t="s">
        <v>184</v>
      </c>
      <c r="J466" s="156" t="s">
        <v>77</v>
      </c>
      <c r="K466" s="152"/>
      <c r="L466" s="152"/>
      <c r="M466" s="152"/>
      <c r="N466" s="185"/>
      <c r="O466" s="202" t="s">
        <v>185</v>
      </c>
      <c r="P466" s="48" t="str">
        <f ca="1" t="shared" si="18"/>
        <v>钢盔  467  9292122477  25-05-22开卡，25-06-21到期，余-55天</v>
      </c>
    </row>
    <row r="467" spans="1:16">
      <c r="A467" s="36">
        <v>45799</v>
      </c>
      <c r="B467" s="37">
        <v>30</v>
      </c>
      <c r="C467" s="38">
        <f ca="1" t="shared" si="19"/>
        <v>-55</v>
      </c>
      <c r="D467" s="39">
        <v>45829</v>
      </c>
      <c r="E467" s="40" t="s">
        <v>161</v>
      </c>
      <c r="F467" s="91">
        <v>468</v>
      </c>
      <c r="G467" s="117">
        <v>6462591077</v>
      </c>
      <c r="H467" s="183" t="s">
        <v>27</v>
      </c>
      <c r="I467" s="100" t="s">
        <v>69</v>
      </c>
      <c r="J467" s="156" t="s">
        <v>179</v>
      </c>
      <c r="K467" s="152"/>
      <c r="L467" s="152"/>
      <c r="M467" s="152"/>
      <c r="N467" s="185"/>
      <c r="O467" s="202" t="s">
        <v>186</v>
      </c>
      <c r="P467" s="48" t="str">
        <f ca="1" t="shared" si="18"/>
        <v>大款  468  6462591077  25-05-22开卡，25-06-21到期，余-55天</v>
      </c>
    </row>
    <row r="468" spans="1:16">
      <c r="A468" s="36">
        <v>45799</v>
      </c>
      <c r="B468" s="37">
        <v>30</v>
      </c>
      <c r="C468" s="38">
        <f ca="1" t="shared" si="19"/>
        <v>6</v>
      </c>
      <c r="D468" s="39">
        <v>45890</v>
      </c>
      <c r="E468" s="40" t="s">
        <v>161</v>
      </c>
      <c r="F468" s="91">
        <v>469</v>
      </c>
      <c r="G468" s="80">
        <v>9292126020</v>
      </c>
      <c r="H468" s="93" t="s">
        <v>102</v>
      </c>
      <c r="I468" s="82" t="s">
        <v>28</v>
      </c>
      <c r="J468" s="156" t="s">
        <v>77</v>
      </c>
      <c r="K468" s="152"/>
      <c r="L468" s="152"/>
      <c r="M468" s="152"/>
      <c r="N468" s="185"/>
      <c r="O468" s="202" t="s">
        <v>187</v>
      </c>
      <c r="P468" s="48" t="str">
        <f ca="1" t="shared" si="18"/>
        <v>利来  469  9292126020  25-05-22开卡，25-08-21到期，余6天</v>
      </c>
    </row>
    <row r="469" spans="1:16">
      <c r="A469" s="36">
        <v>45799</v>
      </c>
      <c r="B469" s="37">
        <v>30</v>
      </c>
      <c r="C469" s="38">
        <f ca="1" t="shared" si="19"/>
        <v>-55</v>
      </c>
      <c r="D469" s="39">
        <v>45829</v>
      </c>
      <c r="E469" s="40" t="s">
        <v>161</v>
      </c>
      <c r="F469" s="91">
        <v>470</v>
      </c>
      <c r="G469" s="80">
        <v>9179823819</v>
      </c>
      <c r="H469" s="93" t="s">
        <v>103</v>
      </c>
      <c r="I469" s="100" t="s">
        <v>141</v>
      </c>
      <c r="J469" s="156" t="s">
        <v>179</v>
      </c>
      <c r="K469" s="152"/>
      <c r="L469" s="152"/>
      <c r="M469" s="152"/>
      <c r="N469" s="185"/>
      <c r="O469" s="202" t="s">
        <v>188</v>
      </c>
      <c r="P469" s="48" t="str">
        <f ca="1" t="shared" si="18"/>
        <v>哪吒  470  9179823819  25-05-22开卡，25-06-21到期，余-55天</v>
      </c>
    </row>
    <row r="470" spans="1:16">
      <c r="A470" s="36">
        <v>45800</v>
      </c>
      <c r="B470" s="37">
        <v>30</v>
      </c>
      <c r="C470" s="38">
        <f ca="1" t="shared" si="19"/>
        <v>-54</v>
      </c>
      <c r="D470" s="39">
        <v>45830</v>
      </c>
      <c r="E470" s="40" t="s">
        <v>161</v>
      </c>
      <c r="F470" s="91">
        <v>471</v>
      </c>
      <c r="G470" s="80">
        <v>7192050756</v>
      </c>
      <c r="H470" s="93"/>
      <c r="I470" s="100" t="s">
        <v>184</v>
      </c>
      <c r="J470" s="187"/>
      <c r="K470" s="152"/>
      <c r="L470" s="152"/>
      <c r="M470" s="152"/>
      <c r="N470" s="185"/>
      <c r="O470" s="202" t="s">
        <v>189</v>
      </c>
      <c r="P470" s="48" t="str">
        <f ca="1" t="shared" si="18"/>
        <v>钢盔  471  7192050756  25-05-23开卡，25-06-22到期，余-54天</v>
      </c>
    </row>
    <row r="471" spans="1:16">
      <c r="A471" s="36">
        <v>45800</v>
      </c>
      <c r="B471" s="37">
        <v>30</v>
      </c>
      <c r="C471" s="38">
        <f ca="1" t="shared" si="19"/>
        <v>-54</v>
      </c>
      <c r="D471" s="39">
        <v>45830</v>
      </c>
      <c r="E471" s="40" t="s">
        <v>161</v>
      </c>
      <c r="F471" s="91">
        <v>472</v>
      </c>
      <c r="G471" s="80">
        <v>3034196590</v>
      </c>
      <c r="H471" s="93"/>
      <c r="I471" s="100" t="s">
        <v>184</v>
      </c>
      <c r="J471" s="156" t="s">
        <v>179</v>
      </c>
      <c r="K471" s="152"/>
      <c r="L471" s="152"/>
      <c r="M471" s="152"/>
      <c r="N471" s="185"/>
      <c r="O471" s="202" t="s">
        <v>190</v>
      </c>
      <c r="P471" s="48" t="str">
        <f ca="1" t="shared" si="18"/>
        <v>钢盔  472  3034196590  25-05-23开卡，25-06-22到期，余-54天</v>
      </c>
    </row>
    <row r="472" spans="1:16">
      <c r="A472" s="36">
        <v>45800</v>
      </c>
      <c r="B472" s="37">
        <v>30</v>
      </c>
      <c r="C472" s="38">
        <f ca="1" t="shared" si="19"/>
        <v>11</v>
      </c>
      <c r="D472" s="39">
        <v>45895</v>
      </c>
      <c r="E472" s="40" t="s">
        <v>161</v>
      </c>
      <c r="F472" s="91">
        <v>473</v>
      </c>
      <c r="G472" s="80">
        <v>7192137330</v>
      </c>
      <c r="H472" s="93" t="s">
        <v>191</v>
      </c>
      <c r="I472" s="100"/>
      <c r="J472" s="187"/>
      <c r="K472" s="152"/>
      <c r="L472" s="152"/>
      <c r="M472" s="152"/>
      <c r="N472" s="185"/>
      <c r="O472" s="202" t="s">
        <v>192</v>
      </c>
      <c r="P472" s="48" t="str">
        <f ca="1" t="shared" si="18"/>
        <v>  473  7192137330  25-05-23开卡，25-08-26到期，余11天</v>
      </c>
    </row>
    <row r="473" spans="1:16">
      <c r="A473" s="36">
        <v>45800</v>
      </c>
      <c r="B473" s="37">
        <v>30</v>
      </c>
      <c r="C473" s="38">
        <f ca="1" t="shared" si="19"/>
        <v>11</v>
      </c>
      <c r="D473" s="39">
        <v>45895</v>
      </c>
      <c r="E473" s="40" t="s">
        <v>161</v>
      </c>
      <c r="F473" s="91">
        <v>474</v>
      </c>
      <c r="G473" s="80">
        <v>7192106264</v>
      </c>
      <c r="H473" s="93" t="s">
        <v>191</v>
      </c>
      <c r="I473" s="100"/>
      <c r="J473" s="156" t="s">
        <v>179</v>
      </c>
      <c r="K473" s="152"/>
      <c r="L473" s="152"/>
      <c r="M473" s="152"/>
      <c r="N473" s="185"/>
      <c r="O473" s="202" t="s">
        <v>193</v>
      </c>
      <c r="P473" s="48" t="str">
        <f ca="1" t="shared" si="18"/>
        <v>  474  7192106264  25-05-23开卡，25-08-26到期，余11天</v>
      </c>
    </row>
    <row r="474" spans="1:16">
      <c r="A474" s="36">
        <v>45800</v>
      </c>
      <c r="B474" s="37">
        <v>30</v>
      </c>
      <c r="C474" s="38">
        <f ca="1" t="shared" si="19"/>
        <v>-54</v>
      </c>
      <c r="D474" s="39">
        <v>45830</v>
      </c>
      <c r="E474" s="40" t="s">
        <v>161</v>
      </c>
      <c r="F474" s="91">
        <v>475</v>
      </c>
      <c r="G474" s="80">
        <v>7192008764</v>
      </c>
      <c r="H474" s="93"/>
      <c r="I474" s="100" t="s">
        <v>174</v>
      </c>
      <c r="J474" s="156" t="s">
        <v>179</v>
      </c>
      <c r="K474" s="152"/>
      <c r="L474" s="152"/>
      <c r="M474" s="152"/>
      <c r="N474" s="185"/>
      <c r="O474" s="202" t="s">
        <v>194</v>
      </c>
      <c r="P474" s="48" t="str">
        <f ca="1" t="shared" si="18"/>
        <v>大熊  475  7192008764  25-05-23开卡，25-06-22到期，余-54天</v>
      </c>
    </row>
    <row r="475" spans="1:16">
      <c r="A475" s="36">
        <v>45800</v>
      </c>
      <c r="B475" s="37">
        <v>30</v>
      </c>
      <c r="C475" s="38">
        <f ca="1" t="shared" si="19"/>
        <v>-54</v>
      </c>
      <c r="D475" s="39">
        <v>45830</v>
      </c>
      <c r="E475" s="40" t="s">
        <v>161</v>
      </c>
      <c r="F475" s="91">
        <v>476</v>
      </c>
      <c r="G475" s="80">
        <v>7192005666</v>
      </c>
      <c r="H475" s="93"/>
      <c r="I475" s="100" t="s">
        <v>50</v>
      </c>
      <c r="J475" s="155" t="s">
        <v>195</v>
      </c>
      <c r="K475" s="152"/>
      <c r="L475" s="152"/>
      <c r="M475" s="152"/>
      <c r="N475" s="185"/>
      <c r="O475" s="202" t="s">
        <v>196</v>
      </c>
      <c r="P475" s="48" t="str">
        <f ca="1" t="shared" si="18"/>
        <v>阿义  476  7192005666  25-05-23开卡，25-06-22到期，余-54天</v>
      </c>
    </row>
    <row r="476" spans="1:16">
      <c r="A476" s="36">
        <v>45800</v>
      </c>
      <c r="B476" s="37">
        <v>30</v>
      </c>
      <c r="C476" s="38">
        <f ca="1" t="shared" si="19"/>
        <v>-54</v>
      </c>
      <c r="D476" s="39">
        <v>45830</v>
      </c>
      <c r="E476" s="40" t="s">
        <v>161</v>
      </c>
      <c r="F476" s="91">
        <v>477</v>
      </c>
      <c r="G476" s="80">
        <v>7192057730</v>
      </c>
      <c r="H476" s="93"/>
      <c r="I476" s="100" t="s">
        <v>38</v>
      </c>
      <c r="J476" s="187"/>
      <c r="K476" s="152"/>
      <c r="L476" s="152"/>
      <c r="M476" s="152"/>
      <c r="N476" s="185"/>
      <c r="O476" s="202" t="s">
        <v>197</v>
      </c>
      <c r="P476" s="48" t="str">
        <f ca="1" t="shared" si="18"/>
        <v>瑞霖  477  7192057730  25-05-23开卡，25-06-22到期，余-54天</v>
      </c>
    </row>
    <row r="477" spans="1:16">
      <c r="A477" s="36">
        <v>45800</v>
      </c>
      <c r="B477" s="37">
        <v>30</v>
      </c>
      <c r="C477" s="38">
        <f ca="1" t="shared" si="19"/>
        <v>16</v>
      </c>
      <c r="D477" s="39">
        <v>45900</v>
      </c>
      <c r="E477" s="40" t="s">
        <v>161</v>
      </c>
      <c r="F477" s="91">
        <v>478</v>
      </c>
      <c r="G477" s="80">
        <v>7192054284</v>
      </c>
      <c r="H477" s="93" t="s">
        <v>49</v>
      </c>
      <c r="I477" s="100" t="s">
        <v>174</v>
      </c>
      <c r="J477" s="187"/>
      <c r="K477" s="152"/>
      <c r="L477" s="152"/>
      <c r="M477" s="152"/>
      <c r="N477" s="185"/>
      <c r="O477" s="202" t="s">
        <v>198</v>
      </c>
      <c r="P477" s="48" t="str">
        <f ca="1" t="shared" si="18"/>
        <v>大熊  478  7192054284  25-05-23开卡，25-08-31到期，余16天</v>
      </c>
    </row>
    <row r="478" spans="1:16">
      <c r="A478" s="36">
        <v>45800</v>
      </c>
      <c r="B478" s="37">
        <v>30</v>
      </c>
      <c r="C478" s="38">
        <f ca="1" t="shared" si="19"/>
        <v>-54</v>
      </c>
      <c r="D478" s="39">
        <v>45830</v>
      </c>
      <c r="E478" s="40" t="s">
        <v>161</v>
      </c>
      <c r="F478" s="91">
        <v>479</v>
      </c>
      <c r="G478" s="117">
        <v>3033235732</v>
      </c>
      <c r="H478" s="93"/>
      <c r="I478" s="100" t="s">
        <v>199</v>
      </c>
      <c r="J478" s="193"/>
      <c r="K478" s="152"/>
      <c r="L478" s="152"/>
      <c r="M478" s="152"/>
      <c r="N478" s="185"/>
      <c r="O478" s="202" t="s">
        <v>200</v>
      </c>
      <c r="P478" s="48" t="str">
        <f ca="1" t="shared" si="18"/>
        <v>揽胜  479  3033235732  25-05-23开卡，25-06-22到期，余-54天</v>
      </c>
    </row>
    <row r="479" spans="1:16">
      <c r="A479" s="36">
        <v>45800</v>
      </c>
      <c r="B479" s="37">
        <v>30</v>
      </c>
      <c r="C479" s="38">
        <f ca="1" t="shared" si="19"/>
        <v>-54</v>
      </c>
      <c r="D479" s="39">
        <v>45830</v>
      </c>
      <c r="E479" s="40" t="s">
        <v>161</v>
      </c>
      <c r="F479" s="91">
        <v>480</v>
      </c>
      <c r="G479" s="80">
        <v>3034359190</v>
      </c>
      <c r="H479" s="93"/>
      <c r="I479" s="82" t="s">
        <v>38</v>
      </c>
      <c r="J479" s="156" t="s">
        <v>201</v>
      </c>
      <c r="K479" s="152"/>
      <c r="L479" s="152"/>
      <c r="M479" s="152"/>
      <c r="N479" s="185"/>
      <c r="O479" s="202" t="s">
        <v>202</v>
      </c>
      <c r="P479" s="48" t="str">
        <f ca="1" t="shared" si="18"/>
        <v>瑞霖  480  3034359190  25-05-23开卡，25-06-22到期，余-54天</v>
      </c>
    </row>
    <row r="480" spans="1:16">
      <c r="A480" s="36">
        <v>45801</v>
      </c>
      <c r="B480" s="37">
        <v>30</v>
      </c>
      <c r="C480" s="38">
        <f ca="1" t="shared" si="19"/>
        <v>16</v>
      </c>
      <c r="D480" s="39">
        <v>45900</v>
      </c>
      <c r="E480" s="40" t="s">
        <v>161</v>
      </c>
      <c r="F480" s="91">
        <v>481</v>
      </c>
      <c r="G480" s="117">
        <v>9172461356</v>
      </c>
      <c r="H480" s="93" t="s">
        <v>49</v>
      </c>
      <c r="I480" s="100" t="s">
        <v>199</v>
      </c>
      <c r="J480" s="156">
        <v>1</v>
      </c>
      <c r="K480" s="152"/>
      <c r="L480" s="152"/>
      <c r="M480" s="152"/>
      <c r="N480" s="185"/>
      <c r="O480" s="202" t="s">
        <v>203</v>
      </c>
      <c r="P480" s="48" t="str">
        <f ca="1" t="shared" si="18"/>
        <v>揽胜  481  9172461356  25-05-24开卡，25-08-31到期，余16天</v>
      </c>
    </row>
    <row r="481" spans="1:16">
      <c r="A481" s="36">
        <v>45801</v>
      </c>
      <c r="B481" s="37">
        <v>30</v>
      </c>
      <c r="C481" s="38">
        <f ca="1" t="shared" si="19"/>
        <v>11</v>
      </c>
      <c r="D481" s="39">
        <v>45895</v>
      </c>
      <c r="E481" s="40" t="s">
        <v>161</v>
      </c>
      <c r="F481" s="91">
        <v>482</v>
      </c>
      <c r="G481" s="80">
        <v>3322488053</v>
      </c>
      <c r="H481" s="93" t="s">
        <v>49</v>
      </c>
      <c r="I481" s="100" t="s">
        <v>199</v>
      </c>
      <c r="J481" s="156">
        <v>1</v>
      </c>
      <c r="K481" s="152"/>
      <c r="L481" s="152"/>
      <c r="M481" s="152"/>
      <c r="N481" s="185"/>
      <c r="O481" s="202" t="s">
        <v>204</v>
      </c>
      <c r="P481" s="48" t="str">
        <f ca="1" t="shared" si="18"/>
        <v>揽胜  482  3322488053  25-05-24开卡，25-08-26到期，余11天</v>
      </c>
    </row>
    <row r="482" spans="1:16">
      <c r="A482" s="36">
        <v>45801</v>
      </c>
      <c r="B482" s="37">
        <v>30</v>
      </c>
      <c r="C482" s="38">
        <f ca="1" t="shared" si="19"/>
        <v>16</v>
      </c>
      <c r="D482" s="39">
        <v>45900</v>
      </c>
      <c r="E482" s="40" t="s">
        <v>161</v>
      </c>
      <c r="F482" s="91">
        <v>483</v>
      </c>
      <c r="G482" s="92">
        <v>3322830590</v>
      </c>
      <c r="H482" s="93" t="s">
        <v>49</v>
      </c>
      <c r="I482" s="100" t="s">
        <v>199</v>
      </c>
      <c r="J482" s="156" t="s">
        <v>201</v>
      </c>
      <c r="K482" s="152"/>
      <c r="L482" s="152"/>
      <c r="M482" s="152"/>
      <c r="N482" s="185"/>
      <c r="O482" s="202" t="s">
        <v>205</v>
      </c>
      <c r="P482" s="48" t="str">
        <f ca="1" t="shared" si="18"/>
        <v>揽胜  483  3322830590  25-05-24开卡，25-08-31到期，余16天</v>
      </c>
    </row>
    <row r="483" spans="1:16">
      <c r="A483" s="36">
        <v>45801</v>
      </c>
      <c r="B483" s="37">
        <v>30</v>
      </c>
      <c r="C483" s="38">
        <f ca="1" t="shared" si="19"/>
        <v>-53</v>
      </c>
      <c r="D483" s="39">
        <v>45831</v>
      </c>
      <c r="E483" s="40" t="s">
        <v>161</v>
      </c>
      <c r="F483" s="91">
        <v>484</v>
      </c>
      <c r="G483" s="117">
        <v>3152780695</v>
      </c>
      <c r="H483" s="93"/>
      <c r="I483" s="100" t="s">
        <v>199</v>
      </c>
      <c r="J483" s="187"/>
      <c r="K483" s="152"/>
      <c r="L483" s="152"/>
      <c r="M483" s="152"/>
      <c r="N483" s="185"/>
      <c r="O483" s="202" t="s">
        <v>206</v>
      </c>
      <c r="P483" s="48" t="str">
        <f ca="1" t="shared" si="18"/>
        <v>揽胜  484  3152780695  25-05-24开卡，25-06-23到期，余-53天</v>
      </c>
    </row>
    <row r="484" spans="1:16">
      <c r="A484" s="36">
        <v>45801</v>
      </c>
      <c r="B484" s="37">
        <v>30</v>
      </c>
      <c r="C484" s="38">
        <f ca="1" t="shared" si="19"/>
        <v>-53</v>
      </c>
      <c r="D484" s="39">
        <v>45831</v>
      </c>
      <c r="E484" s="40" t="s">
        <v>161</v>
      </c>
      <c r="F484" s="91">
        <v>485</v>
      </c>
      <c r="G484" s="80">
        <v>9179140518</v>
      </c>
      <c r="H484" s="93"/>
      <c r="I484" s="100" t="s">
        <v>149</v>
      </c>
      <c r="J484" s="156">
        <v>1</v>
      </c>
      <c r="K484" s="152"/>
      <c r="L484" s="152"/>
      <c r="M484" s="152"/>
      <c r="N484" s="185"/>
      <c r="O484" s="202" t="s">
        <v>207</v>
      </c>
      <c r="P484" s="48" t="str">
        <f ca="1" t="shared" si="18"/>
        <v>猪哥哥  485  9179140518  25-05-24开卡，25-06-23到期，余-53天</v>
      </c>
    </row>
    <row r="485" spans="1:16">
      <c r="A485" s="36">
        <v>45801</v>
      </c>
      <c r="B485" s="37">
        <v>30</v>
      </c>
      <c r="C485" s="38">
        <f ca="1" t="shared" si="19"/>
        <v>-53</v>
      </c>
      <c r="D485" s="39">
        <v>45831</v>
      </c>
      <c r="E485" s="40" t="s">
        <v>161</v>
      </c>
      <c r="F485" s="91">
        <v>486</v>
      </c>
      <c r="G485" s="80">
        <v>9172463308</v>
      </c>
      <c r="H485" s="93"/>
      <c r="I485" s="100" t="s">
        <v>149</v>
      </c>
      <c r="J485" s="156">
        <v>1</v>
      </c>
      <c r="K485" s="152"/>
      <c r="L485" s="152"/>
      <c r="M485" s="152"/>
      <c r="N485" s="185"/>
      <c r="O485" s="202" t="s">
        <v>208</v>
      </c>
      <c r="P485" s="48" t="str">
        <f ca="1" t="shared" si="18"/>
        <v>猪哥哥  486  9172463308  25-05-24开卡，25-06-23到期，余-53天</v>
      </c>
    </row>
    <row r="486" spans="1:16">
      <c r="A486" s="36">
        <v>45801</v>
      </c>
      <c r="B486" s="37">
        <v>30</v>
      </c>
      <c r="C486" s="38">
        <f ca="1" t="shared" si="19"/>
        <v>-53</v>
      </c>
      <c r="D486" s="39">
        <v>45831</v>
      </c>
      <c r="E486" s="40" t="s">
        <v>161</v>
      </c>
      <c r="F486" s="91">
        <v>487</v>
      </c>
      <c r="G486" s="80">
        <v>3322501409</v>
      </c>
      <c r="H486" s="93"/>
      <c r="I486" s="100" t="s">
        <v>162</v>
      </c>
      <c r="J486" s="156" t="s">
        <v>201</v>
      </c>
      <c r="K486" s="152"/>
      <c r="L486" s="152"/>
      <c r="M486" s="152"/>
      <c r="N486" s="185"/>
      <c r="O486" s="202" t="s">
        <v>209</v>
      </c>
      <c r="P486" s="48" t="str">
        <f ca="1" t="shared" si="18"/>
        <v>太子  487  3322501409  25-05-24开卡，25-06-23到期，余-53天</v>
      </c>
    </row>
    <row r="487" spans="1:16">
      <c r="A487" s="36">
        <v>45801</v>
      </c>
      <c r="B487" s="37">
        <v>30</v>
      </c>
      <c r="C487" s="38">
        <f ca="1" t="shared" si="19"/>
        <v>15</v>
      </c>
      <c r="D487" s="39">
        <v>45899</v>
      </c>
      <c r="E487" s="40" t="s">
        <v>161</v>
      </c>
      <c r="F487" s="91">
        <v>488</v>
      </c>
      <c r="G487" s="80">
        <v>5185126545</v>
      </c>
      <c r="H487" s="93" t="s">
        <v>49</v>
      </c>
      <c r="I487" s="100" t="s">
        <v>22</v>
      </c>
      <c r="J487" s="156" t="s">
        <v>201</v>
      </c>
      <c r="K487" s="152"/>
      <c r="L487" s="152"/>
      <c r="M487" s="152"/>
      <c r="N487" s="185"/>
      <c r="O487" s="202" t="s">
        <v>210</v>
      </c>
      <c r="P487" s="48" t="str">
        <f ca="1" t="shared" si="18"/>
        <v>翼铭  488  5185126545  25-05-24开卡，25-08-30到期，余15天</v>
      </c>
    </row>
    <row r="488" spans="1:16">
      <c r="A488" s="36">
        <v>45801</v>
      </c>
      <c r="B488" s="37">
        <v>30</v>
      </c>
      <c r="C488" s="38">
        <f ca="1" t="shared" si="19"/>
        <v>-21</v>
      </c>
      <c r="D488" s="39">
        <v>45863</v>
      </c>
      <c r="E488" s="40" t="s">
        <v>161</v>
      </c>
      <c r="F488" s="91">
        <v>489</v>
      </c>
      <c r="G488" s="80">
        <v>6315066355</v>
      </c>
      <c r="H488" s="93" t="s">
        <v>49</v>
      </c>
      <c r="I488" s="100" t="s">
        <v>28</v>
      </c>
      <c r="J488" s="156" t="s">
        <v>201</v>
      </c>
      <c r="K488" s="152"/>
      <c r="L488" s="152"/>
      <c r="M488" s="152"/>
      <c r="N488" s="185"/>
      <c r="O488" s="202" t="s">
        <v>211</v>
      </c>
      <c r="P488" s="48" t="str">
        <f ca="1" t="shared" si="18"/>
        <v>利来  489  6315066355  25-05-24开卡，25-07-25到期，余-21天</v>
      </c>
    </row>
    <row r="489" spans="1:16">
      <c r="A489" s="36">
        <v>45801</v>
      </c>
      <c r="B489" s="37">
        <v>30</v>
      </c>
      <c r="C489" s="38">
        <f ca="1" t="shared" si="19"/>
        <v>-53</v>
      </c>
      <c r="D489" s="39">
        <v>45831</v>
      </c>
      <c r="E489" s="40" t="s">
        <v>161</v>
      </c>
      <c r="F489" s="91">
        <v>490</v>
      </c>
      <c r="G489" s="80">
        <v>3472023672</v>
      </c>
      <c r="H489" s="93"/>
      <c r="I489" s="100" t="s">
        <v>149</v>
      </c>
      <c r="J489" s="156">
        <v>1</v>
      </c>
      <c r="K489" s="152"/>
      <c r="L489" s="152"/>
      <c r="M489" s="152"/>
      <c r="N489" s="185"/>
      <c r="O489" s="202" t="s">
        <v>212</v>
      </c>
      <c r="P489" s="48" t="str">
        <f ca="1" t="shared" si="18"/>
        <v>猪哥哥  490  3472023672  25-05-24开卡，25-06-23到期，余-53天</v>
      </c>
    </row>
    <row r="490" spans="1:16">
      <c r="A490" s="36">
        <v>45809</v>
      </c>
      <c r="B490" s="37">
        <v>30</v>
      </c>
      <c r="C490" s="38">
        <f ca="1" t="shared" ref="C490:C519" si="20">D490-TODAY()</f>
        <v>-16</v>
      </c>
      <c r="D490" s="39">
        <v>45868</v>
      </c>
      <c r="E490" s="40" t="s">
        <v>161</v>
      </c>
      <c r="F490" s="91">
        <v>491</v>
      </c>
      <c r="G490" s="80">
        <v>6463731840</v>
      </c>
      <c r="H490" s="189" t="s">
        <v>49</v>
      </c>
      <c r="I490" s="100" t="s">
        <v>162</v>
      </c>
      <c r="J490" s="156" t="s">
        <v>201</v>
      </c>
      <c r="K490" s="152"/>
      <c r="L490" s="152"/>
      <c r="M490" s="152"/>
      <c r="N490" s="185"/>
      <c r="O490" s="202" t="s">
        <v>213</v>
      </c>
      <c r="P490" s="48" t="str">
        <f ca="1" t="shared" si="18"/>
        <v>太子  491  6463731840  25-06-01开卡，25-07-30到期，余-16天</v>
      </c>
    </row>
    <row r="491" spans="1:16">
      <c r="A491" s="36">
        <v>45809</v>
      </c>
      <c r="B491" s="37">
        <v>30</v>
      </c>
      <c r="C491" s="38">
        <f ca="1" t="shared" si="20"/>
        <v>-46</v>
      </c>
      <c r="D491" s="39">
        <v>45838</v>
      </c>
      <c r="E491" s="40" t="s">
        <v>161</v>
      </c>
      <c r="F491" s="91">
        <v>492</v>
      </c>
      <c r="G491" s="80">
        <v>9342384530</v>
      </c>
      <c r="H491" s="93" t="s">
        <v>19</v>
      </c>
      <c r="I491" s="101" t="s">
        <v>50</v>
      </c>
      <c r="J491" s="137" t="s">
        <v>214</v>
      </c>
      <c r="K491" s="152"/>
      <c r="L491" s="152"/>
      <c r="M491" s="152">
        <v>1</v>
      </c>
      <c r="N491" s="185"/>
      <c r="O491" s="202" t="s">
        <v>215</v>
      </c>
      <c r="P491" s="48" t="str">
        <f ca="1" t="shared" si="18"/>
        <v>阿义  492  9342384530  25-06-01开卡，25-06-30到期，余-46天</v>
      </c>
    </row>
    <row r="492" spans="1:16">
      <c r="A492" s="36">
        <v>45809</v>
      </c>
      <c r="B492" s="37">
        <v>30</v>
      </c>
      <c r="C492" s="38">
        <f ca="1" t="shared" si="20"/>
        <v>21</v>
      </c>
      <c r="D492" s="39">
        <v>45905</v>
      </c>
      <c r="E492" s="40" t="s">
        <v>161</v>
      </c>
      <c r="F492" s="91">
        <v>493</v>
      </c>
      <c r="G492" s="80">
        <v>6463599381</v>
      </c>
      <c r="H492" s="189" t="s">
        <v>49</v>
      </c>
      <c r="I492" s="100" t="s">
        <v>216</v>
      </c>
      <c r="J492" s="137" t="s">
        <v>217</v>
      </c>
      <c r="K492" s="152"/>
      <c r="L492" s="152"/>
      <c r="M492" s="152"/>
      <c r="N492" s="185"/>
      <c r="O492" s="202" t="s">
        <v>218</v>
      </c>
      <c r="P492" s="48" t="str">
        <f ca="1" t="shared" si="18"/>
        <v>阿文  493  6463599381  25-06-01开卡，25-09-05到期，余21天</v>
      </c>
    </row>
    <row r="493" spans="1:16">
      <c r="A493" s="36">
        <v>45809</v>
      </c>
      <c r="B493" s="37">
        <v>30</v>
      </c>
      <c r="C493" s="38">
        <f ca="1" t="shared" si="20"/>
        <v>21</v>
      </c>
      <c r="D493" s="39">
        <v>45905</v>
      </c>
      <c r="E493" s="40" t="s">
        <v>161</v>
      </c>
      <c r="F493" s="91">
        <v>494</v>
      </c>
      <c r="G493" s="80">
        <v>9292897426</v>
      </c>
      <c r="H493" s="189" t="s">
        <v>49</v>
      </c>
      <c r="I493" s="100" t="s">
        <v>216</v>
      </c>
      <c r="J493" s="156" t="s">
        <v>219</v>
      </c>
      <c r="K493" s="152"/>
      <c r="L493" s="152"/>
      <c r="M493" s="152"/>
      <c r="N493" s="185"/>
      <c r="O493" s="202" t="s">
        <v>220</v>
      </c>
      <c r="P493" s="48" t="str">
        <f ca="1" t="shared" si="18"/>
        <v>阿文  494  9292897426  25-06-01开卡，25-09-05到期，余21天</v>
      </c>
    </row>
    <row r="494" spans="1:16">
      <c r="A494" s="36">
        <v>45809</v>
      </c>
      <c r="B494" s="37">
        <v>30</v>
      </c>
      <c r="C494" s="38">
        <f ca="1" t="shared" si="20"/>
        <v>21</v>
      </c>
      <c r="D494" s="39">
        <v>45905</v>
      </c>
      <c r="E494" s="40" t="s">
        <v>161</v>
      </c>
      <c r="F494" s="91">
        <v>495</v>
      </c>
      <c r="G494" s="80">
        <v>9342317685</v>
      </c>
      <c r="H494" s="189" t="s">
        <v>49</v>
      </c>
      <c r="I494" s="100" t="s">
        <v>216</v>
      </c>
      <c r="J494" s="156" t="s">
        <v>217</v>
      </c>
      <c r="K494" s="152"/>
      <c r="L494" s="152"/>
      <c r="M494" s="152"/>
      <c r="N494" s="185"/>
      <c r="O494" s="202" t="s">
        <v>221</v>
      </c>
      <c r="P494" s="48" t="str">
        <f ca="1" t="shared" si="18"/>
        <v>阿文  495  9342317685  25-06-01开卡，25-09-05到期，余21天</v>
      </c>
    </row>
    <row r="495" spans="1:16">
      <c r="A495" s="36">
        <v>45809</v>
      </c>
      <c r="B495" s="37">
        <v>30</v>
      </c>
      <c r="C495" s="38">
        <f ca="1" t="shared" si="20"/>
        <v>21</v>
      </c>
      <c r="D495" s="39">
        <v>45905</v>
      </c>
      <c r="E495" s="40" t="s">
        <v>161</v>
      </c>
      <c r="F495" s="91">
        <v>496</v>
      </c>
      <c r="G495" s="80">
        <v>9144389613</v>
      </c>
      <c r="H495" s="189" t="s">
        <v>49</v>
      </c>
      <c r="I495" s="100" t="s">
        <v>216</v>
      </c>
      <c r="J495" s="156" t="s">
        <v>217</v>
      </c>
      <c r="K495" s="152"/>
      <c r="L495" s="152"/>
      <c r="M495" s="152"/>
      <c r="N495" s="185"/>
      <c r="O495" s="202" t="s">
        <v>222</v>
      </c>
      <c r="P495" s="48" t="str">
        <f ca="1" t="shared" si="18"/>
        <v>阿文  496  9144389613  25-06-01开卡，25-09-05到期，余21天</v>
      </c>
    </row>
    <row r="496" spans="1:16">
      <c r="A496" s="36">
        <v>45809</v>
      </c>
      <c r="B496" s="37">
        <v>30</v>
      </c>
      <c r="C496" s="38">
        <f ca="1" t="shared" si="20"/>
        <v>-16</v>
      </c>
      <c r="D496" s="39">
        <v>45868</v>
      </c>
      <c r="E496" s="40" t="s">
        <v>161</v>
      </c>
      <c r="F496" s="91">
        <v>497</v>
      </c>
      <c r="G496" s="117">
        <v>5854148472</v>
      </c>
      <c r="H496" s="189"/>
      <c r="I496" s="100" t="s">
        <v>216</v>
      </c>
      <c r="J496" s="156" t="s">
        <v>217</v>
      </c>
      <c r="K496" s="152"/>
      <c r="L496" s="152"/>
      <c r="M496" s="152"/>
      <c r="N496" s="185"/>
      <c r="O496" s="202" t="s">
        <v>223</v>
      </c>
      <c r="P496" s="48" t="str">
        <f ca="1" t="shared" si="18"/>
        <v>阿文  497  5854148472  25-06-01开卡，25-07-30到期，余-16天</v>
      </c>
    </row>
    <row r="497" spans="1:16">
      <c r="A497" s="36">
        <v>45809</v>
      </c>
      <c r="B497" s="37">
        <v>30</v>
      </c>
      <c r="C497" s="38">
        <f ca="1" t="shared" si="20"/>
        <v>16</v>
      </c>
      <c r="D497" s="39">
        <v>45900</v>
      </c>
      <c r="E497" s="40" t="s">
        <v>161</v>
      </c>
      <c r="F497" s="91">
        <v>498</v>
      </c>
      <c r="G497" s="80">
        <v>6463712625</v>
      </c>
      <c r="H497" s="189" t="s">
        <v>49</v>
      </c>
      <c r="I497" s="100" t="s">
        <v>52</v>
      </c>
      <c r="J497" s="156" t="s">
        <v>217</v>
      </c>
      <c r="K497" s="152"/>
      <c r="L497" s="152"/>
      <c r="M497" s="152"/>
      <c r="N497" s="185"/>
      <c r="O497" s="202" t="s">
        <v>224</v>
      </c>
      <c r="P497" s="48" t="str">
        <f ca="1" t="shared" si="18"/>
        <v>小新  498  6463712625  25-06-01开卡，25-08-31到期，余16天</v>
      </c>
    </row>
    <row r="498" spans="1:16">
      <c r="A498" s="36">
        <v>45809</v>
      </c>
      <c r="B498" s="37">
        <v>30</v>
      </c>
      <c r="C498" s="38">
        <f ca="1" t="shared" si="20"/>
        <v>-46</v>
      </c>
      <c r="D498" s="39">
        <v>45838</v>
      </c>
      <c r="E498" s="40" t="s">
        <v>161</v>
      </c>
      <c r="F498" s="91">
        <v>499</v>
      </c>
      <c r="G498" s="80">
        <v>5188472769</v>
      </c>
      <c r="H498" s="93" t="s">
        <v>19</v>
      </c>
      <c r="I498" s="100" t="s">
        <v>52</v>
      </c>
      <c r="J498" s="156" t="s">
        <v>225</v>
      </c>
      <c r="K498" s="152"/>
      <c r="L498" s="152"/>
      <c r="M498" s="152"/>
      <c r="N498" s="185"/>
      <c r="O498" s="202" t="s">
        <v>226</v>
      </c>
      <c r="P498" s="48" t="str">
        <f ca="1" t="shared" si="18"/>
        <v>小新  499  5188472769  25-06-01开卡，25-06-30到期，余-46天</v>
      </c>
    </row>
    <row r="499" spans="1:16">
      <c r="A499" s="36">
        <v>45809</v>
      </c>
      <c r="B499" s="37">
        <v>30</v>
      </c>
      <c r="C499" s="38">
        <f ca="1" t="shared" si="20"/>
        <v>-46</v>
      </c>
      <c r="D499" s="39">
        <v>45838</v>
      </c>
      <c r="E499" s="40" t="s">
        <v>161</v>
      </c>
      <c r="F499" s="91">
        <v>500</v>
      </c>
      <c r="G499" s="80">
        <v>7165389232</v>
      </c>
      <c r="H499" s="93" t="s">
        <v>19</v>
      </c>
      <c r="I499" s="100" t="s">
        <v>52</v>
      </c>
      <c r="J499" s="187"/>
      <c r="K499" s="152"/>
      <c r="L499" s="152"/>
      <c r="M499" s="152"/>
      <c r="N499" s="185"/>
      <c r="O499" s="202" t="s">
        <v>227</v>
      </c>
      <c r="P499" s="48" t="str">
        <f ca="1" t="shared" si="18"/>
        <v>小新  500  7165389232  25-06-01开卡，25-06-30到期，余-46天</v>
      </c>
    </row>
    <row r="500" spans="1:16">
      <c r="A500" s="36">
        <v>45809</v>
      </c>
      <c r="B500" s="37">
        <v>30</v>
      </c>
      <c r="C500" s="38">
        <f ca="1" t="shared" si="20"/>
        <v>-16</v>
      </c>
      <c r="D500" s="39">
        <v>45868</v>
      </c>
      <c r="E500" s="40" t="s">
        <v>161</v>
      </c>
      <c r="F500" s="91">
        <v>501</v>
      </c>
      <c r="G500" s="80">
        <v>6463599294</v>
      </c>
      <c r="H500" s="189" t="s">
        <v>49</v>
      </c>
      <c r="I500" s="100" t="s">
        <v>52</v>
      </c>
      <c r="J500" s="156" t="s">
        <v>104</v>
      </c>
      <c r="K500" s="152"/>
      <c r="L500" s="152"/>
      <c r="M500" s="152" t="s">
        <v>104</v>
      </c>
      <c r="N500" s="185"/>
      <c r="O500" s="202" t="s">
        <v>228</v>
      </c>
      <c r="P500" s="48" t="str">
        <f ca="1" t="shared" si="18"/>
        <v>小新  501  6463599294  25-06-01开卡，25-07-30到期，余-16天</v>
      </c>
    </row>
    <row r="501" spans="1:16">
      <c r="A501" s="36">
        <v>45809</v>
      </c>
      <c r="B501" s="37">
        <v>30</v>
      </c>
      <c r="C501" s="38">
        <f ca="1" t="shared" si="20"/>
        <v>-16</v>
      </c>
      <c r="D501" s="39">
        <v>45868</v>
      </c>
      <c r="E501" s="40" t="s">
        <v>161</v>
      </c>
      <c r="F501" s="91">
        <v>502</v>
      </c>
      <c r="G501" s="80">
        <v>6463599147</v>
      </c>
      <c r="H501" s="189" t="s">
        <v>49</v>
      </c>
      <c r="I501" s="100" t="s">
        <v>52</v>
      </c>
      <c r="J501" s="156" t="s">
        <v>217</v>
      </c>
      <c r="K501" s="152"/>
      <c r="L501" s="152"/>
      <c r="M501" s="152"/>
      <c r="N501" s="185"/>
      <c r="O501" s="202" t="s">
        <v>229</v>
      </c>
      <c r="P501" s="48" t="str">
        <f ca="1" t="shared" si="18"/>
        <v>小新  502  6463599147  25-06-01开卡，25-07-30到期，余-16天</v>
      </c>
    </row>
    <row r="502" spans="1:16">
      <c r="A502" s="36">
        <v>45809</v>
      </c>
      <c r="B502" s="37">
        <v>30</v>
      </c>
      <c r="C502" s="38">
        <f ca="1" t="shared" si="20"/>
        <v>15</v>
      </c>
      <c r="D502" s="39">
        <v>45899</v>
      </c>
      <c r="E502" s="40" t="s">
        <v>161</v>
      </c>
      <c r="F502" s="91">
        <v>503</v>
      </c>
      <c r="G502" s="80">
        <v>7167521133</v>
      </c>
      <c r="H502" s="189" t="s">
        <v>102</v>
      </c>
      <c r="I502" s="100" t="s">
        <v>28</v>
      </c>
      <c r="J502" s="156" t="s">
        <v>217</v>
      </c>
      <c r="K502" s="152"/>
      <c r="L502" s="152"/>
      <c r="M502" s="152"/>
      <c r="N502" s="185"/>
      <c r="O502" s="202" t="s">
        <v>230</v>
      </c>
      <c r="P502" s="48" t="str">
        <f ca="1" t="shared" si="18"/>
        <v>利来  503  7167521133  25-06-01开卡，25-08-30到期，余15天</v>
      </c>
    </row>
    <row r="503" spans="1:16">
      <c r="A503" s="36">
        <v>45809</v>
      </c>
      <c r="B503" s="37">
        <v>30</v>
      </c>
      <c r="C503" s="38">
        <f ca="1" t="shared" si="20"/>
        <v>15</v>
      </c>
      <c r="D503" s="39">
        <v>45899</v>
      </c>
      <c r="E503" s="40" t="s">
        <v>161</v>
      </c>
      <c r="F503" s="91">
        <v>504</v>
      </c>
      <c r="G503" s="80">
        <v>6318339181</v>
      </c>
      <c r="H503" s="189" t="s">
        <v>49</v>
      </c>
      <c r="I503" s="100" t="s">
        <v>170</v>
      </c>
      <c r="J503" s="156" t="s">
        <v>217</v>
      </c>
      <c r="K503" s="152"/>
      <c r="L503" s="152"/>
      <c r="M503" s="152"/>
      <c r="N503" s="185"/>
      <c r="O503" s="202" t="s">
        <v>231</v>
      </c>
      <c r="P503" s="48" t="str">
        <f ca="1" t="shared" si="18"/>
        <v>来财  504  6318339181  25-06-01开卡，25-08-30到期，余15天</v>
      </c>
    </row>
    <row r="504" spans="1:16">
      <c r="A504" s="36">
        <v>45809</v>
      </c>
      <c r="B504" s="37">
        <v>30</v>
      </c>
      <c r="C504" s="38">
        <f ca="1" t="shared" si="20"/>
        <v>-16</v>
      </c>
      <c r="D504" s="39">
        <v>45868</v>
      </c>
      <c r="E504" s="40" t="s">
        <v>161</v>
      </c>
      <c r="F504" s="91">
        <v>505</v>
      </c>
      <c r="G504" s="80">
        <v>6463599258</v>
      </c>
      <c r="H504" s="189" t="s">
        <v>49</v>
      </c>
      <c r="I504" s="100" t="s">
        <v>170</v>
      </c>
      <c r="J504" s="156" t="s">
        <v>232</v>
      </c>
      <c r="K504" s="152"/>
      <c r="L504" s="152"/>
      <c r="M504" s="152"/>
      <c r="N504" s="185"/>
      <c r="O504" s="202" t="s">
        <v>233</v>
      </c>
      <c r="P504" s="48" t="str">
        <f ca="1" t="shared" si="18"/>
        <v>来财  505  6463599258  25-06-01开卡，25-07-30到期，余-16天</v>
      </c>
    </row>
    <row r="505" spans="1:16">
      <c r="A505" s="36">
        <v>45809</v>
      </c>
      <c r="B505" s="37">
        <v>30</v>
      </c>
      <c r="C505" s="38">
        <f ca="1" t="shared" si="20"/>
        <v>-46</v>
      </c>
      <c r="D505" s="39">
        <v>45838</v>
      </c>
      <c r="E505" s="40" t="s">
        <v>161</v>
      </c>
      <c r="F505" s="91">
        <v>506</v>
      </c>
      <c r="G505" s="80">
        <v>6318165886</v>
      </c>
      <c r="H505" s="93" t="s">
        <v>19</v>
      </c>
      <c r="I505" s="100" t="s">
        <v>116</v>
      </c>
      <c r="J505" s="187"/>
      <c r="K505" s="152"/>
      <c r="L505" s="152"/>
      <c r="M505" s="152"/>
      <c r="N505" s="185"/>
      <c r="O505" s="202" t="s">
        <v>234</v>
      </c>
      <c r="P505" s="48" t="str">
        <f ca="1" t="shared" si="18"/>
        <v>向晚  506  6318165886  25-06-01开卡，25-06-30到期，余-46天</v>
      </c>
    </row>
    <row r="506" spans="1:16">
      <c r="A506" s="36">
        <v>45809</v>
      </c>
      <c r="B506" s="37">
        <v>30</v>
      </c>
      <c r="C506" s="38">
        <f ca="1" t="shared" si="20"/>
        <v>-46</v>
      </c>
      <c r="D506" s="39">
        <v>45838</v>
      </c>
      <c r="E506" s="40" t="s">
        <v>161</v>
      </c>
      <c r="F506" s="91">
        <v>507</v>
      </c>
      <c r="G506" s="117">
        <v>6463514854</v>
      </c>
      <c r="H506" s="93" t="s">
        <v>19</v>
      </c>
      <c r="I506" s="100" t="s">
        <v>116</v>
      </c>
      <c r="J506" s="156" t="s">
        <v>232</v>
      </c>
      <c r="K506" s="152"/>
      <c r="L506" s="152"/>
      <c r="M506" s="152"/>
      <c r="N506" s="185"/>
      <c r="O506" s="202" t="s">
        <v>235</v>
      </c>
      <c r="P506" s="48" t="str">
        <f ca="1" t="shared" si="18"/>
        <v>向晚  507  6463514854  25-06-01开卡，25-06-30到期，余-46天</v>
      </c>
    </row>
    <row r="507" spans="1:16">
      <c r="A507" s="36">
        <v>45809</v>
      </c>
      <c r="B507" s="37">
        <v>30</v>
      </c>
      <c r="C507" s="38">
        <f ca="1" t="shared" si="20"/>
        <v>21</v>
      </c>
      <c r="D507" s="39">
        <v>45905</v>
      </c>
      <c r="E507" s="40" t="s">
        <v>161</v>
      </c>
      <c r="F507" s="91">
        <v>508</v>
      </c>
      <c r="G507" s="80">
        <v>6463617048</v>
      </c>
      <c r="H507" s="189"/>
      <c r="I507" s="100" t="s">
        <v>35</v>
      </c>
      <c r="J507" s="156" t="s">
        <v>70</v>
      </c>
      <c r="K507" s="152"/>
      <c r="L507" s="152"/>
      <c r="M507" s="152"/>
      <c r="N507" s="185"/>
      <c r="O507" s="202" t="s">
        <v>236</v>
      </c>
      <c r="P507" s="48" t="str">
        <f ca="1" t="shared" si="18"/>
        <v>皮卡丘  508  6463617048  25-06-01开卡，25-09-05到期，余21天</v>
      </c>
    </row>
    <row r="508" spans="1:16">
      <c r="A508" s="36">
        <v>45809</v>
      </c>
      <c r="B508" s="37">
        <v>30</v>
      </c>
      <c r="C508" s="38">
        <f ca="1" t="shared" si="20"/>
        <v>15</v>
      </c>
      <c r="D508" s="39">
        <v>45899</v>
      </c>
      <c r="E508" s="40" t="s">
        <v>161</v>
      </c>
      <c r="F508" s="91">
        <v>509</v>
      </c>
      <c r="G508" s="80">
        <v>6463732730</v>
      </c>
      <c r="H508" s="45" t="s">
        <v>49</v>
      </c>
      <c r="I508" s="100" t="s">
        <v>237</v>
      </c>
      <c r="J508" s="156" t="s">
        <v>232</v>
      </c>
      <c r="K508" s="152"/>
      <c r="L508" s="152"/>
      <c r="M508" s="152"/>
      <c r="N508" s="185"/>
      <c r="O508" s="202" t="s">
        <v>238</v>
      </c>
      <c r="P508" s="48" t="str">
        <f ca="1" t="shared" si="18"/>
        <v>金盛  509  6463732730  25-06-01开卡，25-08-30到期，余15天</v>
      </c>
    </row>
    <row r="509" spans="1:16">
      <c r="A509" s="36">
        <v>45809</v>
      </c>
      <c r="B509" s="37">
        <v>30</v>
      </c>
      <c r="C509" s="38">
        <f ca="1" t="shared" si="20"/>
        <v>-16</v>
      </c>
      <c r="D509" s="39">
        <v>45868</v>
      </c>
      <c r="E509" s="40" t="s">
        <v>161</v>
      </c>
      <c r="F509" s="91">
        <v>510</v>
      </c>
      <c r="G509" s="80">
        <v>3153955039</v>
      </c>
      <c r="H509" s="45"/>
      <c r="I509" s="100" t="s">
        <v>237</v>
      </c>
      <c r="J509" s="156" t="s">
        <v>232</v>
      </c>
      <c r="K509" s="152"/>
      <c r="L509" s="152"/>
      <c r="M509" s="152"/>
      <c r="N509" s="185"/>
      <c r="O509" s="202" t="s">
        <v>239</v>
      </c>
      <c r="P509" s="48" t="str">
        <f ca="1" t="shared" si="18"/>
        <v>金盛  510  3153955039  25-06-01开卡，25-07-30到期，余-16天</v>
      </c>
    </row>
    <row r="510" spans="1:16">
      <c r="A510" s="36">
        <v>45809</v>
      </c>
      <c r="B510" s="37">
        <v>30</v>
      </c>
      <c r="C510" s="38">
        <f ca="1" t="shared" si="20"/>
        <v>15</v>
      </c>
      <c r="D510" s="39">
        <v>45899</v>
      </c>
      <c r="E510" s="40" t="s">
        <v>161</v>
      </c>
      <c r="F510" s="91">
        <v>511</v>
      </c>
      <c r="G510" s="80">
        <v>6074546720</v>
      </c>
      <c r="H510" s="45" t="s">
        <v>49</v>
      </c>
      <c r="I510" s="100" t="s">
        <v>237</v>
      </c>
      <c r="J510" s="156" t="s">
        <v>232</v>
      </c>
      <c r="K510" s="152"/>
      <c r="L510" s="152"/>
      <c r="M510" s="152"/>
      <c r="N510" s="185"/>
      <c r="O510" s="202" t="s">
        <v>240</v>
      </c>
      <c r="P510" s="48" t="str">
        <f ca="1" t="shared" si="18"/>
        <v>金盛  511  6074546720  25-06-01开卡，25-08-30到期，余15天</v>
      </c>
    </row>
    <row r="511" spans="1:16">
      <c r="A511" s="36">
        <v>45809</v>
      </c>
      <c r="B511" s="37">
        <v>30</v>
      </c>
      <c r="C511" s="38">
        <f ca="1" t="shared" si="20"/>
        <v>21</v>
      </c>
      <c r="D511" s="39">
        <v>45905</v>
      </c>
      <c r="E511" s="40" t="s">
        <v>161</v>
      </c>
      <c r="F511" s="91">
        <v>512</v>
      </c>
      <c r="G511" s="80">
        <v>3476168582</v>
      </c>
      <c r="H511" s="189"/>
      <c r="I511" s="100" t="s">
        <v>35</v>
      </c>
      <c r="J511" s="156" t="s">
        <v>241</v>
      </c>
      <c r="K511" s="152"/>
      <c r="L511" s="152"/>
      <c r="M511" s="152"/>
      <c r="N511" s="185"/>
      <c r="O511" s="202" t="s">
        <v>242</v>
      </c>
      <c r="P511" s="48" t="str">
        <f ca="1" t="shared" si="18"/>
        <v>皮卡丘  512  3476168582  25-06-01开卡，25-09-05到期，余21天</v>
      </c>
    </row>
    <row r="512" spans="1:16">
      <c r="A512" s="36">
        <v>45809</v>
      </c>
      <c r="B512" s="37">
        <v>30</v>
      </c>
      <c r="C512" s="38">
        <f ca="1" t="shared" si="20"/>
        <v>15</v>
      </c>
      <c r="D512" s="39">
        <v>45899</v>
      </c>
      <c r="E512" s="40" t="s">
        <v>161</v>
      </c>
      <c r="F512" s="91">
        <v>513</v>
      </c>
      <c r="G512" s="80">
        <v>7186662751</v>
      </c>
      <c r="H512" s="189" t="s">
        <v>102</v>
      </c>
      <c r="I512" s="100" t="s">
        <v>28</v>
      </c>
      <c r="J512" s="156" t="s">
        <v>232</v>
      </c>
      <c r="K512" s="152"/>
      <c r="L512" s="152"/>
      <c r="M512" s="152"/>
      <c r="N512" s="185"/>
      <c r="O512" s="202" t="s">
        <v>243</v>
      </c>
      <c r="P512" s="48" t="str">
        <f ca="1" t="shared" si="18"/>
        <v>利来  513  7186662751  25-06-01开卡，25-08-30到期，余15天</v>
      </c>
    </row>
    <row r="513" spans="1:16">
      <c r="A513" s="36">
        <v>45809</v>
      </c>
      <c r="B513" s="37">
        <v>30</v>
      </c>
      <c r="C513" s="38">
        <f ca="1" t="shared" si="20"/>
        <v>-46</v>
      </c>
      <c r="D513" s="39">
        <v>45838</v>
      </c>
      <c r="E513" s="40" t="s">
        <v>161</v>
      </c>
      <c r="F513" s="91">
        <v>514</v>
      </c>
      <c r="G513" s="117">
        <v>3292261053</v>
      </c>
      <c r="H513" s="93"/>
      <c r="I513" s="100" t="s">
        <v>162</v>
      </c>
      <c r="J513" s="156" t="s">
        <v>232</v>
      </c>
      <c r="K513" s="152"/>
      <c r="L513" s="152"/>
      <c r="M513" s="152"/>
      <c r="N513" s="185"/>
      <c r="O513" s="202" t="s">
        <v>244</v>
      </c>
      <c r="P513" s="48" t="str">
        <f ca="1" t="shared" si="18"/>
        <v>太子  514  3292261053  25-06-01开卡，25-06-30到期，余-46天</v>
      </c>
    </row>
    <row r="514" spans="1:16">
      <c r="A514" s="36">
        <v>45809</v>
      </c>
      <c r="B514" s="37">
        <v>30</v>
      </c>
      <c r="C514" s="38">
        <f ca="1" t="shared" si="20"/>
        <v>-46</v>
      </c>
      <c r="D514" s="39">
        <v>45838</v>
      </c>
      <c r="E514" s="40" t="s">
        <v>161</v>
      </c>
      <c r="F514" s="91">
        <v>515</v>
      </c>
      <c r="G514" s="80">
        <v>7373423441</v>
      </c>
      <c r="H514" s="93" t="s">
        <v>19</v>
      </c>
      <c r="I514" s="100" t="s">
        <v>162</v>
      </c>
      <c r="J514" s="156"/>
      <c r="K514" s="152"/>
      <c r="L514" s="152"/>
      <c r="M514" s="152"/>
      <c r="N514" s="185"/>
      <c r="O514" s="202" t="s">
        <v>245</v>
      </c>
      <c r="P514" s="48" t="str">
        <f ca="1" t="shared" si="18"/>
        <v>太子  515  7373423441  25-06-01开卡，25-06-30到期，余-46天</v>
      </c>
    </row>
    <row r="515" spans="1:16">
      <c r="A515" s="36">
        <v>45809</v>
      </c>
      <c r="B515" s="37">
        <v>30</v>
      </c>
      <c r="C515" s="38">
        <f ca="1" t="shared" si="20"/>
        <v>15</v>
      </c>
      <c r="D515" s="39">
        <v>45899</v>
      </c>
      <c r="E515" s="40" t="s">
        <v>161</v>
      </c>
      <c r="F515" s="91">
        <v>516</v>
      </c>
      <c r="G515" s="80">
        <v>6319391905</v>
      </c>
      <c r="H515" s="189" t="s">
        <v>102</v>
      </c>
      <c r="I515" s="100" t="s">
        <v>28</v>
      </c>
      <c r="J515" s="156" t="s">
        <v>232</v>
      </c>
      <c r="K515" s="152"/>
      <c r="L515" s="152"/>
      <c r="M515" s="152"/>
      <c r="N515" s="185"/>
      <c r="O515" s="202" t="s">
        <v>246</v>
      </c>
      <c r="P515" s="48" t="str">
        <f ca="1" t="shared" si="18"/>
        <v>利来  516  6319391905  25-06-01开卡，25-08-30到期，余15天</v>
      </c>
    </row>
    <row r="516" spans="1:16">
      <c r="A516" s="36">
        <v>45809</v>
      </c>
      <c r="B516" s="37">
        <v>30</v>
      </c>
      <c r="C516" s="38">
        <f ca="1" t="shared" si="20"/>
        <v>-16</v>
      </c>
      <c r="D516" s="39">
        <v>45868</v>
      </c>
      <c r="E516" s="40" t="s">
        <v>161</v>
      </c>
      <c r="F516" s="91">
        <v>517</v>
      </c>
      <c r="G516" s="95">
        <v>6312140586</v>
      </c>
      <c r="H516" s="115" t="s">
        <v>105</v>
      </c>
      <c r="I516" s="124" t="s">
        <v>162</v>
      </c>
      <c r="J516" s="187" t="s">
        <v>247</v>
      </c>
      <c r="K516" s="152"/>
      <c r="L516" s="152"/>
      <c r="M516" s="152"/>
      <c r="N516" s="185"/>
      <c r="O516" s="202" t="s">
        <v>248</v>
      </c>
      <c r="P516" s="48" t="str">
        <f ca="1" t="shared" ref="P516:P579" si="21">I516&amp;"  "&amp;F516&amp;"  "&amp;G516&amp;"  "&amp;TEXT(A516,"yy-mm-dd")&amp;"开卡，"&amp;TEXT(D516,"yy-mm-dd")&amp;"到期，余"&amp;C516&amp;"天"</f>
        <v>太子  517  6312140586  25-06-01开卡，25-07-30到期，余-16天</v>
      </c>
    </row>
    <row r="517" spans="1:16">
      <c r="A517" s="36">
        <v>45809</v>
      </c>
      <c r="B517" s="37">
        <v>30</v>
      </c>
      <c r="C517" s="38">
        <f ca="1" t="shared" si="20"/>
        <v>-46</v>
      </c>
      <c r="D517" s="39">
        <v>45838</v>
      </c>
      <c r="E517" s="40" t="s">
        <v>161</v>
      </c>
      <c r="F517" s="91">
        <v>518</v>
      </c>
      <c r="G517" s="121">
        <v>9342489212</v>
      </c>
      <c r="H517" s="115"/>
      <c r="I517" s="124" t="s">
        <v>162</v>
      </c>
      <c r="J517" s="187" t="s">
        <v>247</v>
      </c>
      <c r="K517" s="152"/>
      <c r="L517" s="152"/>
      <c r="M517" s="152"/>
      <c r="N517" s="185"/>
      <c r="O517" s="202" t="s">
        <v>249</v>
      </c>
      <c r="P517" s="48" t="str">
        <f ca="1" t="shared" si="21"/>
        <v>太子  518  9342489212  25-06-01开卡，25-06-30到期，余-46天</v>
      </c>
    </row>
    <row r="518" spans="1:16">
      <c r="A518" s="36">
        <v>45809</v>
      </c>
      <c r="B518" s="37">
        <v>30</v>
      </c>
      <c r="C518" s="38">
        <f ca="1" t="shared" si="20"/>
        <v>15</v>
      </c>
      <c r="D518" s="39">
        <v>45899</v>
      </c>
      <c r="E518" s="40" t="s">
        <v>161</v>
      </c>
      <c r="F518" s="91">
        <v>519</v>
      </c>
      <c r="G518" s="95">
        <v>5168602830</v>
      </c>
      <c r="H518" s="194" t="s">
        <v>102</v>
      </c>
      <c r="I518" s="124" t="s">
        <v>28</v>
      </c>
      <c r="J518" s="156" t="s">
        <v>232</v>
      </c>
      <c r="K518" s="152"/>
      <c r="L518" s="152"/>
      <c r="M518" s="152"/>
      <c r="N518" s="185"/>
      <c r="O518" s="202" t="s">
        <v>250</v>
      </c>
      <c r="P518" s="48" t="str">
        <f ca="1" t="shared" si="21"/>
        <v>利来  519  5168602830  25-06-01开卡，25-08-30到期，余15天</v>
      </c>
    </row>
    <row r="519" spans="1:16">
      <c r="A519" s="36">
        <v>45809</v>
      </c>
      <c r="B519" s="37">
        <v>30</v>
      </c>
      <c r="C519" s="38">
        <f ca="1" t="shared" si="20"/>
        <v>20</v>
      </c>
      <c r="D519" s="39">
        <v>45904</v>
      </c>
      <c r="E519" s="40" t="s">
        <v>161</v>
      </c>
      <c r="F519" s="91">
        <v>520</v>
      </c>
      <c r="G519" s="80">
        <v>6463731850</v>
      </c>
      <c r="H519" s="189" t="s">
        <v>49</v>
      </c>
      <c r="I519" s="100" t="s">
        <v>251</v>
      </c>
      <c r="J519" s="156" t="s">
        <v>252</v>
      </c>
      <c r="K519" s="152"/>
      <c r="L519" s="152"/>
      <c r="M519" s="152"/>
      <c r="N519" s="185"/>
      <c r="O519" s="202" t="s">
        <v>253</v>
      </c>
      <c r="P519" s="48" t="str">
        <f ca="1" t="shared" si="21"/>
        <v>云天  520  6463731850  25-06-01开卡，25-09-04到期，余20天</v>
      </c>
    </row>
    <row r="520" spans="1:16">
      <c r="A520" s="36">
        <v>45810</v>
      </c>
      <c r="B520" s="37">
        <v>30</v>
      </c>
      <c r="C520" s="38">
        <f ca="1" t="shared" ref="C520:C563" si="22">D520-TODAY()</f>
        <v>-14</v>
      </c>
      <c r="D520" s="39">
        <v>45870</v>
      </c>
      <c r="E520" s="40" t="s">
        <v>161</v>
      </c>
      <c r="F520" s="91">
        <v>521</v>
      </c>
      <c r="G520" s="80">
        <v>3322019848</v>
      </c>
      <c r="H520" s="96" t="s">
        <v>49</v>
      </c>
      <c r="I520" s="100" t="s">
        <v>162</v>
      </c>
      <c r="J520" s="156" t="s">
        <v>252</v>
      </c>
      <c r="K520" s="152"/>
      <c r="L520" s="152"/>
      <c r="M520" s="152"/>
      <c r="N520" s="185"/>
      <c r="O520" s="202" t="s">
        <v>254</v>
      </c>
      <c r="P520" s="48" t="str">
        <f ca="1" t="shared" si="21"/>
        <v>太子  521  3322019848  25-06-02开卡，25-08-01到期，余-14天</v>
      </c>
    </row>
    <row r="521" spans="1:16">
      <c r="A521" s="36">
        <v>45810</v>
      </c>
      <c r="B521" s="37">
        <v>30</v>
      </c>
      <c r="C521" s="38">
        <f ca="1" t="shared" si="22"/>
        <v>-45</v>
      </c>
      <c r="D521" s="39">
        <v>45839</v>
      </c>
      <c r="E521" s="40" t="s">
        <v>161</v>
      </c>
      <c r="F521" s="91">
        <v>522</v>
      </c>
      <c r="G521" s="80">
        <v>3322016420</v>
      </c>
      <c r="H521" s="93" t="s">
        <v>19</v>
      </c>
      <c r="I521" s="100" t="s">
        <v>151</v>
      </c>
      <c r="J521" s="156" t="s">
        <v>252</v>
      </c>
      <c r="K521" s="152"/>
      <c r="L521" s="152"/>
      <c r="M521" s="152"/>
      <c r="N521" s="185"/>
      <c r="O521" s="202" t="s">
        <v>255</v>
      </c>
      <c r="P521" s="48" t="str">
        <f ca="1" t="shared" si="21"/>
        <v>木森  522  3322016420  25-06-02开卡，25-07-01到期，余-45天</v>
      </c>
    </row>
    <row r="522" spans="1:16">
      <c r="A522" s="36">
        <v>45810</v>
      </c>
      <c r="B522" s="37">
        <v>30</v>
      </c>
      <c r="C522" s="38">
        <f ca="1" t="shared" si="22"/>
        <v>-45</v>
      </c>
      <c r="D522" s="39">
        <v>45839</v>
      </c>
      <c r="E522" s="40" t="s">
        <v>161</v>
      </c>
      <c r="F522" s="91">
        <v>523</v>
      </c>
      <c r="G522" s="117">
        <v>7162286394</v>
      </c>
      <c r="H522" s="93" t="s">
        <v>27</v>
      </c>
      <c r="I522" s="100" t="s">
        <v>151</v>
      </c>
      <c r="J522" s="156" t="s">
        <v>252</v>
      </c>
      <c r="K522" s="152"/>
      <c r="L522" s="152"/>
      <c r="M522" s="152"/>
      <c r="N522" s="185"/>
      <c r="O522" s="202" t="s">
        <v>256</v>
      </c>
      <c r="P522" s="48" t="str">
        <f ca="1" t="shared" si="21"/>
        <v>木森  523  7162286394  25-06-02开卡，25-07-01到期，余-45天</v>
      </c>
    </row>
    <row r="523" spans="1:16">
      <c r="A523" s="36">
        <v>45810</v>
      </c>
      <c r="B523" s="37">
        <v>30</v>
      </c>
      <c r="C523" s="38">
        <f ca="1" t="shared" si="22"/>
        <v>-14</v>
      </c>
      <c r="D523" s="39">
        <v>45870</v>
      </c>
      <c r="E523" s="40" t="s">
        <v>161</v>
      </c>
      <c r="F523" s="91">
        <v>524</v>
      </c>
      <c r="G523" s="80">
        <v>3322013050</v>
      </c>
      <c r="H523" s="96" t="s">
        <v>49</v>
      </c>
      <c r="I523" s="100" t="s">
        <v>151</v>
      </c>
      <c r="J523" s="156" t="s">
        <v>252</v>
      </c>
      <c r="K523" s="152"/>
      <c r="L523" s="152"/>
      <c r="M523" s="152"/>
      <c r="N523" s="185"/>
      <c r="O523" s="202" t="s">
        <v>257</v>
      </c>
      <c r="P523" s="48" t="str">
        <f ca="1" t="shared" si="21"/>
        <v>木森  524  3322013050  25-06-02开卡，25-08-01到期，余-14天</v>
      </c>
    </row>
    <row r="524" spans="1:16">
      <c r="A524" s="36">
        <v>45810</v>
      </c>
      <c r="B524" s="37">
        <v>30</v>
      </c>
      <c r="C524" s="38">
        <f ca="1" t="shared" si="22"/>
        <v>-14</v>
      </c>
      <c r="D524" s="39">
        <v>45870</v>
      </c>
      <c r="E524" s="40" t="s">
        <v>161</v>
      </c>
      <c r="F524" s="91">
        <v>525</v>
      </c>
      <c r="G524" s="80">
        <v>8452041164</v>
      </c>
      <c r="H524" s="96" t="s">
        <v>105</v>
      </c>
      <c r="I524" s="100" t="s">
        <v>162</v>
      </c>
      <c r="J524" s="156" t="s">
        <v>252</v>
      </c>
      <c r="K524" s="152"/>
      <c r="L524" s="152"/>
      <c r="M524" s="152"/>
      <c r="N524" s="185"/>
      <c r="O524" s="202" t="s">
        <v>258</v>
      </c>
      <c r="P524" s="48" t="str">
        <f ca="1" t="shared" si="21"/>
        <v>太子  525  8452041164  25-06-02开卡，25-08-01到期，余-14天</v>
      </c>
    </row>
    <row r="525" spans="1:16">
      <c r="A525" s="36">
        <v>45810</v>
      </c>
      <c r="B525" s="37">
        <v>30</v>
      </c>
      <c r="C525" s="38">
        <f ca="1" t="shared" si="22"/>
        <v>-45</v>
      </c>
      <c r="D525" s="39">
        <v>45839</v>
      </c>
      <c r="E525" s="40" t="s">
        <v>161</v>
      </c>
      <c r="F525" s="91">
        <v>526</v>
      </c>
      <c r="G525" s="117">
        <v>3292287020</v>
      </c>
      <c r="H525" s="93"/>
      <c r="I525" s="100" t="s">
        <v>162</v>
      </c>
      <c r="J525" s="156" t="s">
        <v>259</v>
      </c>
      <c r="K525" s="152"/>
      <c r="L525" s="152"/>
      <c r="M525" s="152"/>
      <c r="N525" s="185"/>
      <c r="O525" s="202" t="s">
        <v>260</v>
      </c>
      <c r="P525" s="48" t="str">
        <f ca="1" t="shared" si="21"/>
        <v>太子  526  3292287020  25-06-02开卡，25-07-01到期，余-45天</v>
      </c>
    </row>
    <row r="526" spans="1:16">
      <c r="A526" s="36">
        <v>45810</v>
      </c>
      <c r="B526" s="37">
        <v>30</v>
      </c>
      <c r="C526" s="38">
        <f ca="1" t="shared" si="22"/>
        <v>17</v>
      </c>
      <c r="D526" s="39">
        <v>45901</v>
      </c>
      <c r="E526" s="40" t="s">
        <v>161</v>
      </c>
      <c r="F526" s="91">
        <v>527</v>
      </c>
      <c r="G526" s="117">
        <v>2128101549</v>
      </c>
      <c r="H526" s="96" t="s">
        <v>49</v>
      </c>
      <c r="I526" s="100" t="s">
        <v>261</v>
      </c>
      <c r="J526" s="137" t="s">
        <v>259</v>
      </c>
      <c r="K526" s="152"/>
      <c r="L526" s="152"/>
      <c r="M526" s="152"/>
      <c r="N526" s="185"/>
      <c r="O526" s="202" t="s">
        <v>262</v>
      </c>
      <c r="P526" s="48" t="str">
        <f ca="1" t="shared" si="21"/>
        <v>百味  527  2128101549  25-06-02开卡，25-09-01到期，余17天</v>
      </c>
    </row>
    <row r="527" spans="1:16">
      <c r="A527" s="36">
        <v>45810</v>
      </c>
      <c r="B527" s="37">
        <v>30</v>
      </c>
      <c r="C527" s="38">
        <f ca="1" t="shared" si="22"/>
        <v>17</v>
      </c>
      <c r="D527" s="39">
        <v>45901</v>
      </c>
      <c r="E527" s="40" t="s">
        <v>161</v>
      </c>
      <c r="F527" s="91">
        <v>528</v>
      </c>
      <c r="G527" s="80">
        <v>6316330332</v>
      </c>
      <c r="H527" s="96" t="s">
        <v>49</v>
      </c>
      <c r="I527" s="100" t="s">
        <v>261</v>
      </c>
      <c r="J527" s="137" t="s">
        <v>247</v>
      </c>
      <c r="K527" s="152"/>
      <c r="L527" s="152"/>
      <c r="M527" s="152"/>
      <c r="N527" s="185"/>
      <c r="O527" s="202" t="s">
        <v>263</v>
      </c>
      <c r="P527" s="48" t="str">
        <f ca="1" t="shared" si="21"/>
        <v>百味  528  6316330332  25-06-02开卡，25-09-01到期，余17天</v>
      </c>
    </row>
    <row r="528" spans="1:16">
      <c r="A528" s="36">
        <v>45810</v>
      </c>
      <c r="B528" s="37">
        <v>30</v>
      </c>
      <c r="C528" s="38">
        <f ca="1" t="shared" si="22"/>
        <v>17</v>
      </c>
      <c r="D528" s="39">
        <v>45901</v>
      </c>
      <c r="E528" s="40" t="s">
        <v>161</v>
      </c>
      <c r="F528" s="91">
        <v>529</v>
      </c>
      <c r="G528" s="80">
        <v>2127862236</v>
      </c>
      <c r="H528" s="96" t="s">
        <v>49</v>
      </c>
      <c r="I528" s="100" t="s">
        <v>261</v>
      </c>
      <c r="J528" s="156" t="s">
        <v>259</v>
      </c>
      <c r="K528" s="152"/>
      <c r="L528" s="152"/>
      <c r="M528" s="152"/>
      <c r="N528" s="185"/>
      <c r="O528" s="202" t="s">
        <v>264</v>
      </c>
      <c r="P528" s="48" t="str">
        <f ca="1" t="shared" si="21"/>
        <v>百味  529  2127862236  25-06-02开卡，25-09-01到期，余17天</v>
      </c>
    </row>
    <row r="529" spans="1:16">
      <c r="A529" s="36">
        <v>45810</v>
      </c>
      <c r="B529" s="37">
        <v>30</v>
      </c>
      <c r="C529" s="38">
        <f ca="1" t="shared" si="22"/>
        <v>17</v>
      </c>
      <c r="D529" s="39">
        <v>45901</v>
      </c>
      <c r="E529" s="40" t="s">
        <v>161</v>
      </c>
      <c r="F529" s="91">
        <v>530</v>
      </c>
      <c r="G529" s="80">
        <v>6072320433</v>
      </c>
      <c r="H529" s="96" t="s">
        <v>49</v>
      </c>
      <c r="I529" s="100" t="s">
        <v>261</v>
      </c>
      <c r="J529" s="156" t="s">
        <v>259</v>
      </c>
      <c r="K529" s="152"/>
      <c r="L529" s="152"/>
      <c r="M529" s="152"/>
      <c r="N529" s="185"/>
      <c r="O529" s="202" t="s">
        <v>265</v>
      </c>
      <c r="P529" s="48" t="str">
        <f ca="1" t="shared" si="21"/>
        <v>百味  530  6072320433  25-06-02开卡，25-09-01到期，余17天</v>
      </c>
    </row>
    <row r="530" spans="1:16">
      <c r="A530" s="36">
        <v>45810</v>
      </c>
      <c r="B530" s="37">
        <v>30</v>
      </c>
      <c r="C530" s="38">
        <f ca="1" t="shared" si="22"/>
        <v>17</v>
      </c>
      <c r="D530" s="39">
        <v>45901</v>
      </c>
      <c r="E530" s="40" t="s">
        <v>161</v>
      </c>
      <c r="F530" s="91">
        <v>531</v>
      </c>
      <c r="G530" s="80">
        <v>5187521259</v>
      </c>
      <c r="H530" s="96" t="s">
        <v>49</v>
      </c>
      <c r="I530" s="100" t="s">
        <v>261</v>
      </c>
      <c r="J530" s="187" t="s">
        <v>266</v>
      </c>
      <c r="K530" s="152"/>
      <c r="L530" s="152"/>
      <c r="M530" s="152"/>
      <c r="N530" s="185"/>
      <c r="O530" s="202" t="s">
        <v>267</v>
      </c>
      <c r="P530" s="48" t="str">
        <f ca="1" t="shared" si="21"/>
        <v>百味  531  5187521259  25-06-02开卡，25-09-01到期，余17天</v>
      </c>
    </row>
    <row r="531" spans="1:16">
      <c r="A531" s="36">
        <v>45810</v>
      </c>
      <c r="B531" s="37">
        <v>30</v>
      </c>
      <c r="C531" s="38">
        <f ca="1" t="shared" si="22"/>
        <v>17</v>
      </c>
      <c r="D531" s="39">
        <v>45901</v>
      </c>
      <c r="E531" s="40" t="s">
        <v>161</v>
      </c>
      <c r="F531" s="91">
        <v>532</v>
      </c>
      <c r="G531" s="117">
        <v>2128516263</v>
      </c>
      <c r="H531" s="96" t="s">
        <v>49</v>
      </c>
      <c r="I531" s="100" t="s">
        <v>261</v>
      </c>
      <c r="J531" s="156" t="s">
        <v>259</v>
      </c>
      <c r="K531" s="152"/>
      <c r="L531" s="152"/>
      <c r="M531" s="152"/>
      <c r="N531" s="185"/>
      <c r="O531" s="202" t="s">
        <v>268</v>
      </c>
      <c r="P531" s="48" t="str">
        <f ca="1" t="shared" si="21"/>
        <v>百味  532  2128516263  25-06-02开卡，25-09-01到期，余17天</v>
      </c>
    </row>
    <row r="532" spans="1:16">
      <c r="A532" s="36">
        <v>45810</v>
      </c>
      <c r="B532" s="37">
        <v>30</v>
      </c>
      <c r="C532" s="38">
        <f ca="1" t="shared" si="22"/>
        <v>17</v>
      </c>
      <c r="D532" s="39">
        <v>45901</v>
      </c>
      <c r="E532" s="40" t="s">
        <v>161</v>
      </c>
      <c r="F532" s="91">
        <v>533</v>
      </c>
      <c r="G532" s="117">
        <v>7164150160</v>
      </c>
      <c r="H532" s="96" t="s">
        <v>49</v>
      </c>
      <c r="I532" s="100" t="s">
        <v>261</v>
      </c>
      <c r="J532" s="156" t="s">
        <v>259</v>
      </c>
      <c r="K532" s="152"/>
      <c r="L532" s="152"/>
      <c r="M532" s="152"/>
      <c r="N532" s="185"/>
      <c r="O532" s="202" t="s">
        <v>269</v>
      </c>
      <c r="P532" s="48" t="str">
        <f ca="1" t="shared" si="21"/>
        <v>百味  533  7164150160  25-06-02开卡，25-09-01到期，余17天</v>
      </c>
    </row>
    <row r="533" spans="1:16">
      <c r="A533" s="36">
        <v>45810</v>
      </c>
      <c r="B533" s="37">
        <v>30</v>
      </c>
      <c r="C533" s="38">
        <f ca="1" t="shared" si="22"/>
        <v>-45</v>
      </c>
      <c r="D533" s="39">
        <v>45839</v>
      </c>
      <c r="E533" s="40" t="s">
        <v>161</v>
      </c>
      <c r="F533" s="91">
        <v>534</v>
      </c>
      <c r="G533" s="80">
        <v>3322014740</v>
      </c>
      <c r="H533" s="93" t="s">
        <v>19</v>
      </c>
      <c r="I533" s="100" t="s">
        <v>50</v>
      </c>
      <c r="J533" s="187" t="s">
        <v>270</v>
      </c>
      <c r="K533" s="152"/>
      <c r="L533" s="152"/>
      <c r="M533" s="152"/>
      <c r="N533" s="185"/>
      <c r="O533" s="202" t="s">
        <v>271</v>
      </c>
      <c r="P533" s="48" t="str">
        <f ca="1" t="shared" si="21"/>
        <v>阿义  534  3322014740  25-06-02开卡，25-07-01到期，余-45天</v>
      </c>
    </row>
    <row r="534" spans="1:16">
      <c r="A534" s="36">
        <v>45810</v>
      </c>
      <c r="B534" s="37">
        <v>30</v>
      </c>
      <c r="C534" s="38">
        <f ca="1" t="shared" si="22"/>
        <v>17</v>
      </c>
      <c r="D534" s="39">
        <v>45901</v>
      </c>
      <c r="E534" s="40" t="s">
        <v>161</v>
      </c>
      <c r="F534" s="91">
        <v>535</v>
      </c>
      <c r="G534" s="80">
        <v>6316330223</v>
      </c>
      <c r="H534" s="96" t="s">
        <v>49</v>
      </c>
      <c r="I534" s="100" t="s">
        <v>50</v>
      </c>
      <c r="J534" s="137" t="s">
        <v>247</v>
      </c>
      <c r="K534" s="152"/>
      <c r="L534" s="152"/>
      <c r="M534" s="152"/>
      <c r="N534" s="185"/>
      <c r="O534" s="202" t="s">
        <v>272</v>
      </c>
      <c r="P534" s="48" t="str">
        <f ca="1" t="shared" si="21"/>
        <v>阿义  535  6316330223  25-06-02开卡，25-09-01到期，余17天</v>
      </c>
    </row>
    <row r="535" spans="1:16">
      <c r="A535" s="36">
        <v>45810</v>
      </c>
      <c r="B535" s="37">
        <v>30</v>
      </c>
      <c r="C535" s="38">
        <f ca="1" t="shared" si="22"/>
        <v>-45</v>
      </c>
      <c r="D535" s="39">
        <v>45839</v>
      </c>
      <c r="E535" s="40" t="s">
        <v>161</v>
      </c>
      <c r="F535" s="91">
        <v>536</v>
      </c>
      <c r="G535" s="117">
        <v>6072072146</v>
      </c>
      <c r="H535" s="93"/>
      <c r="I535" s="100" t="s">
        <v>116</v>
      </c>
      <c r="J535" s="137" t="s">
        <v>247</v>
      </c>
      <c r="K535" s="152"/>
      <c r="L535" s="152"/>
      <c r="M535" s="152"/>
      <c r="N535" s="185"/>
      <c r="O535" s="202" t="s">
        <v>273</v>
      </c>
      <c r="P535" s="48" t="str">
        <f ca="1" t="shared" si="21"/>
        <v>向晚  536  6072072146  25-06-02开卡，25-07-01到期，余-45天</v>
      </c>
    </row>
    <row r="536" spans="1:16">
      <c r="A536" s="36">
        <v>45810</v>
      </c>
      <c r="B536" s="37">
        <v>30</v>
      </c>
      <c r="C536" s="38">
        <f ca="1" t="shared" si="22"/>
        <v>-14</v>
      </c>
      <c r="D536" s="39">
        <v>45870</v>
      </c>
      <c r="E536" s="40" t="s">
        <v>161</v>
      </c>
      <c r="F536" s="91">
        <v>537</v>
      </c>
      <c r="G536" s="80">
        <v>7167324663</v>
      </c>
      <c r="H536" s="96" t="s">
        <v>49</v>
      </c>
      <c r="I536" s="100" t="s">
        <v>116</v>
      </c>
      <c r="J536" s="137" t="s">
        <v>259</v>
      </c>
      <c r="K536" s="152"/>
      <c r="L536" s="152"/>
      <c r="M536" s="152"/>
      <c r="N536" s="185"/>
      <c r="O536" s="202" t="s">
        <v>274</v>
      </c>
      <c r="P536" s="48" t="str">
        <f ca="1" t="shared" si="21"/>
        <v>向晚  537  7167324663  25-06-02开卡，25-08-01到期，余-14天</v>
      </c>
    </row>
    <row r="537" spans="1:16">
      <c r="A537" s="36">
        <v>45810</v>
      </c>
      <c r="B537" s="37">
        <v>30</v>
      </c>
      <c r="C537" s="38">
        <f ca="1" t="shared" si="22"/>
        <v>-14</v>
      </c>
      <c r="D537" s="39">
        <v>45870</v>
      </c>
      <c r="E537" s="40" t="s">
        <v>161</v>
      </c>
      <c r="F537" s="91">
        <v>538</v>
      </c>
      <c r="G537" s="80">
        <v>6072321508</v>
      </c>
      <c r="H537" s="96" t="s">
        <v>49</v>
      </c>
      <c r="I537" s="100" t="s">
        <v>116</v>
      </c>
      <c r="J537" s="137" t="s">
        <v>247</v>
      </c>
      <c r="K537" s="152"/>
      <c r="L537" s="152"/>
      <c r="M537" s="152"/>
      <c r="N537" s="185"/>
      <c r="O537" s="202" t="s">
        <v>275</v>
      </c>
      <c r="P537" s="48" t="str">
        <f ca="1" t="shared" si="21"/>
        <v>向晚  538  6072321508  25-06-02开卡，25-08-01到期，余-14天</v>
      </c>
    </row>
    <row r="538" spans="1:16">
      <c r="A538" s="36">
        <v>45810</v>
      </c>
      <c r="B538" s="37">
        <v>30</v>
      </c>
      <c r="C538" s="38">
        <f ca="1" t="shared" si="22"/>
        <v>18</v>
      </c>
      <c r="D538" s="39">
        <v>45902</v>
      </c>
      <c r="E538" s="40" t="s">
        <v>161</v>
      </c>
      <c r="F538" s="91">
        <v>539</v>
      </c>
      <c r="G538" s="80">
        <v>6315080292</v>
      </c>
      <c r="H538" s="45" t="s">
        <v>49</v>
      </c>
      <c r="I538" s="100" t="s">
        <v>237</v>
      </c>
      <c r="J538" s="137" t="s">
        <v>247</v>
      </c>
      <c r="K538" s="152"/>
      <c r="L538" s="152"/>
      <c r="M538" s="152"/>
      <c r="N538" s="185"/>
      <c r="O538" s="202" t="s">
        <v>276</v>
      </c>
      <c r="P538" s="48" t="str">
        <f ca="1" t="shared" si="21"/>
        <v>金盛  539  6315080292  25-06-02开卡，25-09-02到期，余18天</v>
      </c>
    </row>
    <row r="539" spans="1:16">
      <c r="A539" s="36">
        <v>45810</v>
      </c>
      <c r="B539" s="37">
        <v>30</v>
      </c>
      <c r="C539" s="38">
        <f ca="1" t="shared" si="22"/>
        <v>-44</v>
      </c>
      <c r="D539" s="39">
        <v>45840</v>
      </c>
      <c r="E539" s="40" t="s">
        <v>161</v>
      </c>
      <c r="F539" s="91">
        <v>540</v>
      </c>
      <c r="G539" s="80">
        <v>6312943809</v>
      </c>
      <c r="H539" s="93" t="s">
        <v>19</v>
      </c>
      <c r="I539" s="100" t="s">
        <v>261</v>
      </c>
      <c r="J539" s="137" t="s">
        <v>247</v>
      </c>
      <c r="K539" s="152"/>
      <c r="L539" s="152"/>
      <c r="M539" s="152"/>
      <c r="N539" s="185"/>
      <c r="O539" s="202" t="s">
        <v>277</v>
      </c>
      <c r="P539" s="48" t="str">
        <f ca="1" t="shared" si="21"/>
        <v>百味  540  6312943809  25-06-02开卡，25-07-02到期，余-44天</v>
      </c>
    </row>
    <row r="540" spans="1:16">
      <c r="A540" s="36">
        <v>45810</v>
      </c>
      <c r="B540" s="37">
        <v>30</v>
      </c>
      <c r="C540" s="38">
        <f ca="1" t="shared" si="22"/>
        <v>-11</v>
      </c>
      <c r="D540" s="39">
        <v>45873</v>
      </c>
      <c r="E540" s="40" t="s">
        <v>161</v>
      </c>
      <c r="F540" s="91">
        <v>541</v>
      </c>
      <c r="G540" s="80">
        <v>5852026537</v>
      </c>
      <c r="H540" s="93" t="s">
        <v>49</v>
      </c>
      <c r="I540" s="100" t="s">
        <v>116</v>
      </c>
      <c r="J540" s="137" t="s">
        <v>247</v>
      </c>
      <c r="K540" s="152"/>
      <c r="L540" s="152"/>
      <c r="M540" s="152"/>
      <c r="N540" s="185"/>
      <c r="O540" s="202" t="s">
        <v>278</v>
      </c>
      <c r="P540" s="48" t="str">
        <f ca="1" t="shared" si="21"/>
        <v>向晚  541  5852026537  25-06-02开卡，25-08-04到期，余-11天</v>
      </c>
    </row>
    <row r="541" spans="1:16">
      <c r="A541" s="36">
        <v>45810</v>
      </c>
      <c r="B541" s="37">
        <v>30</v>
      </c>
      <c r="C541" s="38">
        <f ca="1" t="shared" si="22"/>
        <v>18</v>
      </c>
      <c r="D541" s="39">
        <v>45902</v>
      </c>
      <c r="E541" s="40" t="s">
        <v>161</v>
      </c>
      <c r="F541" s="91">
        <v>542</v>
      </c>
      <c r="G541" s="80">
        <v>5162341221</v>
      </c>
      <c r="H541" s="45" t="s">
        <v>49</v>
      </c>
      <c r="I541" s="100" t="s">
        <v>237</v>
      </c>
      <c r="J541" s="137" t="s">
        <v>259</v>
      </c>
      <c r="K541" s="152"/>
      <c r="L541" s="152"/>
      <c r="M541" s="152"/>
      <c r="N541" s="185"/>
      <c r="O541" s="202" t="s">
        <v>279</v>
      </c>
      <c r="P541" s="48" t="str">
        <f ca="1" t="shared" si="21"/>
        <v>金盛  542  5162341221  25-06-02开卡，25-09-02到期，余18天</v>
      </c>
    </row>
    <row r="542" spans="1:16">
      <c r="A542" s="36">
        <v>45810</v>
      </c>
      <c r="B542" s="37">
        <v>30</v>
      </c>
      <c r="C542" s="38">
        <f ca="1" t="shared" si="22"/>
        <v>18</v>
      </c>
      <c r="D542" s="39">
        <v>45902</v>
      </c>
      <c r="E542" s="40" t="s">
        <v>161</v>
      </c>
      <c r="F542" s="91">
        <v>543</v>
      </c>
      <c r="G542" s="80">
        <v>2127862698</v>
      </c>
      <c r="H542" s="45" t="s">
        <v>49</v>
      </c>
      <c r="I542" s="100" t="s">
        <v>237</v>
      </c>
      <c r="J542" s="156" t="s">
        <v>259</v>
      </c>
      <c r="K542" s="152"/>
      <c r="L542" s="152"/>
      <c r="M542" s="152"/>
      <c r="N542" s="185"/>
      <c r="O542" s="202" t="s">
        <v>280</v>
      </c>
      <c r="P542" s="48" t="str">
        <f ca="1" t="shared" si="21"/>
        <v>金盛  543  2127862698  25-06-02开卡，25-09-02到期，余18天</v>
      </c>
    </row>
    <row r="543" spans="1:16">
      <c r="A543" s="36">
        <v>45810</v>
      </c>
      <c r="B543" s="37">
        <v>30</v>
      </c>
      <c r="C543" s="38">
        <f ca="1" t="shared" si="22"/>
        <v>-13</v>
      </c>
      <c r="D543" s="39">
        <v>45871</v>
      </c>
      <c r="E543" s="40" t="s">
        <v>161</v>
      </c>
      <c r="F543" s="91">
        <v>544</v>
      </c>
      <c r="G543" s="80">
        <v>2128821891</v>
      </c>
      <c r="H543" s="45"/>
      <c r="I543" s="100" t="s">
        <v>237</v>
      </c>
      <c r="J543" s="156" t="s">
        <v>259</v>
      </c>
      <c r="K543" s="152"/>
      <c r="L543" s="152"/>
      <c r="M543" s="152"/>
      <c r="N543" s="185"/>
      <c r="O543" s="202" t="s">
        <v>281</v>
      </c>
      <c r="P543" s="48" t="str">
        <f ca="1" t="shared" si="21"/>
        <v>金盛  544  2128821891  25-06-02开卡，25-08-02到期，余-13天</v>
      </c>
    </row>
    <row r="544" spans="1:16">
      <c r="A544" s="36">
        <v>45810</v>
      </c>
      <c r="B544" s="37">
        <v>30</v>
      </c>
      <c r="C544" s="38">
        <f ca="1" t="shared" si="22"/>
        <v>-13</v>
      </c>
      <c r="D544" s="39">
        <v>45871</v>
      </c>
      <c r="E544" s="40" t="s">
        <v>161</v>
      </c>
      <c r="F544" s="91">
        <v>545</v>
      </c>
      <c r="G544" s="80">
        <v>3472399504</v>
      </c>
      <c r="H544" s="45"/>
      <c r="I544" s="100" t="s">
        <v>237</v>
      </c>
      <c r="J544" s="156" t="s">
        <v>259</v>
      </c>
      <c r="K544" s="152"/>
      <c r="L544" s="152"/>
      <c r="M544" s="152"/>
      <c r="N544" s="185"/>
      <c r="O544" s="202" t="s">
        <v>282</v>
      </c>
      <c r="P544" s="48" t="str">
        <f ca="1" t="shared" si="21"/>
        <v>金盛  545  3472399504  25-06-02开卡，25-08-02到期，余-13天</v>
      </c>
    </row>
    <row r="545" spans="1:16">
      <c r="A545" s="36">
        <v>45810</v>
      </c>
      <c r="B545" s="37">
        <v>30</v>
      </c>
      <c r="C545" s="38">
        <f ca="1" t="shared" si="22"/>
        <v>-44</v>
      </c>
      <c r="D545" s="39">
        <v>45840</v>
      </c>
      <c r="E545" s="40" t="s">
        <v>161</v>
      </c>
      <c r="F545" s="91">
        <v>546</v>
      </c>
      <c r="G545" s="117">
        <v>3322012540</v>
      </c>
      <c r="H545" s="93"/>
      <c r="I545" s="100" t="s">
        <v>38</v>
      </c>
      <c r="J545" s="156" t="s">
        <v>259</v>
      </c>
      <c r="K545" s="152"/>
      <c r="L545" s="152"/>
      <c r="M545" s="152"/>
      <c r="N545" s="185"/>
      <c r="O545" s="202" t="s">
        <v>283</v>
      </c>
      <c r="P545" s="48" t="str">
        <f ca="1" t="shared" si="21"/>
        <v>瑞霖  546  3322012540  25-06-02开卡，25-07-02到期，余-44天</v>
      </c>
    </row>
    <row r="546" spans="1:16">
      <c r="A546" s="36">
        <v>45810</v>
      </c>
      <c r="B546" s="37">
        <v>30</v>
      </c>
      <c r="C546" s="38">
        <f ca="1" t="shared" si="22"/>
        <v>22</v>
      </c>
      <c r="D546" s="39">
        <v>45906</v>
      </c>
      <c r="E546" s="40" t="s">
        <v>161</v>
      </c>
      <c r="F546" s="91">
        <v>547</v>
      </c>
      <c r="G546" s="80">
        <v>2128109142</v>
      </c>
      <c r="H546" s="96" t="s">
        <v>49</v>
      </c>
      <c r="I546" s="100" t="s">
        <v>38</v>
      </c>
      <c r="J546" s="156" t="s">
        <v>259</v>
      </c>
      <c r="K546" s="152"/>
      <c r="L546" s="152"/>
      <c r="M546" s="152"/>
      <c r="N546" s="185"/>
      <c r="O546" s="202" t="s">
        <v>284</v>
      </c>
      <c r="P546" s="48" t="str">
        <f ca="1" t="shared" si="21"/>
        <v>瑞霖  547  2128109142  25-06-02开卡，25-09-06到期，余22天</v>
      </c>
    </row>
    <row r="547" spans="1:16">
      <c r="A547" s="36">
        <v>45810</v>
      </c>
      <c r="B547" s="37">
        <v>30</v>
      </c>
      <c r="C547" s="38">
        <f ca="1" t="shared" si="22"/>
        <v>22</v>
      </c>
      <c r="D547" s="39">
        <v>45906</v>
      </c>
      <c r="E547" s="40" t="s">
        <v>161</v>
      </c>
      <c r="F547" s="91">
        <v>548</v>
      </c>
      <c r="G547" s="80">
        <v>2127314257</v>
      </c>
      <c r="H547" s="96" t="s">
        <v>49</v>
      </c>
      <c r="I547" s="100" t="s">
        <v>38</v>
      </c>
      <c r="J547" s="156" t="s">
        <v>247</v>
      </c>
      <c r="K547" s="152"/>
      <c r="L547" s="152"/>
      <c r="M547" s="152"/>
      <c r="N547" s="185"/>
      <c r="O547" s="202" t="s">
        <v>285</v>
      </c>
      <c r="P547" s="48" t="str">
        <f ca="1" t="shared" si="21"/>
        <v>瑞霖  548  2127314257  25-06-02开卡，25-09-06到期，余22天</v>
      </c>
    </row>
    <row r="548" spans="1:16">
      <c r="A548" s="36">
        <v>45810</v>
      </c>
      <c r="B548" s="37">
        <v>30</v>
      </c>
      <c r="C548" s="38">
        <f ca="1" t="shared" si="22"/>
        <v>22</v>
      </c>
      <c r="D548" s="39">
        <v>45906</v>
      </c>
      <c r="E548" s="40" t="s">
        <v>161</v>
      </c>
      <c r="F548" s="91">
        <v>550</v>
      </c>
      <c r="G548" s="92">
        <v>2127679466</v>
      </c>
      <c r="H548" s="93" t="s">
        <v>49</v>
      </c>
      <c r="I548" s="100" t="s">
        <v>286</v>
      </c>
      <c r="J548" s="156" t="s">
        <v>247</v>
      </c>
      <c r="K548" s="152"/>
      <c r="L548" s="152"/>
      <c r="M548" s="152"/>
      <c r="N548" s="185"/>
      <c r="O548" s="202" t="s">
        <v>287</v>
      </c>
      <c r="P548" s="48" t="str">
        <f ca="1" t="shared" si="21"/>
        <v>金宝  550  2127679466  25-06-02开卡，25-09-06到期，余22天</v>
      </c>
    </row>
    <row r="549" spans="1:16">
      <c r="A549" s="36">
        <v>45811</v>
      </c>
      <c r="B549" s="37">
        <v>30</v>
      </c>
      <c r="C549" s="38">
        <f ca="1" t="shared" si="22"/>
        <v>22</v>
      </c>
      <c r="D549" s="39">
        <v>45906</v>
      </c>
      <c r="E549" s="40" t="s">
        <v>161</v>
      </c>
      <c r="F549" s="91">
        <v>551</v>
      </c>
      <c r="G549" s="80">
        <v>9132584790</v>
      </c>
      <c r="H549" s="96" t="s">
        <v>49</v>
      </c>
      <c r="I549" s="80" t="s">
        <v>286</v>
      </c>
      <c r="J549" s="156" t="s">
        <v>247</v>
      </c>
      <c r="K549" s="152"/>
      <c r="L549" s="152"/>
      <c r="M549" s="152"/>
      <c r="N549" s="185"/>
      <c r="O549" s="202" t="s">
        <v>288</v>
      </c>
      <c r="P549" s="48" t="str">
        <f ca="1" t="shared" si="21"/>
        <v>金宝  551  9132584790  25-06-03开卡，25-09-06到期，余22天</v>
      </c>
    </row>
    <row r="550" spans="1:16">
      <c r="A550" s="36">
        <v>45811</v>
      </c>
      <c r="B550" s="37">
        <v>30</v>
      </c>
      <c r="C550" s="38">
        <f ca="1" t="shared" si="22"/>
        <v>18</v>
      </c>
      <c r="D550" s="39">
        <v>45902</v>
      </c>
      <c r="E550" s="40" t="s">
        <v>161</v>
      </c>
      <c r="F550" s="91">
        <v>552</v>
      </c>
      <c r="G550" s="80">
        <v>9132383985</v>
      </c>
      <c r="H550" s="45" t="s">
        <v>49</v>
      </c>
      <c r="I550" s="80" t="s">
        <v>237</v>
      </c>
      <c r="J550" s="156" t="s">
        <v>289</v>
      </c>
      <c r="K550" s="152"/>
      <c r="L550" s="152"/>
      <c r="M550" s="152"/>
      <c r="N550" s="185"/>
      <c r="O550" s="202" t="s">
        <v>290</v>
      </c>
      <c r="P550" s="48" t="str">
        <f ca="1" t="shared" si="21"/>
        <v>金盛  552  9132383985  25-06-03开卡，25-09-02到期，余18天</v>
      </c>
    </row>
    <row r="551" spans="1:16">
      <c r="A551" s="36">
        <v>45811</v>
      </c>
      <c r="B551" s="37">
        <v>30</v>
      </c>
      <c r="C551" s="38">
        <f ca="1" t="shared" si="22"/>
        <v>21</v>
      </c>
      <c r="D551" s="39">
        <v>45905</v>
      </c>
      <c r="E551" s="40" t="s">
        <v>161</v>
      </c>
      <c r="F551" s="91">
        <v>553</v>
      </c>
      <c r="G551" s="80">
        <v>3056452685</v>
      </c>
      <c r="H551" s="96"/>
      <c r="I551" s="100" t="s">
        <v>35</v>
      </c>
      <c r="J551" s="156" t="s">
        <v>289</v>
      </c>
      <c r="K551" s="152"/>
      <c r="L551" s="152"/>
      <c r="M551" s="152"/>
      <c r="N551" s="185"/>
      <c r="O551" s="202" t="s">
        <v>291</v>
      </c>
      <c r="P551" s="48" t="str">
        <f ca="1" t="shared" si="21"/>
        <v>皮卡丘  553  3056452685  25-06-03开卡，25-09-05到期，余21天</v>
      </c>
    </row>
    <row r="552" spans="1:16">
      <c r="A552" s="36">
        <v>45811</v>
      </c>
      <c r="B552" s="37">
        <v>30</v>
      </c>
      <c r="C552" s="38">
        <f ca="1" t="shared" si="22"/>
        <v>21</v>
      </c>
      <c r="D552" s="39">
        <v>45905</v>
      </c>
      <c r="E552" s="40" t="s">
        <v>161</v>
      </c>
      <c r="F552" s="91">
        <v>554</v>
      </c>
      <c r="G552" s="95">
        <v>6562121116</v>
      </c>
      <c r="H552" s="195"/>
      <c r="I552" s="100" t="s">
        <v>35</v>
      </c>
      <c r="J552" s="156" t="s">
        <v>292</v>
      </c>
      <c r="K552" s="152"/>
      <c r="L552" s="152"/>
      <c r="M552" s="152"/>
      <c r="N552" s="185"/>
      <c r="O552" s="202" t="s">
        <v>293</v>
      </c>
      <c r="P552" s="48" t="str">
        <f ca="1" t="shared" si="21"/>
        <v>皮卡丘  554  6562121116  25-06-03开卡，25-09-05到期，余21天</v>
      </c>
    </row>
    <row r="553" spans="1:16">
      <c r="A553" s="36">
        <v>45812</v>
      </c>
      <c r="B553" s="37">
        <v>30</v>
      </c>
      <c r="C553" s="38">
        <f ca="1" t="shared" si="22"/>
        <v>-43</v>
      </c>
      <c r="D553" s="39">
        <v>45841</v>
      </c>
      <c r="E553" s="40" t="s">
        <v>161</v>
      </c>
      <c r="F553" s="91">
        <v>555</v>
      </c>
      <c r="G553" s="95">
        <v>3155661229</v>
      </c>
      <c r="H553" s="43"/>
      <c r="I553" s="124" t="s">
        <v>116</v>
      </c>
      <c r="J553" s="187"/>
      <c r="K553" s="152"/>
      <c r="L553" s="152"/>
      <c r="M553" s="152"/>
      <c r="N553" s="185"/>
      <c r="O553" s="203" t="s">
        <v>294</v>
      </c>
      <c r="P553" s="48" t="str">
        <f ca="1" t="shared" si="21"/>
        <v>向晚  555  3155661229  25-06-04开卡，25-07-03到期，余-43天</v>
      </c>
    </row>
    <row r="554" spans="1:16">
      <c r="A554" s="36">
        <v>45812</v>
      </c>
      <c r="B554" s="37">
        <v>30</v>
      </c>
      <c r="C554" s="38">
        <f ca="1" t="shared" si="22"/>
        <v>-43</v>
      </c>
      <c r="D554" s="39">
        <v>45841</v>
      </c>
      <c r="E554" s="40" t="s">
        <v>161</v>
      </c>
      <c r="F554" s="91">
        <v>556</v>
      </c>
      <c r="G554" s="117">
        <v>3472823395</v>
      </c>
      <c r="H554" s="93"/>
      <c r="I554" s="100" t="s">
        <v>295</v>
      </c>
      <c r="J554" s="156" t="s">
        <v>289</v>
      </c>
      <c r="K554" s="152"/>
      <c r="L554" s="152"/>
      <c r="M554" s="152"/>
      <c r="N554" s="185"/>
      <c r="O554" s="202" t="s">
        <v>296</v>
      </c>
      <c r="P554" s="48" t="str">
        <f ca="1" t="shared" si="21"/>
        <v>路飞  556  3472823395  25-06-04开卡，25-07-03到期，余-43天</v>
      </c>
    </row>
    <row r="555" spans="1:16">
      <c r="A555" s="36">
        <v>45812</v>
      </c>
      <c r="B555" s="37">
        <v>30</v>
      </c>
      <c r="C555" s="38">
        <f ca="1" t="shared" si="22"/>
        <v>-43</v>
      </c>
      <c r="D555" s="39">
        <v>45841</v>
      </c>
      <c r="E555" s="40" t="s">
        <v>161</v>
      </c>
      <c r="F555" s="91">
        <v>557</v>
      </c>
      <c r="G555" s="117">
        <v>7165011724</v>
      </c>
      <c r="H555" s="93"/>
      <c r="I555" s="100" t="s">
        <v>295</v>
      </c>
      <c r="J555" s="156" t="s">
        <v>289</v>
      </c>
      <c r="K555" s="152"/>
      <c r="L555" s="152"/>
      <c r="M555" s="152"/>
      <c r="N555" s="185"/>
      <c r="O555" s="202" t="s">
        <v>297</v>
      </c>
      <c r="P555" s="48" t="str">
        <f ca="1" t="shared" si="21"/>
        <v>路飞  557  7165011724  25-06-04开卡，25-07-03到期，余-43天</v>
      </c>
    </row>
    <row r="556" spans="1:16">
      <c r="A556" s="36">
        <v>45812</v>
      </c>
      <c r="B556" s="37">
        <v>30</v>
      </c>
      <c r="C556" s="38">
        <f ca="1" t="shared" si="22"/>
        <v>-10</v>
      </c>
      <c r="D556" s="39">
        <v>45874</v>
      </c>
      <c r="E556" s="40" t="s">
        <v>161</v>
      </c>
      <c r="F556" s="91">
        <v>558</v>
      </c>
      <c r="G556" s="80">
        <v>5163437463</v>
      </c>
      <c r="H556" s="93"/>
      <c r="I556" s="100" t="s">
        <v>295</v>
      </c>
      <c r="J556" s="156" t="s">
        <v>289</v>
      </c>
      <c r="K556" s="152"/>
      <c r="L556" s="152"/>
      <c r="M556" s="152"/>
      <c r="N556" s="185"/>
      <c r="O556" s="202" t="s">
        <v>298</v>
      </c>
      <c r="P556" s="48" t="str">
        <f ca="1" t="shared" si="21"/>
        <v>路飞  558  5163437463  25-06-04开卡，25-08-05到期，余-10天</v>
      </c>
    </row>
    <row r="557" spans="1:16">
      <c r="A557" s="36">
        <v>45812</v>
      </c>
      <c r="B557" s="37">
        <v>30</v>
      </c>
      <c r="C557" s="38">
        <f ca="1" t="shared" si="22"/>
        <v>-43</v>
      </c>
      <c r="D557" s="39">
        <v>45841</v>
      </c>
      <c r="E557" s="40" t="s">
        <v>161</v>
      </c>
      <c r="F557" s="91">
        <v>559</v>
      </c>
      <c r="G557" s="80">
        <v>6463394465</v>
      </c>
      <c r="H557" s="93" t="s">
        <v>19</v>
      </c>
      <c r="I557" s="100" t="s">
        <v>299</v>
      </c>
      <c r="J557" s="156" t="s">
        <v>300</v>
      </c>
      <c r="K557" s="152"/>
      <c r="L557" s="152"/>
      <c r="M557" s="152"/>
      <c r="N557" s="185"/>
      <c r="O557" s="202" t="s">
        <v>301</v>
      </c>
      <c r="P557" s="48" t="str">
        <f ca="1" t="shared" si="21"/>
        <v>秋天  559  6463394465  25-06-04开卡，25-07-03到期，余-43天</v>
      </c>
    </row>
    <row r="558" spans="1:16">
      <c r="A558" s="36">
        <v>45815</v>
      </c>
      <c r="B558" s="37">
        <v>30</v>
      </c>
      <c r="C558" s="38">
        <f ca="1" t="shared" si="22"/>
        <v>-9</v>
      </c>
      <c r="D558" s="39">
        <v>45875</v>
      </c>
      <c r="E558" s="40" t="s">
        <v>161</v>
      </c>
      <c r="F558" s="91">
        <v>560</v>
      </c>
      <c r="G558" s="80">
        <v>6463213150</v>
      </c>
      <c r="H558" s="93"/>
      <c r="I558" s="100" t="s">
        <v>295</v>
      </c>
      <c r="J558" s="156" t="s">
        <v>289</v>
      </c>
      <c r="K558" s="152"/>
      <c r="L558" s="152"/>
      <c r="M558" s="152"/>
      <c r="N558" s="185"/>
      <c r="O558" s="202" t="s">
        <v>302</v>
      </c>
      <c r="P558" s="48" t="str">
        <f ca="1" t="shared" si="21"/>
        <v>路飞  560  6463213150  25-06-07开卡，25-08-06到期，余-9天</v>
      </c>
    </row>
    <row r="559" spans="1:16">
      <c r="A559" s="36">
        <v>45815</v>
      </c>
      <c r="B559" s="37">
        <v>30</v>
      </c>
      <c r="C559" s="38">
        <f ca="1" t="shared" si="22"/>
        <v>-40</v>
      </c>
      <c r="D559" s="39">
        <v>45844</v>
      </c>
      <c r="E559" s="40" t="s">
        <v>161</v>
      </c>
      <c r="F559" s="91">
        <v>561</v>
      </c>
      <c r="G559" s="117">
        <v>3474581865</v>
      </c>
      <c r="H559" s="93"/>
      <c r="I559" s="155" t="s">
        <v>299</v>
      </c>
      <c r="J559" s="156" t="s">
        <v>289</v>
      </c>
      <c r="K559" s="152"/>
      <c r="L559" s="152"/>
      <c r="M559" s="152"/>
      <c r="N559" s="185"/>
      <c r="O559" s="202" t="s">
        <v>303</v>
      </c>
      <c r="P559" s="48" t="str">
        <f ca="1" t="shared" si="21"/>
        <v>秋天  561  3474581865  25-06-07开卡，25-07-06到期，余-40天</v>
      </c>
    </row>
    <row r="560" spans="1:16">
      <c r="A560" s="36">
        <v>45815</v>
      </c>
      <c r="B560" s="37">
        <v>30</v>
      </c>
      <c r="C560" s="38">
        <f ca="1" t="shared" si="22"/>
        <v>-40</v>
      </c>
      <c r="D560" s="39">
        <v>45844</v>
      </c>
      <c r="E560" s="40" t="s">
        <v>161</v>
      </c>
      <c r="F560" s="91">
        <v>562</v>
      </c>
      <c r="G560" s="117">
        <v>6463216270</v>
      </c>
      <c r="H560" s="93"/>
      <c r="I560" s="155" t="s">
        <v>299</v>
      </c>
      <c r="J560" s="156" t="s">
        <v>289</v>
      </c>
      <c r="K560" s="152"/>
      <c r="L560" s="152"/>
      <c r="M560" s="152"/>
      <c r="N560" s="185"/>
      <c r="O560" s="202" t="s">
        <v>304</v>
      </c>
      <c r="P560" s="48" t="str">
        <f ca="1" t="shared" si="21"/>
        <v>秋天  562  6463216270  25-06-07开卡，25-07-06到期，余-40天</v>
      </c>
    </row>
    <row r="561" spans="1:16">
      <c r="A561" s="36">
        <v>45815</v>
      </c>
      <c r="B561" s="37">
        <v>30</v>
      </c>
      <c r="C561" s="38">
        <f ca="1" t="shared" si="22"/>
        <v>-40</v>
      </c>
      <c r="D561" s="39">
        <v>45844</v>
      </c>
      <c r="E561" s="40" t="s">
        <v>161</v>
      </c>
      <c r="F561" s="91">
        <v>563</v>
      </c>
      <c r="G561" s="80">
        <v>5166074390</v>
      </c>
      <c r="H561" s="93" t="s">
        <v>19</v>
      </c>
      <c r="I561" s="155" t="s">
        <v>299</v>
      </c>
      <c r="J561" s="187" t="s">
        <v>270</v>
      </c>
      <c r="K561" s="152"/>
      <c r="L561" s="152"/>
      <c r="M561" s="152"/>
      <c r="N561" s="185"/>
      <c r="O561" s="202" t="s">
        <v>305</v>
      </c>
      <c r="P561" s="48" t="str">
        <f ca="1" t="shared" si="21"/>
        <v>秋天  563  5166074390  25-06-07开卡，25-07-06到期，余-40天</v>
      </c>
    </row>
    <row r="562" spans="1:16">
      <c r="A562" s="36">
        <v>45815</v>
      </c>
      <c r="B562" s="37">
        <v>30</v>
      </c>
      <c r="C562" s="38">
        <f ca="1" t="shared" si="22"/>
        <v>-40</v>
      </c>
      <c r="D562" s="39">
        <v>45844</v>
      </c>
      <c r="E562" s="40" t="s">
        <v>161</v>
      </c>
      <c r="F562" s="91">
        <v>564</v>
      </c>
      <c r="G562" s="80">
        <v>3474585269</v>
      </c>
      <c r="H562" s="93" t="s">
        <v>19</v>
      </c>
      <c r="I562" s="155" t="s">
        <v>299</v>
      </c>
      <c r="J562" s="156" t="s">
        <v>306</v>
      </c>
      <c r="K562" s="152"/>
      <c r="L562" s="152"/>
      <c r="M562" s="152"/>
      <c r="N562" s="185"/>
      <c r="O562" s="202" t="s">
        <v>307</v>
      </c>
      <c r="P562" s="48" t="str">
        <f ca="1" t="shared" si="21"/>
        <v>秋天  564  3474585269  25-06-07开卡，25-07-06到期，余-40天</v>
      </c>
    </row>
    <row r="563" spans="1:16">
      <c r="A563" s="36">
        <v>45817</v>
      </c>
      <c r="B563" s="37">
        <v>30</v>
      </c>
      <c r="C563" s="38">
        <f ca="1" t="shared" ref="C563:C586" si="23">D563-TODAY()</f>
        <v>-35</v>
      </c>
      <c r="D563" s="39">
        <v>45849</v>
      </c>
      <c r="E563" s="40" t="s">
        <v>161</v>
      </c>
      <c r="F563" s="91">
        <v>565</v>
      </c>
      <c r="G563" s="117">
        <v>3472040785</v>
      </c>
      <c r="H563" s="93" t="s">
        <v>19</v>
      </c>
      <c r="I563" s="100" t="s">
        <v>116</v>
      </c>
      <c r="J563" s="156" t="s">
        <v>306</v>
      </c>
      <c r="K563" s="152"/>
      <c r="L563" s="152"/>
      <c r="M563" s="152"/>
      <c r="N563" s="185"/>
      <c r="O563" s="202" t="s">
        <v>308</v>
      </c>
      <c r="P563" s="48" t="str">
        <f ca="1" t="shared" si="21"/>
        <v>向晚  565  3472040785  25-06-09开卡，25-07-11到期，余-35天</v>
      </c>
    </row>
    <row r="564" spans="1:16">
      <c r="A564" s="36">
        <v>45817</v>
      </c>
      <c r="B564" s="37">
        <v>30</v>
      </c>
      <c r="C564" s="38">
        <f ca="1" t="shared" si="23"/>
        <v>-35</v>
      </c>
      <c r="D564" s="39">
        <v>45849</v>
      </c>
      <c r="E564" s="40" t="s">
        <v>161</v>
      </c>
      <c r="F564" s="91">
        <v>566</v>
      </c>
      <c r="G564" s="80">
        <v>3322581033</v>
      </c>
      <c r="H564" s="93" t="s">
        <v>19</v>
      </c>
      <c r="I564" s="100" t="s">
        <v>38</v>
      </c>
      <c r="J564" s="156" t="s">
        <v>306</v>
      </c>
      <c r="K564" s="152"/>
      <c r="L564" s="152"/>
      <c r="M564" s="152"/>
      <c r="N564" s="185"/>
      <c r="O564" s="202" t="s">
        <v>309</v>
      </c>
      <c r="P564" s="48" t="str">
        <f ca="1" t="shared" si="21"/>
        <v>瑞霖  566  3322581033  25-06-09开卡，25-07-11到期，余-35天</v>
      </c>
    </row>
    <row r="565" spans="1:16">
      <c r="A565" s="36">
        <v>45817</v>
      </c>
      <c r="B565" s="37">
        <v>30</v>
      </c>
      <c r="C565" s="38">
        <f ca="1" t="shared" si="23"/>
        <v>27</v>
      </c>
      <c r="D565" s="39">
        <v>45911</v>
      </c>
      <c r="E565" s="40" t="s">
        <v>161</v>
      </c>
      <c r="F565" s="91">
        <v>567</v>
      </c>
      <c r="G565" s="80">
        <v>3472216790</v>
      </c>
      <c r="H565" s="45" t="s">
        <v>49</v>
      </c>
      <c r="I565" s="100" t="s">
        <v>170</v>
      </c>
      <c r="J565" s="156" t="s">
        <v>306</v>
      </c>
      <c r="K565" s="152"/>
      <c r="L565" s="152"/>
      <c r="M565" s="152"/>
      <c r="N565" s="185"/>
      <c r="O565" s="202" t="s">
        <v>310</v>
      </c>
      <c r="P565" s="48" t="str">
        <f ca="1" t="shared" si="21"/>
        <v>来财  567  3472216790  25-06-09开卡，25-09-11到期，余27天</v>
      </c>
    </row>
    <row r="566" spans="1:16">
      <c r="A566" s="36">
        <v>45817</v>
      </c>
      <c r="B566" s="37">
        <v>30</v>
      </c>
      <c r="C566" s="38">
        <f ca="1" t="shared" si="23"/>
        <v>27</v>
      </c>
      <c r="D566" s="39">
        <v>45911</v>
      </c>
      <c r="E566" s="40" t="s">
        <v>161</v>
      </c>
      <c r="F566" s="91">
        <v>568</v>
      </c>
      <c r="G566" s="80">
        <v>3322696730</v>
      </c>
      <c r="H566" s="45" t="s">
        <v>49</v>
      </c>
      <c r="I566" s="100" t="s">
        <v>160</v>
      </c>
      <c r="J566" s="156" t="s">
        <v>306</v>
      </c>
      <c r="K566" s="152"/>
      <c r="L566" s="152"/>
      <c r="M566" s="152"/>
      <c r="N566" s="185"/>
      <c r="O566" s="202" t="s">
        <v>311</v>
      </c>
      <c r="P566" s="48" t="str">
        <f ca="1" t="shared" si="21"/>
        <v>幺鸡  568  3322696730  25-06-09开卡，25-09-11到期，余27天</v>
      </c>
    </row>
    <row r="567" spans="1:16">
      <c r="A567" s="36">
        <v>45817</v>
      </c>
      <c r="B567" s="37">
        <v>30</v>
      </c>
      <c r="C567" s="38">
        <f ca="1" t="shared" si="23"/>
        <v>-4</v>
      </c>
      <c r="D567" s="39">
        <v>45880</v>
      </c>
      <c r="E567" s="40" t="s">
        <v>161</v>
      </c>
      <c r="F567" s="91">
        <v>569</v>
      </c>
      <c r="G567" s="80">
        <v>3472048494</v>
      </c>
      <c r="H567" s="45"/>
      <c r="I567" s="100" t="s">
        <v>160</v>
      </c>
      <c r="J567" s="156" t="s">
        <v>306</v>
      </c>
      <c r="K567" s="152"/>
      <c r="L567" s="152"/>
      <c r="M567" s="152"/>
      <c r="N567" s="185"/>
      <c r="O567" s="202" t="s">
        <v>312</v>
      </c>
      <c r="P567" s="48" t="str">
        <f ca="1" t="shared" si="21"/>
        <v>幺鸡  569  3472048494  25-06-09开卡，25-08-11到期，余-4天</v>
      </c>
    </row>
    <row r="568" spans="1:16">
      <c r="A568" s="36">
        <v>45817</v>
      </c>
      <c r="B568" s="37">
        <v>30</v>
      </c>
      <c r="C568" s="38">
        <f ca="1" t="shared" si="23"/>
        <v>-35</v>
      </c>
      <c r="D568" s="39">
        <v>45849</v>
      </c>
      <c r="E568" s="40" t="s">
        <v>161</v>
      </c>
      <c r="F568" s="91">
        <v>570</v>
      </c>
      <c r="G568" s="80">
        <v>3472009616</v>
      </c>
      <c r="H568" s="93" t="s">
        <v>27</v>
      </c>
      <c r="I568" s="100" t="s">
        <v>160</v>
      </c>
      <c r="J568" s="156" t="s">
        <v>313</v>
      </c>
      <c r="K568" s="152"/>
      <c r="L568" s="152"/>
      <c r="M568" s="152"/>
      <c r="N568" s="185"/>
      <c r="O568" s="202" t="s">
        <v>314</v>
      </c>
      <c r="P568" s="48" t="str">
        <f ca="1" t="shared" si="21"/>
        <v>幺鸡  570  3472009616  25-06-09开卡，25-07-11到期，余-35天</v>
      </c>
    </row>
    <row r="569" spans="1:16">
      <c r="A569" s="36">
        <v>45817</v>
      </c>
      <c r="B569" s="37">
        <v>30</v>
      </c>
      <c r="C569" s="38">
        <f ca="1" t="shared" si="23"/>
        <v>-4</v>
      </c>
      <c r="D569" s="39">
        <v>45880</v>
      </c>
      <c r="E569" s="40" t="s">
        <v>161</v>
      </c>
      <c r="F569" s="91">
        <v>571</v>
      </c>
      <c r="G569" s="80">
        <v>3322582188</v>
      </c>
      <c r="H569" s="45"/>
      <c r="I569" s="100" t="s">
        <v>160</v>
      </c>
      <c r="J569" s="156" t="s">
        <v>313</v>
      </c>
      <c r="K569" s="152"/>
      <c r="L569" s="152"/>
      <c r="M569" s="152"/>
      <c r="N569" s="185"/>
      <c r="O569" s="202" t="s">
        <v>315</v>
      </c>
      <c r="P569" s="48" t="str">
        <f ca="1" t="shared" si="21"/>
        <v>幺鸡  571  3322582188  25-06-09开卡，25-08-11到期，余-4天</v>
      </c>
    </row>
    <row r="570" spans="1:16">
      <c r="A570" s="36">
        <v>45817</v>
      </c>
      <c r="B570" s="37">
        <v>30</v>
      </c>
      <c r="C570" s="38">
        <f ca="1" t="shared" si="23"/>
        <v>27</v>
      </c>
      <c r="D570" s="39">
        <v>45911</v>
      </c>
      <c r="E570" s="40" t="s">
        <v>161</v>
      </c>
      <c r="F570" s="91">
        <v>572</v>
      </c>
      <c r="G570" s="117">
        <v>6316602010</v>
      </c>
      <c r="H570" s="45" t="s">
        <v>49</v>
      </c>
      <c r="I570" s="100" t="s">
        <v>160</v>
      </c>
      <c r="J570" s="156" t="s">
        <v>313</v>
      </c>
      <c r="K570" s="152"/>
      <c r="L570" s="152"/>
      <c r="M570" s="152"/>
      <c r="N570" s="185"/>
      <c r="O570" s="202" t="s">
        <v>316</v>
      </c>
      <c r="P570" s="48" t="str">
        <f ca="1" t="shared" si="21"/>
        <v>幺鸡  572  6316602010  25-06-09开卡，25-09-11到期，余27天</v>
      </c>
    </row>
    <row r="571" spans="1:16">
      <c r="A571" s="36">
        <v>45817</v>
      </c>
      <c r="B571" s="37">
        <v>30</v>
      </c>
      <c r="C571" s="38">
        <f ca="1" t="shared" si="23"/>
        <v>-35</v>
      </c>
      <c r="D571" s="39">
        <v>45849</v>
      </c>
      <c r="E571" s="40" t="s">
        <v>161</v>
      </c>
      <c r="F571" s="91">
        <v>573</v>
      </c>
      <c r="G571" s="80">
        <v>6316602808</v>
      </c>
      <c r="H571" s="93" t="s">
        <v>19</v>
      </c>
      <c r="I571" s="100" t="s">
        <v>116</v>
      </c>
      <c r="J571" s="156" t="s">
        <v>313</v>
      </c>
      <c r="K571" s="152"/>
      <c r="L571" s="152"/>
      <c r="M571" s="152"/>
      <c r="N571" s="185"/>
      <c r="O571" s="202" t="s">
        <v>317</v>
      </c>
      <c r="P571" s="48" t="str">
        <f ca="1" t="shared" si="21"/>
        <v>向晚  573  6316602808  25-06-09开卡，25-07-11到期，余-35天</v>
      </c>
    </row>
    <row r="572" spans="1:16">
      <c r="A572" s="36">
        <v>45817</v>
      </c>
      <c r="B572" s="37">
        <v>30</v>
      </c>
      <c r="C572" s="38">
        <f ca="1" t="shared" si="23"/>
        <v>-4</v>
      </c>
      <c r="D572" s="39">
        <v>45880</v>
      </c>
      <c r="E572" s="40" t="s">
        <v>161</v>
      </c>
      <c r="F572" s="91">
        <v>574</v>
      </c>
      <c r="G572" s="80">
        <v>5852307231</v>
      </c>
      <c r="H572" s="45"/>
      <c r="I572" s="100" t="s">
        <v>162</v>
      </c>
      <c r="J572" s="156" t="s">
        <v>313</v>
      </c>
      <c r="K572" s="152"/>
      <c r="L572" s="152"/>
      <c r="M572" s="152"/>
      <c r="N572" s="185"/>
      <c r="O572" s="202" t="s">
        <v>318</v>
      </c>
      <c r="P572" s="48" t="str">
        <f ca="1" t="shared" si="21"/>
        <v>太子  574  5852307231  25-06-09开卡，25-08-11到期，余-4天</v>
      </c>
    </row>
    <row r="573" spans="1:16">
      <c r="A573" s="36">
        <v>45817</v>
      </c>
      <c r="B573" s="37">
        <v>30</v>
      </c>
      <c r="C573" s="38">
        <f ca="1" t="shared" si="23"/>
        <v>-35</v>
      </c>
      <c r="D573" s="39">
        <v>45849</v>
      </c>
      <c r="E573" s="40" t="s">
        <v>161</v>
      </c>
      <c r="F573" s="91">
        <v>575</v>
      </c>
      <c r="G573" s="117">
        <v>6316603062</v>
      </c>
      <c r="H573" s="93" t="s">
        <v>19</v>
      </c>
      <c r="I573" s="100" t="s">
        <v>116</v>
      </c>
      <c r="J573" s="156" t="s">
        <v>313</v>
      </c>
      <c r="K573" s="152"/>
      <c r="L573" s="152"/>
      <c r="M573" s="152"/>
      <c r="N573" s="185"/>
      <c r="O573" s="202" t="s">
        <v>319</v>
      </c>
      <c r="P573" s="48" t="str">
        <f ca="1" t="shared" si="21"/>
        <v>向晚  575  6316603062  25-06-09开卡，25-07-11到期，余-35天</v>
      </c>
    </row>
    <row r="574" spans="1:16">
      <c r="A574" s="36">
        <v>45817</v>
      </c>
      <c r="B574" s="37">
        <v>30</v>
      </c>
      <c r="C574" s="38">
        <f ca="1" t="shared" si="23"/>
        <v>-4</v>
      </c>
      <c r="D574" s="39">
        <v>45880</v>
      </c>
      <c r="E574" s="40" t="s">
        <v>161</v>
      </c>
      <c r="F574" s="91">
        <v>576</v>
      </c>
      <c r="G574" s="80">
        <v>6462085100</v>
      </c>
      <c r="H574" s="45"/>
      <c r="I574" s="100" t="s">
        <v>162</v>
      </c>
      <c r="J574" s="156" t="s">
        <v>313</v>
      </c>
      <c r="K574" s="152"/>
      <c r="L574" s="152"/>
      <c r="M574" s="152"/>
      <c r="N574" s="185"/>
      <c r="O574" s="202" t="s">
        <v>320</v>
      </c>
      <c r="P574" s="48" t="str">
        <f ca="1" t="shared" si="21"/>
        <v>太子  576  6462085100  25-06-09开卡，25-08-11到期，余-4天</v>
      </c>
    </row>
    <row r="575" spans="1:16">
      <c r="A575" s="36">
        <v>45817</v>
      </c>
      <c r="B575" s="37">
        <v>30</v>
      </c>
      <c r="C575" s="38">
        <f ca="1" t="shared" si="23"/>
        <v>-4</v>
      </c>
      <c r="D575" s="39">
        <v>45880</v>
      </c>
      <c r="E575" s="40" t="s">
        <v>161</v>
      </c>
      <c r="F575" s="91">
        <v>577</v>
      </c>
      <c r="G575" s="80">
        <v>3472082455</v>
      </c>
      <c r="H575" s="45"/>
      <c r="I575" s="100" t="s">
        <v>162</v>
      </c>
      <c r="J575" s="156" t="s">
        <v>313</v>
      </c>
      <c r="K575" s="152"/>
      <c r="L575" s="152"/>
      <c r="M575" s="152"/>
      <c r="N575" s="185"/>
      <c r="O575" s="202" t="s">
        <v>321</v>
      </c>
      <c r="P575" s="48" t="str">
        <f ca="1" t="shared" si="21"/>
        <v>太子  577  3472082455  25-06-09开卡，25-08-11到期，余-4天</v>
      </c>
    </row>
    <row r="576" spans="1:16">
      <c r="A576" s="36">
        <v>45817</v>
      </c>
      <c r="B576" s="37">
        <v>30</v>
      </c>
      <c r="C576" s="38">
        <f ca="1" t="shared" si="23"/>
        <v>27</v>
      </c>
      <c r="D576" s="39">
        <v>45911</v>
      </c>
      <c r="E576" s="40" t="s">
        <v>161</v>
      </c>
      <c r="F576" s="91">
        <v>578</v>
      </c>
      <c r="G576" s="80">
        <v>6462011806</v>
      </c>
      <c r="H576" s="45" t="s">
        <v>49</v>
      </c>
      <c r="I576" s="101" t="s">
        <v>286</v>
      </c>
      <c r="J576" s="156" t="s">
        <v>313</v>
      </c>
      <c r="K576" s="152"/>
      <c r="L576" s="152"/>
      <c r="M576" s="152"/>
      <c r="N576" s="185"/>
      <c r="O576" s="202" t="s">
        <v>322</v>
      </c>
      <c r="P576" s="48" t="str">
        <f ca="1" t="shared" si="21"/>
        <v>金宝  578  6462011806  25-06-09开卡，25-09-11到期，余27天</v>
      </c>
    </row>
    <row r="577" spans="1:16">
      <c r="A577" s="36">
        <v>45817</v>
      </c>
      <c r="B577" s="37">
        <v>30</v>
      </c>
      <c r="C577" s="38">
        <f ca="1" t="shared" si="23"/>
        <v>-35</v>
      </c>
      <c r="D577" s="39">
        <v>45849</v>
      </c>
      <c r="E577" s="40" t="s">
        <v>161</v>
      </c>
      <c r="F577" s="91">
        <v>579</v>
      </c>
      <c r="G577" s="80">
        <v>3472212557</v>
      </c>
      <c r="H577" s="93" t="s">
        <v>19</v>
      </c>
      <c r="I577" s="100" t="s">
        <v>299</v>
      </c>
      <c r="J577" s="156" t="s">
        <v>323</v>
      </c>
      <c r="K577" s="152"/>
      <c r="L577" s="152"/>
      <c r="M577" s="152"/>
      <c r="N577" s="185"/>
      <c r="O577" s="202" t="s">
        <v>324</v>
      </c>
      <c r="P577" s="48" t="str">
        <f ca="1" t="shared" si="21"/>
        <v>秋天  579  3472212557  25-06-09开卡，25-07-11到期，余-35天</v>
      </c>
    </row>
    <row r="578" spans="1:16">
      <c r="A578" s="36">
        <v>45817</v>
      </c>
      <c r="B578" s="37">
        <v>30</v>
      </c>
      <c r="C578" s="38">
        <f ca="1" t="shared" si="23"/>
        <v>-35</v>
      </c>
      <c r="D578" s="39">
        <v>45849</v>
      </c>
      <c r="E578" s="40" t="s">
        <v>161</v>
      </c>
      <c r="F578" s="91">
        <v>580</v>
      </c>
      <c r="G578" s="80">
        <v>6313940200</v>
      </c>
      <c r="H578" s="93" t="s">
        <v>19</v>
      </c>
      <c r="I578" s="100" t="s">
        <v>299</v>
      </c>
      <c r="J578" s="156" t="s">
        <v>323</v>
      </c>
      <c r="K578" s="152"/>
      <c r="L578" s="152"/>
      <c r="M578" s="152"/>
      <c r="N578" s="185"/>
      <c r="O578" s="202" t="s">
        <v>325</v>
      </c>
      <c r="P578" s="48" t="str">
        <f ca="1" t="shared" si="21"/>
        <v>秋天  580  6313940200  25-06-09开卡，25-07-11到期，余-35天</v>
      </c>
    </row>
    <row r="579" spans="1:16">
      <c r="A579" s="36">
        <v>45820</v>
      </c>
      <c r="B579" s="37">
        <v>30</v>
      </c>
      <c r="C579" s="38">
        <f ca="1" t="shared" si="23"/>
        <v>-35</v>
      </c>
      <c r="D579" s="39">
        <v>45849</v>
      </c>
      <c r="E579" s="40" t="s">
        <v>161</v>
      </c>
      <c r="F579" s="91">
        <v>581</v>
      </c>
      <c r="G579" s="80">
        <v>9042268685</v>
      </c>
      <c r="H579" s="93" t="s">
        <v>19</v>
      </c>
      <c r="I579" s="100" t="s">
        <v>216</v>
      </c>
      <c r="J579" s="156" t="s">
        <v>323</v>
      </c>
      <c r="K579" s="152"/>
      <c r="L579" s="152"/>
      <c r="M579" s="152"/>
      <c r="N579" s="185"/>
      <c r="O579" s="202" t="s">
        <v>326</v>
      </c>
      <c r="P579" s="48" t="str">
        <f ca="1" t="shared" si="21"/>
        <v>阿文  581  9042268685  25-06-12开卡，25-07-11到期，余-35天</v>
      </c>
    </row>
    <row r="580" spans="1:16">
      <c r="A580" s="36">
        <v>45820</v>
      </c>
      <c r="B580" s="37">
        <v>30</v>
      </c>
      <c r="C580" s="38">
        <f ca="1" t="shared" si="23"/>
        <v>-4</v>
      </c>
      <c r="D580" s="39">
        <v>45880</v>
      </c>
      <c r="E580" s="40" t="s">
        <v>161</v>
      </c>
      <c r="F580" s="91">
        <v>582</v>
      </c>
      <c r="G580" s="80">
        <v>2392812793</v>
      </c>
      <c r="H580" s="45"/>
      <c r="I580" s="100" t="s">
        <v>216</v>
      </c>
      <c r="J580" s="156">
        <v>1</v>
      </c>
      <c r="K580" s="152"/>
      <c r="L580" s="152"/>
      <c r="M580" s="152"/>
      <c r="N580" s="185"/>
      <c r="O580" s="202" t="s">
        <v>327</v>
      </c>
      <c r="P580" s="48" t="str">
        <f ca="1" t="shared" ref="P580:P643" si="24">I580&amp;"  "&amp;F580&amp;"  "&amp;G580&amp;"  "&amp;TEXT(A580,"yy-mm-dd")&amp;"开卡，"&amp;TEXT(D580,"yy-mm-dd")&amp;"到期，余"&amp;C580&amp;"天"</f>
        <v>阿文  582  2392812793  25-06-12开卡，25-08-11到期，余-4天</v>
      </c>
    </row>
    <row r="581" spans="1:16">
      <c r="A581" s="36">
        <v>45828</v>
      </c>
      <c r="B581" s="37">
        <v>30</v>
      </c>
      <c r="C581" s="38">
        <f ca="1" t="shared" si="23"/>
        <v>4</v>
      </c>
      <c r="D581" s="39">
        <v>45888</v>
      </c>
      <c r="E581" s="40" t="s">
        <v>161</v>
      </c>
      <c r="F581" s="91">
        <v>583</v>
      </c>
      <c r="G581" s="80">
        <v>3056455922</v>
      </c>
      <c r="H581" s="93"/>
      <c r="I581" s="100" t="s">
        <v>35</v>
      </c>
      <c r="J581" s="187" t="s">
        <v>328</v>
      </c>
      <c r="K581" s="152"/>
      <c r="L581" s="152"/>
      <c r="M581" s="152"/>
      <c r="N581" s="185"/>
      <c r="O581" s="202" t="s">
        <v>329</v>
      </c>
      <c r="P581" s="48" t="str">
        <f ca="1" t="shared" si="24"/>
        <v>皮卡丘  583  3056455922  25-06-20开卡，25-08-19到期，余4天</v>
      </c>
    </row>
    <row r="582" spans="1:16">
      <c r="A582" s="36">
        <v>45828</v>
      </c>
      <c r="B582" s="37">
        <v>30</v>
      </c>
      <c r="C582" s="38">
        <f ca="1" t="shared" si="23"/>
        <v>4</v>
      </c>
      <c r="D582" s="39">
        <v>45888</v>
      </c>
      <c r="E582" s="40" t="s">
        <v>161</v>
      </c>
      <c r="F582" s="91">
        <v>584</v>
      </c>
      <c r="G582" s="80">
        <v>3057462110</v>
      </c>
      <c r="H582" s="93"/>
      <c r="I582" s="100" t="s">
        <v>35</v>
      </c>
      <c r="J582" s="156" t="s">
        <v>323</v>
      </c>
      <c r="K582" s="152"/>
      <c r="L582" s="152"/>
      <c r="M582" s="152"/>
      <c r="N582" s="185"/>
      <c r="O582" s="202" t="s">
        <v>330</v>
      </c>
      <c r="P582" s="48" t="str">
        <f ca="1" t="shared" si="24"/>
        <v>皮卡丘  584  3057462110  25-06-20开卡，25-08-19到期，余4天</v>
      </c>
    </row>
    <row r="583" spans="1:16">
      <c r="A583" s="36">
        <v>45830</v>
      </c>
      <c r="B583" s="37">
        <v>30</v>
      </c>
      <c r="C583" s="38">
        <f ca="1" t="shared" si="23"/>
        <v>-25</v>
      </c>
      <c r="D583" s="39">
        <v>45859</v>
      </c>
      <c r="E583" s="40" t="s">
        <v>161</v>
      </c>
      <c r="F583" s="91">
        <v>585</v>
      </c>
      <c r="G583" s="80">
        <v>8402146308</v>
      </c>
      <c r="H583" s="93" t="s">
        <v>19</v>
      </c>
      <c r="I583" s="100" t="s">
        <v>299</v>
      </c>
      <c r="J583" s="156" t="s">
        <v>323</v>
      </c>
      <c r="K583" s="152"/>
      <c r="L583" s="152"/>
      <c r="M583" s="152"/>
      <c r="N583" s="185"/>
      <c r="O583" s="202" t="s">
        <v>331</v>
      </c>
      <c r="P583" s="48" t="str">
        <f ca="1" t="shared" si="24"/>
        <v>秋天  585  8402146308  25-06-22开卡，25-07-21到期，余-25天</v>
      </c>
    </row>
    <row r="584" spans="1:16">
      <c r="A584" s="36">
        <v>45830</v>
      </c>
      <c r="B584" s="37">
        <v>30</v>
      </c>
      <c r="C584" s="38">
        <f ca="1" t="shared" si="23"/>
        <v>-25</v>
      </c>
      <c r="D584" s="39">
        <v>45859</v>
      </c>
      <c r="E584" s="40" t="s">
        <v>161</v>
      </c>
      <c r="F584" s="91">
        <v>586</v>
      </c>
      <c r="G584" s="80">
        <v>9042074498</v>
      </c>
      <c r="H584" s="93" t="s">
        <v>19</v>
      </c>
      <c r="I584" s="100" t="s">
        <v>299</v>
      </c>
      <c r="J584" s="187" t="s">
        <v>332</v>
      </c>
      <c r="K584" s="152"/>
      <c r="L584" s="152"/>
      <c r="M584" s="152"/>
      <c r="N584" s="185"/>
      <c r="O584" s="202" t="s">
        <v>333</v>
      </c>
      <c r="P584" s="48" t="str">
        <f ca="1" t="shared" si="24"/>
        <v>秋天  586  9042074498  25-06-22开卡，25-07-21到期，余-25天</v>
      </c>
    </row>
    <row r="585" spans="1:16">
      <c r="A585" s="36">
        <v>45830</v>
      </c>
      <c r="B585" s="37">
        <v>30</v>
      </c>
      <c r="C585" s="38">
        <f ca="1" t="shared" si="23"/>
        <v>6</v>
      </c>
      <c r="D585" s="39">
        <v>45890</v>
      </c>
      <c r="E585" s="40" t="s">
        <v>161</v>
      </c>
      <c r="F585" s="91">
        <v>587</v>
      </c>
      <c r="G585" s="80">
        <v>2532034936</v>
      </c>
      <c r="H585" s="93" t="s">
        <v>102</v>
      </c>
      <c r="I585" s="100" t="s">
        <v>28</v>
      </c>
      <c r="J585" s="187" t="s">
        <v>332</v>
      </c>
      <c r="K585" s="152"/>
      <c r="L585" s="152"/>
      <c r="M585" s="152"/>
      <c r="N585" s="185"/>
      <c r="O585" s="202" t="s">
        <v>334</v>
      </c>
      <c r="P585" s="48" t="str">
        <f ca="1" t="shared" si="24"/>
        <v>利来  587  2532034936  25-06-22开卡，25-08-21到期，余6天</v>
      </c>
    </row>
    <row r="586" spans="1:16">
      <c r="A586" s="36">
        <v>45830</v>
      </c>
      <c r="B586" s="37">
        <v>30</v>
      </c>
      <c r="C586" s="38">
        <f ca="1" t="shared" si="23"/>
        <v>6</v>
      </c>
      <c r="D586" s="39">
        <v>45890</v>
      </c>
      <c r="E586" s="40" t="s">
        <v>161</v>
      </c>
      <c r="F586" s="91">
        <v>588</v>
      </c>
      <c r="G586" s="80">
        <v>2134491563</v>
      </c>
      <c r="H586" s="93" t="s">
        <v>49</v>
      </c>
      <c r="I586" s="100" t="s">
        <v>299</v>
      </c>
      <c r="J586" s="156" t="s">
        <v>323</v>
      </c>
      <c r="K586" s="152"/>
      <c r="L586" s="152"/>
      <c r="M586" s="152"/>
      <c r="N586" s="185"/>
      <c r="O586" s="202" t="s">
        <v>335</v>
      </c>
      <c r="P586" s="48" t="str">
        <f ca="1" t="shared" si="24"/>
        <v>秋天  588  2134491563  25-06-22开卡，25-08-21到期，余6天</v>
      </c>
    </row>
    <row r="587" spans="1:16">
      <c r="A587" s="36">
        <v>45832</v>
      </c>
      <c r="B587" s="37">
        <v>30</v>
      </c>
      <c r="C587" s="38">
        <f ca="1" t="shared" ref="C587:C601" si="25">D587-TODAY()</f>
        <v>-23</v>
      </c>
      <c r="D587" s="39">
        <v>45861</v>
      </c>
      <c r="E587" s="40" t="s">
        <v>161</v>
      </c>
      <c r="F587" s="91">
        <v>589</v>
      </c>
      <c r="G587" s="117">
        <v>3474716298</v>
      </c>
      <c r="H587" s="93"/>
      <c r="I587" s="101" t="s">
        <v>336</v>
      </c>
      <c r="J587" s="156" t="s">
        <v>323</v>
      </c>
      <c r="K587" s="152"/>
      <c r="L587" s="152"/>
      <c r="M587" s="152"/>
      <c r="N587" s="185"/>
      <c r="O587" s="202" t="s">
        <v>337</v>
      </c>
      <c r="P587" s="48" t="str">
        <f ca="1" t="shared" si="24"/>
        <v>鸡头  589  3474716298  25-06-24开卡，25-07-23到期，余-23天</v>
      </c>
    </row>
    <row r="588" spans="1:16">
      <c r="A588" s="36">
        <v>45832</v>
      </c>
      <c r="B588" s="37">
        <v>30</v>
      </c>
      <c r="C588" s="38">
        <f ca="1" t="shared" si="25"/>
        <v>-23</v>
      </c>
      <c r="D588" s="39">
        <v>45861</v>
      </c>
      <c r="E588" s="40" t="s">
        <v>161</v>
      </c>
      <c r="F588" s="91">
        <v>590</v>
      </c>
      <c r="G588" s="80">
        <v>6465257405</v>
      </c>
      <c r="H588" s="45"/>
      <c r="I588" s="100" t="s">
        <v>237</v>
      </c>
      <c r="J588" s="156" t="s">
        <v>252</v>
      </c>
      <c r="K588" s="152"/>
      <c r="L588" s="152"/>
      <c r="M588" s="152"/>
      <c r="N588" s="185"/>
      <c r="O588" s="202" t="s">
        <v>338</v>
      </c>
      <c r="P588" s="48" t="str">
        <f ca="1" t="shared" si="24"/>
        <v>金盛  590  6465257405  25-06-24开卡，25-07-23到期，余-23天</v>
      </c>
    </row>
    <row r="589" spans="1:16">
      <c r="A589" s="36">
        <v>45832</v>
      </c>
      <c r="B589" s="37">
        <v>30</v>
      </c>
      <c r="C589" s="38">
        <f ca="1" t="shared" si="25"/>
        <v>-23</v>
      </c>
      <c r="D589" s="39">
        <v>45861</v>
      </c>
      <c r="E589" s="40" t="s">
        <v>161</v>
      </c>
      <c r="F589" s="91">
        <v>591</v>
      </c>
      <c r="G589" s="80">
        <v>3476524734</v>
      </c>
      <c r="H589" s="45"/>
      <c r="I589" s="100" t="s">
        <v>237</v>
      </c>
      <c r="J589" s="156" t="s">
        <v>323</v>
      </c>
      <c r="K589" s="152"/>
      <c r="L589" s="152"/>
      <c r="M589" s="152"/>
      <c r="N589" s="185"/>
      <c r="O589" s="202" t="s">
        <v>339</v>
      </c>
      <c r="P589" s="48" t="str">
        <f ca="1" t="shared" si="24"/>
        <v>金盛  591  3476524734  25-06-24开卡，25-07-23到期，余-23天</v>
      </c>
    </row>
    <row r="590" spans="1:16">
      <c r="A590" s="36">
        <v>45832</v>
      </c>
      <c r="B590" s="37">
        <v>30</v>
      </c>
      <c r="C590" s="38">
        <f ca="1" t="shared" si="25"/>
        <v>-23</v>
      </c>
      <c r="D590" s="39">
        <v>45861</v>
      </c>
      <c r="E590" s="40" t="s">
        <v>161</v>
      </c>
      <c r="F590" s="91">
        <v>592</v>
      </c>
      <c r="G590" s="80">
        <v>6318308448</v>
      </c>
      <c r="H590" s="93" t="s">
        <v>19</v>
      </c>
      <c r="I590" s="100" t="s">
        <v>340</v>
      </c>
      <c r="J590" s="156" t="s">
        <v>323</v>
      </c>
      <c r="K590" s="152"/>
      <c r="L590" s="152"/>
      <c r="M590" s="152"/>
      <c r="N590" s="185"/>
      <c r="O590" s="202" t="s">
        <v>341</v>
      </c>
      <c r="P590" s="48" t="str">
        <f ca="1" t="shared" si="24"/>
        <v>汤圆  592  6318308448  25-06-24开卡，25-07-23到期，余-23天</v>
      </c>
    </row>
    <row r="591" spans="1:16">
      <c r="A591" s="36">
        <v>45832</v>
      </c>
      <c r="B591" s="37">
        <v>30</v>
      </c>
      <c r="C591" s="38">
        <f ca="1" t="shared" si="25"/>
        <v>-23</v>
      </c>
      <c r="D591" s="39">
        <v>45861</v>
      </c>
      <c r="E591" s="40" t="s">
        <v>161</v>
      </c>
      <c r="F591" s="91">
        <v>593</v>
      </c>
      <c r="G591" s="80">
        <v>3153277152</v>
      </c>
      <c r="H591" s="93" t="s">
        <v>19</v>
      </c>
      <c r="I591" s="100" t="s">
        <v>50</v>
      </c>
      <c r="J591" s="156" t="s">
        <v>252</v>
      </c>
      <c r="K591" s="152"/>
      <c r="L591" s="152"/>
      <c r="M591" s="152"/>
      <c r="N591" s="185"/>
      <c r="O591" s="202" t="s">
        <v>342</v>
      </c>
      <c r="P591" s="48" t="str">
        <f ca="1" t="shared" si="24"/>
        <v>阿义  593  3153277152  25-06-24开卡，25-07-23到期，余-23天</v>
      </c>
    </row>
    <row r="592" spans="1:16">
      <c r="A592" s="36">
        <v>45832</v>
      </c>
      <c r="B592" s="37">
        <v>30</v>
      </c>
      <c r="C592" s="38">
        <f ca="1" t="shared" si="25"/>
        <v>-23</v>
      </c>
      <c r="D592" s="39">
        <v>45861</v>
      </c>
      <c r="E592" s="40" t="s">
        <v>161</v>
      </c>
      <c r="F592" s="91">
        <v>594</v>
      </c>
      <c r="G592" s="80">
        <v>5183798230</v>
      </c>
      <c r="H592" s="93" t="s">
        <v>19</v>
      </c>
      <c r="I592" s="100" t="s">
        <v>340</v>
      </c>
      <c r="J592" s="187" t="s">
        <v>266</v>
      </c>
      <c r="K592" s="152"/>
      <c r="L592" s="152"/>
      <c r="M592" s="152"/>
      <c r="N592" s="185"/>
      <c r="O592" s="202" t="s">
        <v>343</v>
      </c>
      <c r="P592" s="48" t="str">
        <f ca="1" t="shared" si="24"/>
        <v>汤圆  594  5183798230  25-06-24开卡，25-07-23到期，余-23天</v>
      </c>
    </row>
    <row r="593" spans="1:16">
      <c r="A593" s="36">
        <v>45832</v>
      </c>
      <c r="B593" s="37">
        <v>30</v>
      </c>
      <c r="C593" s="38">
        <f ca="1" t="shared" si="25"/>
        <v>-23</v>
      </c>
      <c r="D593" s="39">
        <v>45861</v>
      </c>
      <c r="E593" s="40" t="s">
        <v>161</v>
      </c>
      <c r="F593" s="91">
        <v>595</v>
      </c>
      <c r="G593" s="80">
        <v>7164182218</v>
      </c>
      <c r="H593" s="93" t="s">
        <v>19</v>
      </c>
      <c r="I593" s="100" t="s">
        <v>50</v>
      </c>
      <c r="J593" s="156" t="s">
        <v>332</v>
      </c>
      <c r="K593" s="152"/>
      <c r="L593" s="152"/>
      <c r="M593" s="152"/>
      <c r="N593" s="185"/>
      <c r="O593" s="202" t="s">
        <v>344</v>
      </c>
      <c r="P593" s="48" t="str">
        <f ca="1" t="shared" si="24"/>
        <v>阿义  595  7164182218  25-06-24开卡，25-07-23到期，余-23天</v>
      </c>
    </row>
    <row r="594" spans="1:16">
      <c r="A594" s="36">
        <v>45832</v>
      </c>
      <c r="B594" s="37">
        <v>30</v>
      </c>
      <c r="C594" s="38">
        <f ca="1" t="shared" si="25"/>
        <v>-23</v>
      </c>
      <c r="D594" s="39">
        <v>45861</v>
      </c>
      <c r="E594" s="40" t="s">
        <v>161</v>
      </c>
      <c r="F594" s="91">
        <v>596</v>
      </c>
      <c r="G594" s="80">
        <v>3479690737</v>
      </c>
      <c r="H594" s="93" t="s">
        <v>19</v>
      </c>
      <c r="I594" s="100" t="s">
        <v>340</v>
      </c>
      <c r="J594" s="156">
        <v>1</v>
      </c>
      <c r="K594" s="152"/>
      <c r="L594" s="152"/>
      <c r="M594" s="152"/>
      <c r="N594" s="185"/>
      <c r="O594" s="202" t="s">
        <v>345</v>
      </c>
      <c r="P594" s="48" t="str">
        <f ca="1" t="shared" si="24"/>
        <v>汤圆  596  3479690737  25-06-24开卡，25-07-23到期，余-23天</v>
      </c>
    </row>
    <row r="595" spans="1:16">
      <c r="A595" s="36">
        <v>45832</v>
      </c>
      <c r="B595" s="37">
        <v>30</v>
      </c>
      <c r="C595" s="38">
        <f ca="1" t="shared" si="25"/>
        <v>-23</v>
      </c>
      <c r="D595" s="39">
        <v>45861</v>
      </c>
      <c r="E595" s="40" t="s">
        <v>161</v>
      </c>
      <c r="F595" s="91">
        <v>597</v>
      </c>
      <c r="G595" s="80">
        <v>7182106460</v>
      </c>
      <c r="H595" s="93"/>
      <c r="I595" s="100" t="s">
        <v>149</v>
      </c>
      <c r="J595" s="156" t="s">
        <v>195</v>
      </c>
      <c r="K595" s="152"/>
      <c r="L595" s="152"/>
      <c r="M595" s="152"/>
      <c r="N595" s="185"/>
      <c r="O595" s="202" t="s">
        <v>346</v>
      </c>
      <c r="P595" s="48" t="str">
        <f ca="1" t="shared" si="24"/>
        <v>猪哥哥  597  7182106460  25-06-24开卡，25-07-23到期，余-23天</v>
      </c>
    </row>
    <row r="596" spans="1:16">
      <c r="A596" s="36">
        <v>45832</v>
      </c>
      <c r="B596" s="37">
        <v>30</v>
      </c>
      <c r="C596" s="38">
        <f ca="1" t="shared" si="25"/>
        <v>-23</v>
      </c>
      <c r="D596" s="39">
        <v>45861</v>
      </c>
      <c r="E596" s="40" t="s">
        <v>161</v>
      </c>
      <c r="F596" s="91">
        <v>598</v>
      </c>
      <c r="G596" s="80">
        <v>5853092836</v>
      </c>
      <c r="H596" s="93"/>
      <c r="I596" s="100" t="s">
        <v>149</v>
      </c>
      <c r="J596" s="187"/>
      <c r="K596" s="152"/>
      <c r="L596" s="152"/>
      <c r="M596" s="152"/>
      <c r="N596" s="185">
        <v>1</v>
      </c>
      <c r="O596" s="202" t="s">
        <v>347</v>
      </c>
      <c r="P596" s="48" t="str">
        <f ca="1" t="shared" si="24"/>
        <v>猪哥哥  598  5853092836  25-06-24开卡，25-07-23到期，余-23天</v>
      </c>
    </row>
    <row r="597" spans="1:16">
      <c r="A597" s="36">
        <v>45838</v>
      </c>
      <c r="B597" s="37">
        <v>30</v>
      </c>
      <c r="C597" s="38">
        <f ca="1" t="shared" si="25"/>
        <v>-17</v>
      </c>
      <c r="D597" s="39">
        <v>45867</v>
      </c>
      <c r="E597" s="40" t="s">
        <v>161</v>
      </c>
      <c r="F597" s="91">
        <v>599</v>
      </c>
      <c r="G597" s="80">
        <v>3152666979</v>
      </c>
      <c r="H597" s="93"/>
      <c r="I597" s="100" t="s">
        <v>336</v>
      </c>
      <c r="J597" s="156" t="s">
        <v>348</v>
      </c>
      <c r="K597" s="152"/>
      <c r="L597" s="152"/>
      <c r="M597" s="152"/>
      <c r="N597" s="185"/>
      <c r="O597" s="202" t="s">
        <v>349</v>
      </c>
      <c r="P597" s="48" t="str">
        <f ca="1" t="shared" si="24"/>
        <v>鸡头  599  3152666979  25-06-30开卡，25-07-29到期，余-17天</v>
      </c>
    </row>
    <row r="598" spans="1:16">
      <c r="A598" s="36">
        <v>45838</v>
      </c>
      <c r="B598" s="37">
        <v>30</v>
      </c>
      <c r="C598" s="38">
        <f ca="1" t="shared" si="25"/>
        <v>-17</v>
      </c>
      <c r="D598" s="39">
        <v>45867</v>
      </c>
      <c r="E598" s="40" t="s">
        <v>161</v>
      </c>
      <c r="F598" s="91">
        <v>600</v>
      </c>
      <c r="G598" s="80">
        <v>6073313847</v>
      </c>
      <c r="H598" s="93"/>
      <c r="I598" s="100" t="s">
        <v>46</v>
      </c>
      <c r="J598" s="187" t="s">
        <v>266</v>
      </c>
      <c r="K598" s="152"/>
      <c r="L598" s="152"/>
      <c r="M598" s="152"/>
      <c r="N598" s="185"/>
      <c r="O598" s="202" t="s">
        <v>350</v>
      </c>
      <c r="P598" s="48" t="str">
        <f ca="1" t="shared" si="24"/>
        <v>海东  600  6073313847  25-06-30开卡，25-07-29到期，余-17天</v>
      </c>
    </row>
    <row r="599" spans="1:16">
      <c r="A599" s="36">
        <v>45838</v>
      </c>
      <c r="B599" s="37">
        <v>30</v>
      </c>
      <c r="C599" s="38">
        <f ca="1" t="shared" si="25"/>
        <v>-17</v>
      </c>
      <c r="D599" s="39">
        <v>45867</v>
      </c>
      <c r="E599" s="40" t="s">
        <v>161</v>
      </c>
      <c r="F599" s="91">
        <v>601</v>
      </c>
      <c r="G599" s="80">
        <v>6073021011</v>
      </c>
      <c r="H599" s="93"/>
      <c r="I599" s="100" t="s">
        <v>46</v>
      </c>
      <c r="J599" s="187" t="s">
        <v>266</v>
      </c>
      <c r="K599" s="152"/>
      <c r="L599" s="152"/>
      <c r="M599" s="152"/>
      <c r="N599" s="185"/>
      <c r="O599" s="202" t="s">
        <v>351</v>
      </c>
      <c r="P599" s="48" t="str">
        <f ca="1" t="shared" si="24"/>
        <v>海东  601  6073021011  25-06-30开卡，25-07-29到期，余-17天</v>
      </c>
    </row>
    <row r="600" spans="1:16">
      <c r="A600" s="36">
        <v>45838</v>
      </c>
      <c r="B600" s="37">
        <v>30</v>
      </c>
      <c r="C600" s="38">
        <f ca="1" t="shared" si="25"/>
        <v>-17</v>
      </c>
      <c r="D600" s="39">
        <v>45867</v>
      </c>
      <c r="E600" s="40" t="s">
        <v>161</v>
      </c>
      <c r="F600" s="91">
        <v>602</v>
      </c>
      <c r="G600" s="80">
        <v>9294271869</v>
      </c>
      <c r="H600" s="93"/>
      <c r="I600" s="100" t="s">
        <v>336</v>
      </c>
      <c r="J600" s="156">
        <v>1</v>
      </c>
      <c r="K600" s="152"/>
      <c r="L600" s="152"/>
      <c r="M600" s="152"/>
      <c r="N600" s="185"/>
      <c r="O600" s="202" t="s">
        <v>352</v>
      </c>
      <c r="P600" s="48" t="str">
        <f ca="1" t="shared" si="24"/>
        <v>鸡头  602  9294271869  25-06-30开卡，25-07-29到期，余-17天</v>
      </c>
    </row>
    <row r="601" spans="1:16">
      <c r="A601" s="36">
        <v>45838</v>
      </c>
      <c r="B601" s="37">
        <v>30</v>
      </c>
      <c r="C601" s="38">
        <f ca="1" t="shared" si="25"/>
        <v>-17</v>
      </c>
      <c r="D601" s="39">
        <v>45867</v>
      </c>
      <c r="E601" s="40" t="s">
        <v>161</v>
      </c>
      <c r="F601" s="91">
        <v>603</v>
      </c>
      <c r="G601" s="80">
        <v>3476462962</v>
      </c>
      <c r="H601" s="93"/>
      <c r="I601" s="100" t="s">
        <v>46</v>
      </c>
      <c r="J601" s="187" t="s">
        <v>142</v>
      </c>
      <c r="K601" s="152"/>
      <c r="L601" s="152"/>
      <c r="M601" s="152"/>
      <c r="N601" s="185"/>
      <c r="O601" s="202" t="s">
        <v>353</v>
      </c>
      <c r="P601" s="48" t="str">
        <f ca="1" t="shared" si="24"/>
        <v>海东  603  3476462962  25-06-30开卡，25-07-29到期，余-17天</v>
      </c>
    </row>
    <row r="602" spans="1:16">
      <c r="A602" s="36">
        <v>45839</v>
      </c>
      <c r="B602" s="37">
        <v>30</v>
      </c>
      <c r="C602" s="38">
        <f ca="1" t="shared" ref="C602:C617" si="26">D602-TODAY()</f>
        <v>21</v>
      </c>
      <c r="D602" s="39">
        <v>45905</v>
      </c>
      <c r="E602" s="40" t="s">
        <v>161</v>
      </c>
      <c r="F602" s="91">
        <v>604</v>
      </c>
      <c r="G602" s="80">
        <v>6072613798</v>
      </c>
      <c r="H602" s="93"/>
      <c r="I602" s="100" t="s">
        <v>35</v>
      </c>
      <c r="J602" s="156" t="s">
        <v>332</v>
      </c>
      <c r="K602" s="152"/>
      <c r="L602" s="152"/>
      <c r="M602" s="152"/>
      <c r="N602" s="185"/>
      <c r="O602" s="202" t="s">
        <v>354</v>
      </c>
      <c r="P602" s="48" t="str">
        <f ca="1" t="shared" si="24"/>
        <v>皮卡丘  604  6072613798  25-07-01开卡，25-09-05到期，余21天</v>
      </c>
    </row>
    <row r="603" spans="1:16">
      <c r="A603" s="36">
        <v>45839</v>
      </c>
      <c r="B603" s="37">
        <v>30</v>
      </c>
      <c r="C603" s="38">
        <f ca="1" t="shared" si="26"/>
        <v>-15</v>
      </c>
      <c r="D603" s="39">
        <v>45869</v>
      </c>
      <c r="E603" s="40" t="s">
        <v>161</v>
      </c>
      <c r="F603" s="91">
        <v>605</v>
      </c>
      <c r="G603" s="80">
        <v>9342267258</v>
      </c>
      <c r="H603" s="93"/>
      <c r="I603" s="100" t="s">
        <v>336</v>
      </c>
      <c r="J603" s="156">
        <v>23.6</v>
      </c>
      <c r="K603" s="152"/>
      <c r="L603" s="152"/>
      <c r="M603" s="152"/>
      <c r="N603" s="185"/>
      <c r="O603" s="202" t="s">
        <v>355</v>
      </c>
      <c r="P603" s="48" t="str">
        <f ca="1" t="shared" si="24"/>
        <v>鸡头  605  9342267258  25-07-01开卡，25-07-31到期，余-15天</v>
      </c>
    </row>
    <row r="604" spans="1:16">
      <c r="A604" s="36">
        <v>45839</v>
      </c>
      <c r="B604" s="37">
        <v>30</v>
      </c>
      <c r="C604" s="38">
        <f ca="1" t="shared" si="26"/>
        <v>-15</v>
      </c>
      <c r="D604" s="39">
        <v>45869</v>
      </c>
      <c r="E604" s="40" t="s">
        <v>161</v>
      </c>
      <c r="F604" s="91">
        <v>606</v>
      </c>
      <c r="G604" s="80">
        <v>6466918195</v>
      </c>
      <c r="H604" s="93"/>
      <c r="I604" s="100" t="s">
        <v>336</v>
      </c>
      <c r="J604" s="187" t="s">
        <v>266</v>
      </c>
      <c r="K604" s="152"/>
      <c r="L604" s="152"/>
      <c r="M604" s="152"/>
      <c r="N604" s="185"/>
      <c r="O604" s="202" t="s">
        <v>356</v>
      </c>
      <c r="P604" s="48" t="str">
        <f ca="1" t="shared" si="24"/>
        <v>鸡头  606  6466918195  25-07-01开卡，25-07-31到期，余-15天</v>
      </c>
    </row>
    <row r="605" spans="1:16">
      <c r="A605" s="36">
        <v>45839</v>
      </c>
      <c r="B605" s="37">
        <v>30</v>
      </c>
      <c r="C605" s="38">
        <f ca="1" t="shared" si="26"/>
        <v>22</v>
      </c>
      <c r="D605" s="39">
        <v>45906</v>
      </c>
      <c r="E605" s="40" t="s">
        <v>161</v>
      </c>
      <c r="F605" s="91">
        <v>607</v>
      </c>
      <c r="G605" s="80">
        <v>6073277661</v>
      </c>
      <c r="H605" s="93"/>
      <c r="I605" s="100" t="s">
        <v>286</v>
      </c>
      <c r="J605" s="156" t="s">
        <v>332</v>
      </c>
      <c r="K605" s="152"/>
      <c r="L605" s="152"/>
      <c r="M605" s="152"/>
      <c r="N605" s="185"/>
      <c r="O605" s="202" t="s">
        <v>357</v>
      </c>
      <c r="P605" s="48" t="str">
        <f ca="1" t="shared" si="24"/>
        <v>金宝  607  6073277661  25-07-01开卡，25-09-06到期，余22天</v>
      </c>
    </row>
    <row r="606" spans="1:16">
      <c r="A606" s="36">
        <v>45839</v>
      </c>
      <c r="B606" s="37">
        <v>30</v>
      </c>
      <c r="C606" s="38">
        <f ca="1" t="shared" si="26"/>
        <v>17</v>
      </c>
      <c r="D606" s="39">
        <v>45901</v>
      </c>
      <c r="E606" s="40" t="s">
        <v>161</v>
      </c>
      <c r="F606" s="91">
        <v>608</v>
      </c>
      <c r="G606" s="80">
        <v>9296488863</v>
      </c>
      <c r="H606" s="93"/>
      <c r="I606" s="100" t="s">
        <v>170</v>
      </c>
      <c r="J606" s="156" t="s">
        <v>266</v>
      </c>
      <c r="K606" s="152"/>
      <c r="L606" s="152"/>
      <c r="M606" s="152"/>
      <c r="N606" s="185"/>
      <c r="O606" s="202" t="s">
        <v>358</v>
      </c>
      <c r="P606" s="48" t="str">
        <f ca="1" t="shared" si="24"/>
        <v>来财  608  9296488863  25-07-01开卡，25-09-01到期，余17天</v>
      </c>
    </row>
    <row r="607" spans="1:16">
      <c r="A607" s="36">
        <v>45839</v>
      </c>
      <c r="B607" s="37">
        <v>30</v>
      </c>
      <c r="C607" s="38">
        <f ca="1" t="shared" si="26"/>
        <v>17</v>
      </c>
      <c r="D607" s="39">
        <v>45901</v>
      </c>
      <c r="E607" s="40" t="s">
        <v>161</v>
      </c>
      <c r="F607" s="91">
        <v>609</v>
      </c>
      <c r="G607" s="80">
        <v>9296488472</v>
      </c>
      <c r="H607" s="93"/>
      <c r="I607" s="100" t="s">
        <v>170</v>
      </c>
      <c r="J607" s="156">
        <v>1</v>
      </c>
      <c r="K607" s="152"/>
      <c r="L607" s="152"/>
      <c r="M607" s="152"/>
      <c r="N607" s="185"/>
      <c r="O607" s="202" t="s">
        <v>359</v>
      </c>
      <c r="P607" s="48" t="str">
        <f ca="1" t="shared" si="24"/>
        <v>来财  609  9296488472  25-07-01开卡，25-09-01到期，余17天</v>
      </c>
    </row>
    <row r="608" spans="1:16">
      <c r="A608" s="36">
        <v>45839</v>
      </c>
      <c r="B608" s="37">
        <v>30</v>
      </c>
      <c r="C608" s="38">
        <f ca="1" t="shared" si="26"/>
        <v>-6</v>
      </c>
      <c r="D608" s="39">
        <v>45878</v>
      </c>
      <c r="E608" s="40" t="s">
        <v>161</v>
      </c>
      <c r="F608" s="91">
        <v>610</v>
      </c>
      <c r="G608" s="80">
        <v>3153130410</v>
      </c>
      <c r="H608" s="93"/>
      <c r="I608" s="100" t="s">
        <v>160</v>
      </c>
      <c r="J608" s="84">
        <v>1</v>
      </c>
      <c r="K608" s="152"/>
      <c r="L608" s="152"/>
      <c r="M608" s="152"/>
      <c r="N608" s="185"/>
      <c r="O608" s="202" t="s">
        <v>360</v>
      </c>
      <c r="P608" s="48" t="str">
        <f ca="1" t="shared" si="24"/>
        <v>幺鸡  610  3153130410  25-07-01开卡，25-08-09到期，余-6天</v>
      </c>
    </row>
    <row r="609" spans="1:16">
      <c r="A609" s="36">
        <v>45839</v>
      </c>
      <c r="B609" s="37">
        <v>30</v>
      </c>
      <c r="C609" s="38">
        <f ca="1" t="shared" si="26"/>
        <v>-6</v>
      </c>
      <c r="D609" s="39">
        <v>45878</v>
      </c>
      <c r="E609" s="40" t="s">
        <v>161</v>
      </c>
      <c r="F609" s="91">
        <v>611</v>
      </c>
      <c r="G609" s="80">
        <v>5852676474</v>
      </c>
      <c r="H609" s="93"/>
      <c r="I609" s="100" t="s">
        <v>160</v>
      </c>
      <c r="J609" s="187" t="s">
        <v>361</v>
      </c>
      <c r="K609" s="152"/>
      <c r="L609" s="152"/>
      <c r="M609" s="152"/>
      <c r="N609" s="185"/>
      <c r="O609" s="202" t="s">
        <v>362</v>
      </c>
      <c r="P609" s="48" t="str">
        <f ca="1" t="shared" si="24"/>
        <v>幺鸡  611  5852676474  25-07-01开卡，25-08-09到期，余-6天</v>
      </c>
    </row>
    <row r="610" spans="1:16">
      <c r="A610" s="36">
        <v>45839</v>
      </c>
      <c r="B610" s="37">
        <v>30</v>
      </c>
      <c r="C610" s="38">
        <f ca="1" t="shared" si="26"/>
        <v>22</v>
      </c>
      <c r="D610" s="39">
        <v>45906</v>
      </c>
      <c r="E610" s="40" t="s">
        <v>161</v>
      </c>
      <c r="F610" s="91">
        <v>612</v>
      </c>
      <c r="G610" s="80">
        <v>7162380002</v>
      </c>
      <c r="H610" s="93"/>
      <c r="I610" s="100" t="s">
        <v>286</v>
      </c>
      <c r="J610" s="156">
        <v>1</v>
      </c>
      <c r="K610" s="152"/>
      <c r="L610" s="152"/>
      <c r="M610" s="152"/>
      <c r="N610" s="185"/>
      <c r="O610" s="202" t="s">
        <v>363</v>
      </c>
      <c r="P610" s="48" t="str">
        <f ca="1" t="shared" si="24"/>
        <v>金宝  612  7162380002  25-07-01开卡，25-09-06到期，余22天</v>
      </c>
    </row>
    <row r="611" spans="1:16">
      <c r="A611" s="36">
        <v>45839</v>
      </c>
      <c r="B611" s="37">
        <v>30</v>
      </c>
      <c r="C611" s="38">
        <f ca="1" t="shared" si="26"/>
        <v>-15</v>
      </c>
      <c r="D611" s="39">
        <v>45869</v>
      </c>
      <c r="E611" s="40" t="s">
        <v>161</v>
      </c>
      <c r="F611" s="91">
        <v>613</v>
      </c>
      <c r="G611" s="80">
        <v>3472006644</v>
      </c>
      <c r="H611" s="114" t="s">
        <v>27</v>
      </c>
      <c r="I611" s="100"/>
      <c r="J611" s="187"/>
      <c r="K611" s="152"/>
      <c r="L611" s="152"/>
      <c r="M611" s="152"/>
      <c r="N611" s="185"/>
      <c r="O611" s="202" t="s">
        <v>364</v>
      </c>
      <c r="P611" s="48" t="str">
        <f ca="1" t="shared" si="24"/>
        <v>  613  3472006644  25-07-01开卡，25-07-31到期，余-15天</v>
      </c>
    </row>
    <row r="612" spans="1:16">
      <c r="A612" s="36">
        <v>45839</v>
      </c>
      <c r="B612" s="37">
        <v>30</v>
      </c>
      <c r="C612" s="38">
        <f ca="1" t="shared" si="26"/>
        <v>17</v>
      </c>
      <c r="D612" s="39">
        <v>45901</v>
      </c>
      <c r="E612" s="40" t="s">
        <v>161</v>
      </c>
      <c r="F612" s="91">
        <v>614</v>
      </c>
      <c r="G612" s="80">
        <v>6319742343</v>
      </c>
      <c r="H612" s="93"/>
      <c r="I612" s="123" t="s">
        <v>170</v>
      </c>
      <c r="J612" s="137" t="s">
        <v>365</v>
      </c>
      <c r="K612" s="152"/>
      <c r="L612" s="152"/>
      <c r="M612" s="152"/>
      <c r="N612" s="185"/>
      <c r="O612" s="202" t="s">
        <v>366</v>
      </c>
      <c r="P612" s="48" t="str">
        <f ca="1" t="shared" si="24"/>
        <v>来财  614  6319742343  25-07-01开卡，25-09-01到期，余17天</v>
      </c>
    </row>
    <row r="613" spans="1:16">
      <c r="A613" s="36">
        <v>45844</v>
      </c>
      <c r="B613" s="37">
        <v>30</v>
      </c>
      <c r="C613" s="38">
        <f ca="1" t="shared" si="26"/>
        <v>22</v>
      </c>
      <c r="D613" s="39">
        <v>45906</v>
      </c>
      <c r="E613" s="40" t="s">
        <v>161</v>
      </c>
      <c r="F613" s="91">
        <v>615</v>
      </c>
      <c r="G613" s="80">
        <v>2023598135</v>
      </c>
      <c r="H613" s="93"/>
      <c r="I613" s="100" t="s">
        <v>286</v>
      </c>
      <c r="J613" s="137" t="s">
        <v>367</v>
      </c>
      <c r="K613" s="152"/>
      <c r="L613" s="152"/>
      <c r="M613" s="152"/>
      <c r="N613" s="185"/>
      <c r="O613" s="202" t="s">
        <v>368</v>
      </c>
      <c r="P613" s="48" t="str">
        <f ca="1" t="shared" si="24"/>
        <v>金宝  615  2023598135  25-07-06开卡，25-09-06到期，余22天</v>
      </c>
    </row>
    <row r="614" spans="1:16">
      <c r="A614" s="36">
        <v>45844</v>
      </c>
      <c r="B614" s="37">
        <v>30</v>
      </c>
      <c r="C614" s="38">
        <f ca="1" t="shared" si="26"/>
        <v>22</v>
      </c>
      <c r="D614" s="39">
        <v>45906</v>
      </c>
      <c r="E614" s="40" t="s">
        <v>161</v>
      </c>
      <c r="F614" s="91">
        <v>616</v>
      </c>
      <c r="G614" s="80">
        <v>2022762362</v>
      </c>
      <c r="H614" s="93"/>
      <c r="I614" s="100" t="s">
        <v>286</v>
      </c>
      <c r="J614" s="137" t="s">
        <v>367</v>
      </c>
      <c r="K614" s="152"/>
      <c r="L614" s="152"/>
      <c r="M614" s="152"/>
      <c r="N614" s="185"/>
      <c r="O614" s="202" t="s">
        <v>369</v>
      </c>
      <c r="P614" s="48" t="str">
        <f ca="1" t="shared" si="24"/>
        <v>金宝  616  2022762362  25-07-06开卡，25-09-06到期，余22天</v>
      </c>
    </row>
    <row r="615" spans="1:16">
      <c r="A615" s="36">
        <v>45844</v>
      </c>
      <c r="B615" s="37">
        <v>30</v>
      </c>
      <c r="C615" s="38">
        <f ca="1" t="shared" si="26"/>
        <v>22</v>
      </c>
      <c r="D615" s="39">
        <v>45906</v>
      </c>
      <c r="E615" s="40" t="s">
        <v>161</v>
      </c>
      <c r="F615" s="91">
        <v>617</v>
      </c>
      <c r="G615" s="80">
        <v>2153771228</v>
      </c>
      <c r="H615" s="93"/>
      <c r="I615" s="100" t="s">
        <v>286</v>
      </c>
      <c r="J615" s="137" t="s">
        <v>367</v>
      </c>
      <c r="K615" s="152"/>
      <c r="L615" s="152"/>
      <c r="M615" s="152"/>
      <c r="N615" s="185"/>
      <c r="O615" s="202" t="s">
        <v>370</v>
      </c>
      <c r="P615" s="48" t="str">
        <f ca="1" t="shared" si="24"/>
        <v>金宝  617  2153771228  25-07-06开卡，25-09-06到期，余22天</v>
      </c>
    </row>
    <row r="616" spans="1:16">
      <c r="A616" s="36">
        <v>45844</v>
      </c>
      <c r="B616" s="37">
        <v>30</v>
      </c>
      <c r="C616" s="38">
        <f ca="1" t="shared" si="26"/>
        <v>-10</v>
      </c>
      <c r="D616" s="39">
        <v>45874</v>
      </c>
      <c r="E616" s="40" t="s">
        <v>161</v>
      </c>
      <c r="F616" s="91">
        <v>618</v>
      </c>
      <c r="G616" s="80">
        <v>2232378010</v>
      </c>
      <c r="H616" s="93"/>
      <c r="I616" s="123" t="s">
        <v>371</v>
      </c>
      <c r="J616" s="137" t="s">
        <v>372</v>
      </c>
      <c r="K616" s="152"/>
      <c r="L616" s="152"/>
      <c r="M616" s="152"/>
      <c r="N616" s="185"/>
      <c r="O616" s="202" t="s">
        <v>373</v>
      </c>
      <c r="P616" s="48" t="str">
        <f ca="1" t="shared" si="24"/>
        <v>m1  618  2232378010  25-07-06开卡，25-08-05到期，余-10天</v>
      </c>
    </row>
    <row r="617" spans="1:16">
      <c r="A617" s="36">
        <v>45844</v>
      </c>
      <c r="B617" s="37">
        <v>30</v>
      </c>
      <c r="C617" s="38">
        <f ca="1" t="shared" si="26"/>
        <v>22</v>
      </c>
      <c r="D617" s="39">
        <v>45906</v>
      </c>
      <c r="E617" s="40" t="s">
        <v>161</v>
      </c>
      <c r="F617" s="91">
        <v>619</v>
      </c>
      <c r="G617" s="80">
        <v>2152520984</v>
      </c>
      <c r="H617" s="93"/>
      <c r="I617" s="100" t="s">
        <v>286</v>
      </c>
      <c r="J617" s="156">
        <v>1</v>
      </c>
      <c r="K617" s="152"/>
      <c r="L617" s="152"/>
      <c r="M617" s="152"/>
      <c r="N617" s="185"/>
      <c r="O617" s="202" t="s">
        <v>374</v>
      </c>
      <c r="P617" s="48" t="str">
        <f ca="1" t="shared" si="24"/>
        <v>金宝  619  2152520984  25-07-06开卡，25-09-06到期，余22天</v>
      </c>
    </row>
    <row r="618" spans="1:16">
      <c r="A618" s="36">
        <v>45847</v>
      </c>
      <c r="B618" s="37">
        <v>30</v>
      </c>
      <c r="C618" s="38">
        <f ca="1" t="shared" ref="C618:C624" si="27">D618-TODAY()</f>
        <v>-6</v>
      </c>
      <c r="D618" s="39">
        <v>45878</v>
      </c>
      <c r="E618" s="40" t="s">
        <v>161</v>
      </c>
      <c r="F618" s="91">
        <v>620</v>
      </c>
      <c r="G618" s="196">
        <v>6462863773</v>
      </c>
      <c r="H618" s="93"/>
      <c r="I618" s="100" t="s">
        <v>160</v>
      </c>
      <c r="J618" s="187" t="s">
        <v>365</v>
      </c>
      <c r="K618" s="152"/>
      <c r="L618" s="152"/>
      <c r="M618" s="152"/>
      <c r="N618" s="185"/>
      <c r="O618" s="202" t="s">
        <v>375</v>
      </c>
      <c r="P618" s="48" t="str">
        <f ca="1" t="shared" si="24"/>
        <v>幺鸡  620  6462863773  25-07-09开卡，25-08-09到期，余-6天</v>
      </c>
    </row>
    <row r="619" spans="1:16">
      <c r="A619" s="36">
        <v>45847</v>
      </c>
      <c r="B619" s="37">
        <v>30</v>
      </c>
      <c r="C619" s="38">
        <f ca="1" t="shared" si="27"/>
        <v>-6</v>
      </c>
      <c r="D619" s="39">
        <v>45878</v>
      </c>
      <c r="E619" s="40" t="s">
        <v>161</v>
      </c>
      <c r="F619" s="91">
        <v>621</v>
      </c>
      <c r="G619" s="196">
        <v>6467135727</v>
      </c>
      <c r="H619" s="93"/>
      <c r="I619" s="100" t="s">
        <v>160</v>
      </c>
      <c r="J619" s="187" t="s">
        <v>376</v>
      </c>
      <c r="K619" s="152"/>
      <c r="L619" s="152"/>
      <c r="M619" s="152"/>
      <c r="N619" s="185"/>
      <c r="O619" s="202" t="s">
        <v>377</v>
      </c>
      <c r="P619" s="48" t="str">
        <f ca="1" t="shared" si="24"/>
        <v>幺鸡  621  6467135727  25-07-09开卡，25-08-09到期，余-6天</v>
      </c>
    </row>
    <row r="620" spans="1:16">
      <c r="A620" s="36">
        <v>45848</v>
      </c>
      <c r="B620" s="37">
        <v>30</v>
      </c>
      <c r="C620" s="38">
        <f ca="1" t="shared" si="27"/>
        <v>25</v>
      </c>
      <c r="D620" s="39">
        <v>45909</v>
      </c>
      <c r="E620" s="40" t="s">
        <v>161</v>
      </c>
      <c r="F620" s="91">
        <v>622</v>
      </c>
      <c r="G620" s="80">
        <v>3322175717</v>
      </c>
      <c r="H620" s="93"/>
      <c r="I620" s="100" t="s">
        <v>160</v>
      </c>
      <c r="J620" s="156" t="s">
        <v>378</v>
      </c>
      <c r="K620" s="152"/>
      <c r="L620" s="152"/>
      <c r="M620" s="152"/>
      <c r="N620" s="185"/>
      <c r="O620" s="202" t="s">
        <v>379</v>
      </c>
      <c r="P620" s="48" t="str">
        <f ca="1" t="shared" si="24"/>
        <v>幺鸡  622  3322175717  25-07-10开卡，25-09-09到期，余25天</v>
      </c>
    </row>
    <row r="621" spans="1:16">
      <c r="A621" s="36">
        <v>45848</v>
      </c>
      <c r="B621" s="37">
        <v>30</v>
      </c>
      <c r="C621" s="38">
        <f ca="1" t="shared" si="27"/>
        <v>-6</v>
      </c>
      <c r="D621" s="39">
        <v>45878</v>
      </c>
      <c r="E621" s="40" t="s">
        <v>161</v>
      </c>
      <c r="F621" s="91">
        <v>623</v>
      </c>
      <c r="G621" s="80">
        <v>3152781468</v>
      </c>
      <c r="H621" s="93"/>
      <c r="I621" s="100" t="s">
        <v>160</v>
      </c>
      <c r="J621" s="187"/>
      <c r="K621" s="152"/>
      <c r="L621" s="152"/>
      <c r="M621" s="152"/>
      <c r="N621" s="185"/>
      <c r="O621" s="202" t="s">
        <v>380</v>
      </c>
      <c r="P621" s="48" t="str">
        <f ca="1" t="shared" si="24"/>
        <v>幺鸡  623  3152781468  25-07-10开卡，25-08-09到期，余-6天</v>
      </c>
    </row>
    <row r="622" spans="1:16">
      <c r="A622" s="36">
        <v>45848</v>
      </c>
      <c r="B622" s="37">
        <v>30</v>
      </c>
      <c r="C622" s="38">
        <f ca="1" t="shared" si="27"/>
        <v>25</v>
      </c>
      <c r="D622" s="39">
        <v>45909</v>
      </c>
      <c r="E622" s="40" t="s">
        <v>161</v>
      </c>
      <c r="F622" s="91">
        <v>624</v>
      </c>
      <c r="G622" s="117">
        <v>6316602600</v>
      </c>
      <c r="H622" s="93"/>
      <c r="I622" s="100" t="s">
        <v>160</v>
      </c>
      <c r="J622" s="156" t="s">
        <v>378</v>
      </c>
      <c r="K622" s="152"/>
      <c r="L622" s="152"/>
      <c r="M622" s="152"/>
      <c r="N622" s="185"/>
      <c r="O622" s="202" t="s">
        <v>381</v>
      </c>
      <c r="P622" s="48" t="str">
        <f ca="1" t="shared" si="24"/>
        <v>幺鸡  624  6316602600  25-07-10开卡，25-09-09到期，余25天</v>
      </c>
    </row>
    <row r="623" spans="1:16">
      <c r="A623" s="36">
        <v>45848</v>
      </c>
      <c r="B623" s="37">
        <v>30</v>
      </c>
      <c r="C623" s="38">
        <f ca="1" t="shared" si="27"/>
        <v>-6</v>
      </c>
      <c r="D623" s="39">
        <v>45878</v>
      </c>
      <c r="E623" s="40" t="s">
        <v>161</v>
      </c>
      <c r="F623" s="91">
        <v>625</v>
      </c>
      <c r="G623" s="80">
        <v>3322508420</v>
      </c>
      <c r="H623" s="93"/>
      <c r="I623" s="100" t="s">
        <v>160</v>
      </c>
      <c r="J623" s="156">
        <v>1</v>
      </c>
      <c r="K623" s="152"/>
      <c r="L623" s="152"/>
      <c r="M623" s="152"/>
      <c r="N623" s="185"/>
      <c r="O623" s="202" t="s">
        <v>382</v>
      </c>
      <c r="P623" s="48" t="str">
        <f ca="1" t="shared" si="24"/>
        <v>幺鸡  625  3322508420  25-07-10开卡，25-08-09到期，余-6天</v>
      </c>
    </row>
    <row r="624" spans="1:16">
      <c r="A624" s="36">
        <v>45848</v>
      </c>
      <c r="B624" s="37">
        <v>30</v>
      </c>
      <c r="C624" s="38">
        <f ca="1" t="shared" si="27"/>
        <v>25</v>
      </c>
      <c r="D624" s="39">
        <v>45909</v>
      </c>
      <c r="E624" s="40" t="s">
        <v>161</v>
      </c>
      <c r="F624" s="91">
        <v>626</v>
      </c>
      <c r="G624" s="80">
        <v>7162393100</v>
      </c>
      <c r="H624" s="93"/>
      <c r="I624" s="100" t="s">
        <v>160</v>
      </c>
      <c r="J624" s="156" t="s">
        <v>378</v>
      </c>
      <c r="K624" s="152"/>
      <c r="L624" s="152"/>
      <c r="M624" s="152"/>
      <c r="N624" s="185"/>
      <c r="O624" s="202" t="s">
        <v>383</v>
      </c>
      <c r="P624" s="48" t="str">
        <f ca="1" t="shared" si="24"/>
        <v>幺鸡  626  7162393100  25-07-10开卡，25-09-09到期，余25天</v>
      </c>
    </row>
    <row r="625" spans="1:16">
      <c r="A625" s="36">
        <v>45849</v>
      </c>
      <c r="B625" s="37">
        <v>30</v>
      </c>
      <c r="C625" s="38">
        <f ca="1" t="shared" ref="C625:C642" si="28">D625-TODAY()</f>
        <v>26</v>
      </c>
      <c r="D625" s="39">
        <v>45910</v>
      </c>
      <c r="E625" s="40" t="s">
        <v>161</v>
      </c>
      <c r="F625" s="91">
        <v>627</v>
      </c>
      <c r="G625" s="197">
        <v>6467727896</v>
      </c>
      <c r="H625" s="93" t="s">
        <v>49</v>
      </c>
      <c r="I625" s="100" t="s">
        <v>50</v>
      </c>
      <c r="J625" s="156" t="s">
        <v>348</v>
      </c>
      <c r="K625" s="152"/>
      <c r="L625" s="152"/>
      <c r="M625" s="152"/>
      <c r="N625" s="185"/>
      <c r="O625" s="202" t="s">
        <v>384</v>
      </c>
      <c r="P625" s="48" t="str">
        <f ca="1" t="shared" si="24"/>
        <v>阿义  627  6467727896  25-07-11开卡，25-09-10到期，余26天</v>
      </c>
    </row>
    <row r="626" spans="1:16">
      <c r="A626" s="36">
        <v>45849</v>
      </c>
      <c r="B626" s="37">
        <v>30</v>
      </c>
      <c r="C626" s="38">
        <f ca="1" t="shared" si="28"/>
        <v>26</v>
      </c>
      <c r="D626" s="39">
        <v>45910</v>
      </c>
      <c r="E626" s="40" t="s">
        <v>161</v>
      </c>
      <c r="F626" s="91">
        <v>628</v>
      </c>
      <c r="G626" s="197">
        <v>6467725815</v>
      </c>
      <c r="H626" s="93" t="s">
        <v>49</v>
      </c>
      <c r="I626" s="100" t="s">
        <v>50</v>
      </c>
      <c r="J626" s="156" t="s">
        <v>348</v>
      </c>
      <c r="K626" s="152"/>
      <c r="L626" s="152"/>
      <c r="M626" s="152"/>
      <c r="N626" s="185"/>
      <c r="O626" s="202" t="s">
        <v>385</v>
      </c>
      <c r="P626" s="48" t="str">
        <f ca="1" t="shared" si="24"/>
        <v>阿义  628  6467725815  25-07-11开卡，25-09-10到期，余26天</v>
      </c>
    </row>
    <row r="627" spans="1:16">
      <c r="A627" s="36">
        <v>45849</v>
      </c>
      <c r="B627" s="37">
        <v>30</v>
      </c>
      <c r="C627" s="38">
        <f ca="1" t="shared" si="28"/>
        <v>26</v>
      </c>
      <c r="D627" s="39">
        <v>45910</v>
      </c>
      <c r="E627" s="40" t="s">
        <v>161</v>
      </c>
      <c r="F627" s="91">
        <v>629</v>
      </c>
      <c r="G627" s="197">
        <v>6467480259</v>
      </c>
      <c r="H627" s="93"/>
      <c r="I627" s="100" t="s">
        <v>160</v>
      </c>
      <c r="J627" s="156" t="s">
        <v>361</v>
      </c>
      <c r="K627" s="152"/>
      <c r="L627" s="152"/>
      <c r="M627" s="152"/>
      <c r="N627" s="185"/>
      <c r="O627" s="202" t="s">
        <v>386</v>
      </c>
      <c r="P627" s="48" t="str">
        <f ca="1" t="shared" si="24"/>
        <v>幺鸡  629  6467480259  25-07-11开卡，25-09-10到期，余26天</v>
      </c>
    </row>
    <row r="628" spans="1:16">
      <c r="A628" s="36">
        <v>45849</v>
      </c>
      <c r="B628" s="37">
        <v>30</v>
      </c>
      <c r="C628" s="38">
        <f ca="1" t="shared" si="28"/>
        <v>-5</v>
      </c>
      <c r="D628" s="39">
        <v>45879</v>
      </c>
      <c r="E628" s="40" t="s">
        <v>161</v>
      </c>
      <c r="F628" s="91">
        <v>630</v>
      </c>
      <c r="G628" s="197">
        <v>6467481303</v>
      </c>
      <c r="H628" s="93"/>
      <c r="I628" s="100" t="s">
        <v>387</v>
      </c>
      <c r="J628" s="156" t="s">
        <v>361</v>
      </c>
      <c r="K628" s="152"/>
      <c r="L628" s="152"/>
      <c r="M628" s="152"/>
      <c r="N628" s="185"/>
      <c r="O628" s="202" t="s">
        <v>388</v>
      </c>
      <c r="P628" s="48" t="str">
        <f ca="1" t="shared" si="24"/>
        <v>嘎子  630  6467481303  25-07-11开卡，25-08-10到期，余-5天</v>
      </c>
    </row>
    <row r="629" spans="1:16">
      <c r="A629" s="36">
        <v>45849</v>
      </c>
      <c r="B629" s="37">
        <v>30</v>
      </c>
      <c r="C629" s="38">
        <f ca="1" t="shared" si="28"/>
        <v>-5</v>
      </c>
      <c r="D629" s="39">
        <v>45879</v>
      </c>
      <c r="E629" s="40" t="s">
        <v>161</v>
      </c>
      <c r="F629" s="91">
        <v>631</v>
      </c>
      <c r="G629" s="197">
        <v>6465755246</v>
      </c>
      <c r="H629" s="93"/>
      <c r="I629" s="100" t="s">
        <v>387</v>
      </c>
      <c r="J629" s="156" t="s">
        <v>361</v>
      </c>
      <c r="K629" s="152"/>
      <c r="L629" s="152"/>
      <c r="M629" s="152"/>
      <c r="N629" s="185"/>
      <c r="O629" s="202" t="s">
        <v>389</v>
      </c>
      <c r="P629" s="48" t="str">
        <f ca="1" t="shared" si="24"/>
        <v>嘎子  631  6465755246  25-07-11开卡，25-08-10到期，余-5天</v>
      </c>
    </row>
    <row r="630" spans="1:16">
      <c r="A630" s="36">
        <v>45849</v>
      </c>
      <c r="B630" s="37">
        <v>30</v>
      </c>
      <c r="C630" s="38">
        <f ca="1" t="shared" si="28"/>
        <v>-5</v>
      </c>
      <c r="D630" s="39">
        <v>45879</v>
      </c>
      <c r="E630" s="40" t="s">
        <v>161</v>
      </c>
      <c r="F630" s="91">
        <v>632</v>
      </c>
      <c r="G630" s="197">
        <v>6467655327</v>
      </c>
      <c r="H630" s="93"/>
      <c r="I630" s="100" t="s">
        <v>387</v>
      </c>
      <c r="J630" s="156" t="s">
        <v>361</v>
      </c>
      <c r="K630" s="152"/>
      <c r="L630" s="152"/>
      <c r="M630" s="152"/>
      <c r="N630" s="185"/>
      <c r="O630" s="202" t="s">
        <v>390</v>
      </c>
      <c r="P630" s="48" t="str">
        <f ca="1" t="shared" si="24"/>
        <v>嘎子  632  6467655327  25-07-11开卡，25-08-10到期，余-5天</v>
      </c>
    </row>
    <row r="631" spans="1:16">
      <c r="A631" s="36">
        <v>45849</v>
      </c>
      <c r="B631" s="37">
        <v>30</v>
      </c>
      <c r="C631" s="38">
        <f ca="1" t="shared" si="28"/>
        <v>-5</v>
      </c>
      <c r="D631" s="39">
        <v>45879</v>
      </c>
      <c r="E631" s="40" t="s">
        <v>161</v>
      </c>
      <c r="F631" s="91">
        <v>633</v>
      </c>
      <c r="G631" s="197">
        <v>6467727844</v>
      </c>
      <c r="H631" s="93"/>
      <c r="I631" s="100" t="s">
        <v>387</v>
      </c>
      <c r="J631" s="156" t="s">
        <v>361</v>
      </c>
      <c r="K631" s="152"/>
      <c r="L631" s="152"/>
      <c r="M631" s="152"/>
      <c r="N631" s="185"/>
      <c r="O631" s="202" t="s">
        <v>391</v>
      </c>
      <c r="P631" s="48" t="str">
        <f ca="1" t="shared" si="24"/>
        <v>嘎子  633  6467727844  25-07-11开卡，25-08-10到期，余-5天</v>
      </c>
    </row>
    <row r="632" spans="1:16">
      <c r="A632" s="36">
        <v>45849</v>
      </c>
      <c r="B632" s="37">
        <v>30</v>
      </c>
      <c r="C632" s="38">
        <f ca="1" t="shared" si="28"/>
        <v>-5</v>
      </c>
      <c r="D632" s="39">
        <v>45879</v>
      </c>
      <c r="E632" s="40" t="s">
        <v>161</v>
      </c>
      <c r="F632" s="91">
        <v>634</v>
      </c>
      <c r="G632" s="197">
        <v>6465757019</v>
      </c>
      <c r="H632" s="93"/>
      <c r="I632" s="100" t="s">
        <v>387</v>
      </c>
      <c r="J632" s="156" t="s">
        <v>361</v>
      </c>
      <c r="K632" s="152"/>
      <c r="L632" s="152"/>
      <c r="M632" s="152"/>
      <c r="N632" s="185"/>
      <c r="O632" s="202" t="s">
        <v>392</v>
      </c>
      <c r="P632" s="48" t="str">
        <f ca="1" t="shared" si="24"/>
        <v>嘎子  634  6465757019  25-07-11开卡，25-08-10到期，余-5天</v>
      </c>
    </row>
    <row r="633" spans="1:16">
      <c r="A633" s="36">
        <v>45849</v>
      </c>
      <c r="B633" s="37">
        <v>30</v>
      </c>
      <c r="C633" s="38">
        <f ca="1" t="shared" si="28"/>
        <v>-5</v>
      </c>
      <c r="D633" s="39">
        <v>45879</v>
      </c>
      <c r="E633" s="40" t="s">
        <v>161</v>
      </c>
      <c r="F633" s="91">
        <v>635</v>
      </c>
      <c r="G633" s="197">
        <v>6467727884</v>
      </c>
      <c r="H633" s="93"/>
      <c r="I633" s="100" t="s">
        <v>393</v>
      </c>
      <c r="J633" s="156" t="s">
        <v>361</v>
      </c>
      <c r="K633" s="152"/>
      <c r="L633" s="152"/>
      <c r="M633" s="152"/>
      <c r="N633" s="185"/>
      <c r="O633" s="202" t="s">
        <v>394</v>
      </c>
      <c r="P633" s="48" t="str">
        <f ca="1" t="shared" si="24"/>
        <v>阿飞  635  6467727884  25-07-11开卡，25-08-10到期，余-5天</v>
      </c>
    </row>
    <row r="634" spans="1:16">
      <c r="A634" s="36">
        <v>45849</v>
      </c>
      <c r="B634" s="37">
        <v>30</v>
      </c>
      <c r="C634" s="38">
        <f ca="1" t="shared" si="28"/>
        <v>-5</v>
      </c>
      <c r="D634" s="39">
        <v>45879</v>
      </c>
      <c r="E634" s="40" t="s">
        <v>161</v>
      </c>
      <c r="F634" s="91">
        <v>636</v>
      </c>
      <c r="G634" s="197">
        <v>6467727916</v>
      </c>
      <c r="H634" s="93"/>
      <c r="I634" s="100" t="s">
        <v>393</v>
      </c>
      <c r="J634" s="156" t="s">
        <v>361</v>
      </c>
      <c r="K634" s="152"/>
      <c r="L634" s="152"/>
      <c r="M634" s="152"/>
      <c r="N634" s="185"/>
      <c r="O634" s="202" t="s">
        <v>395</v>
      </c>
      <c r="P634" s="48" t="str">
        <f ca="1" t="shared" si="24"/>
        <v>阿飞  636  6467727916  25-07-11开卡，25-08-10到期，余-5天</v>
      </c>
    </row>
    <row r="635" spans="1:16">
      <c r="A635" s="36">
        <v>45849</v>
      </c>
      <c r="B635" s="37">
        <v>30</v>
      </c>
      <c r="C635" s="38">
        <f ca="1" t="shared" si="28"/>
        <v>-5</v>
      </c>
      <c r="D635" s="39">
        <v>45879</v>
      </c>
      <c r="E635" s="40" t="s">
        <v>161</v>
      </c>
      <c r="F635" s="91">
        <v>637</v>
      </c>
      <c r="G635" s="197">
        <v>6468752680</v>
      </c>
      <c r="H635" s="93"/>
      <c r="I635" s="100" t="s">
        <v>393</v>
      </c>
      <c r="J635" s="156" t="s">
        <v>396</v>
      </c>
      <c r="K635" s="152"/>
      <c r="L635" s="152"/>
      <c r="M635" s="152"/>
      <c r="N635" s="185"/>
      <c r="O635" s="202" t="s">
        <v>397</v>
      </c>
      <c r="P635" s="48" t="str">
        <f ca="1" t="shared" si="24"/>
        <v>阿飞  637  6468752680  25-07-11开卡，25-08-10到期，余-5天</v>
      </c>
    </row>
    <row r="636" spans="1:16">
      <c r="A636" s="36">
        <v>45849</v>
      </c>
      <c r="B636" s="37">
        <v>30</v>
      </c>
      <c r="C636" s="38">
        <f ca="1" t="shared" si="28"/>
        <v>-5</v>
      </c>
      <c r="D636" s="39">
        <v>45879</v>
      </c>
      <c r="E636" s="40" t="s">
        <v>161</v>
      </c>
      <c r="F636" s="91">
        <v>638</v>
      </c>
      <c r="G636" s="197">
        <v>6467727984</v>
      </c>
      <c r="H636" s="93"/>
      <c r="I636" s="100" t="s">
        <v>393</v>
      </c>
      <c r="J636" s="156" t="s">
        <v>396</v>
      </c>
      <c r="K636" s="152"/>
      <c r="L636" s="152"/>
      <c r="M636" s="152"/>
      <c r="N636" s="185"/>
      <c r="O636" s="202" t="s">
        <v>398</v>
      </c>
      <c r="P636" s="48" t="str">
        <f ca="1" t="shared" si="24"/>
        <v>阿飞  638  6467727984  25-07-11开卡，25-08-10到期，余-5天</v>
      </c>
    </row>
    <row r="637" spans="1:16">
      <c r="A637" s="36">
        <v>45849</v>
      </c>
      <c r="B637" s="37">
        <v>30</v>
      </c>
      <c r="C637" s="38">
        <f ca="1" t="shared" si="28"/>
        <v>-5</v>
      </c>
      <c r="D637" s="39">
        <v>45879</v>
      </c>
      <c r="E637" s="40" t="s">
        <v>161</v>
      </c>
      <c r="F637" s="91">
        <v>639</v>
      </c>
      <c r="G637" s="197">
        <v>6468752720</v>
      </c>
      <c r="H637" s="93"/>
      <c r="I637" s="100" t="s">
        <v>393</v>
      </c>
      <c r="J637" s="156" t="s">
        <v>396</v>
      </c>
      <c r="K637" s="152"/>
      <c r="L637" s="152"/>
      <c r="M637" s="152"/>
      <c r="N637" s="185"/>
      <c r="O637" s="202" t="s">
        <v>399</v>
      </c>
      <c r="P637" s="48" t="str">
        <f ca="1" t="shared" si="24"/>
        <v>阿飞  639  6468752720  25-07-11开卡，25-08-10到期，余-5天</v>
      </c>
    </row>
    <row r="638" spans="1:16">
      <c r="A638" s="36">
        <v>45849</v>
      </c>
      <c r="B638" s="37">
        <v>30</v>
      </c>
      <c r="C638" s="38">
        <f ca="1" t="shared" si="28"/>
        <v>26</v>
      </c>
      <c r="D638" s="39">
        <v>45910</v>
      </c>
      <c r="E638" s="40" t="s">
        <v>161</v>
      </c>
      <c r="F638" s="91">
        <v>640</v>
      </c>
      <c r="G638" s="197">
        <v>6467728152</v>
      </c>
      <c r="H638" s="93"/>
      <c r="I638" s="100" t="s">
        <v>400</v>
      </c>
      <c r="J638" s="156" t="s">
        <v>396</v>
      </c>
      <c r="K638" s="152"/>
      <c r="L638" s="152"/>
      <c r="M638" s="152"/>
      <c r="N638" s="185"/>
      <c r="O638" s="202" t="s">
        <v>401</v>
      </c>
      <c r="P638" s="48" t="str">
        <f ca="1" t="shared" si="24"/>
        <v>大陆  640  6467728152  25-07-11开卡，25-09-10到期，余26天</v>
      </c>
    </row>
    <row r="639" spans="1:16">
      <c r="A639" s="36">
        <v>45849</v>
      </c>
      <c r="B639" s="37">
        <v>30</v>
      </c>
      <c r="C639" s="38">
        <f ca="1" t="shared" si="28"/>
        <v>26</v>
      </c>
      <c r="D639" s="39">
        <v>45910</v>
      </c>
      <c r="E639" s="40" t="s">
        <v>161</v>
      </c>
      <c r="F639" s="91">
        <v>641</v>
      </c>
      <c r="G639" s="197">
        <v>6468752940</v>
      </c>
      <c r="H639" s="93"/>
      <c r="I639" s="100" t="s">
        <v>400</v>
      </c>
      <c r="J639" s="156" t="s">
        <v>142</v>
      </c>
      <c r="K639" s="152"/>
      <c r="L639" s="152"/>
      <c r="M639" s="152"/>
      <c r="N639" s="185"/>
      <c r="O639" s="202" t="s">
        <v>402</v>
      </c>
      <c r="P639" s="48" t="str">
        <f ca="1" t="shared" si="24"/>
        <v>大陆  641  6468752940  25-07-11开卡，25-09-10到期，余26天</v>
      </c>
    </row>
    <row r="640" spans="1:16">
      <c r="A640" s="36">
        <v>45849</v>
      </c>
      <c r="B640" s="37">
        <v>30</v>
      </c>
      <c r="C640" s="38">
        <f ca="1" t="shared" si="28"/>
        <v>26</v>
      </c>
      <c r="D640" s="39">
        <v>45910</v>
      </c>
      <c r="E640" s="40" t="s">
        <v>161</v>
      </c>
      <c r="F640" s="91">
        <v>642</v>
      </c>
      <c r="G640" s="197">
        <v>6467490177</v>
      </c>
      <c r="H640" s="93"/>
      <c r="I640" s="100" t="s">
        <v>400</v>
      </c>
      <c r="J640" s="156" t="s">
        <v>396</v>
      </c>
      <c r="K640" s="152"/>
      <c r="L640" s="152"/>
      <c r="M640" s="152"/>
      <c r="N640" s="185"/>
      <c r="O640" s="202" t="s">
        <v>403</v>
      </c>
      <c r="P640" s="48" t="str">
        <f ca="1" t="shared" si="24"/>
        <v>大陆  642  6467490177  25-07-11开卡，25-09-10到期，余26天</v>
      </c>
    </row>
    <row r="641" spans="1:16">
      <c r="A641" s="36">
        <v>45849</v>
      </c>
      <c r="B641" s="37">
        <v>30</v>
      </c>
      <c r="C641" s="38">
        <f ca="1" t="shared" si="28"/>
        <v>26</v>
      </c>
      <c r="D641" s="39">
        <v>45910</v>
      </c>
      <c r="E641" s="40" t="s">
        <v>161</v>
      </c>
      <c r="F641" s="91">
        <v>643</v>
      </c>
      <c r="G641" s="197">
        <v>6467728581</v>
      </c>
      <c r="H641" s="93"/>
      <c r="I641" s="100" t="s">
        <v>400</v>
      </c>
      <c r="J641" s="156" t="s">
        <v>396</v>
      </c>
      <c r="K641" s="152"/>
      <c r="L641" s="152"/>
      <c r="M641" s="152"/>
      <c r="N641" s="185"/>
      <c r="O641" s="202" t="s">
        <v>404</v>
      </c>
      <c r="P641" s="48" t="str">
        <f ca="1" t="shared" si="24"/>
        <v>大陆  643  6467728581  25-07-11开卡，25-09-10到期，余26天</v>
      </c>
    </row>
    <row r="642" spans="1:16">
      <c r="A642" s="36">
        <v>45849</v>
      </c>
      <c r="B642" s="37">
        <v>30</v>
      </c>
      <c r="C642" s="38">
        <f ca="1" t="shared" si="28"/>
        <v>26</v>
      </c>
      <c r="D642" s="39">
        <v>45910</v>
      </c>
      <c r="E642" s="40" t="s">
        <v>161</v>
      </c>
      <c r="F642" s="91">
        <v>644</v>
      </c>
      <c r="G642" s="197">
        <v>6467726315</v>
      </c>
      <c r="H642" s="93"/>
      <c r="I642" s="100" t="s">
        <v>400</v>
      </c>
      <c r="J642" s="156" t="s">
        <v>396</v>
      </c>
      <c r="K642" s="152"/>
      <c r="L642" s="152"/>
      <c r="M642" s="152"/>
      <c r="N642" s="185"/>
      <c r="O642" s="202" t="s">
        <v>405</v>
      </c>
      <c r="P642" s="48" t="str">
        <f ca="1" t="shared" si="24"/>
        <v>大陆  644  6467726315  25-07-11开卡，25-09-10到期，余26天</v>
      </c>
    </row>
    <row r="643" spans="1:16">
      <c r="A643" s="36">
        <v>45849</v>
      </c>
      <c r="B643" s="37">
        <v>30</v>
      </c>
      <c r="C643" s="38">
        <f ca="1" t="shared" ref="C643:C662" si="29">D643-TODAY()</f>
        <v>28</v>
      </c>
      <c r="D643" s="39">
        <v>45912</v>
      </c>
      <c r="E643" s="40" t="s">
        <v>161</v>
      </c>
      <c r="F643" s="91">
        <v>645</v>
      </c>
      <c r="G643" s="80">
        <v>9296258469</v>
      </c>
      <c r="H643" s="189" t="s">
        <v>49</v>
      </c>
      <c r="I643" s="100" t="s">
        <v>406</v>
      </c>
      <c r="J643" s="156" t="s">
        <v>396</v>
      </c>
      <c r="K643" s="152"/>
      <c r="L643" s="152"/>
      <c r="M643" s="152"/>
      <c r="N643" s="185"/>
      <c r="O643" s="202" t="s">
        <v>407</v>
      </c>
      <c r="P643" s="48" t="str">
        <f ca="1" t="shared" si="24"/>
        <v>迈炫  645  9296258469  25-07-11开卡，25-09-12到期，余28天</v>
      </c>
    </row>
    <row r="644" spans="1:16">
      <c r="A644" s="36">
        <v>45849</v>
      </c>
      <c r="B644" s="37">
        <v>30</v>
      </c>
      <c r="C644" s="38">
        <f ca="1" t="shared" si="29"/>
        <v>28</v>
      </c>
      <c r="D644" s="39">
        <v>45912</v>
      </c>
      <c r="E644" s="40" t="s">
        <v>161</v>
      </c>
      <c r="F644" s="91">
        <v>646</v>
      </c>
      <c r="G644" s="80">
        <v>6319654925</v>
      </c>
      <c r="H644" s="189" t="s">
        <v>49</v>
      </c>
      <c r="I644" s="100" t="s">
        <v>406</v>
      </c>
      <c r="J644" s="156">
        <v>1</v>
      </c>
      <c r="K644" s="152"/>
      <c r="L644" s="152"/>
      <c r="M644" s="152"/>
      <c r="N644" s="185"/>
      <c r="O644" s="202" t="s">
        <v>408</v>
      </c>
      <c r="P644" s="48" t="str">
        <f ca="1" t="shared" ref="P644:P707" si="30">I644&amp;"  "&amp;F644&amp;"  "&amp;G644&amp;"  "&amp;TEXT(A644,"yy-mm-dd")&amp;"开卡，"&amp;TEXT(D644,"yy-mm-dd")&amp;"到期，余"&amp;C644&amp;"天"</f>
        <v>迈炫  646  6319654925  25-07-11开卡，25-09-12到期，余28天</v>
      </c>
    </row>
    <row r="645" spans="1:16">
      <c r="A645" s="36">
        <v>45849</v>
      </c>
      <c r="B645" s="37">
        <v>30</v>
      </c>
      <c r="C645" s="38">
        <f ca="1" t="shared" si="29"/>
        <v>28</v>
      </c>
      <c r="D645" s="39">
        <v>45912</v>
      </c>
      <c r="E645" s="40" t="s">
        <v>161</v>
      </c>
      <c r="F645" s="91">
        <v>647</v>
      </c>
      <c r="G645" s="80">
        <v>6312947148</v>
      </c>
      <c r="H645" s="93" t="s">
        <v>49</v>
      </c>
      <c r="I645" s="100" t="s">
        <v>406</v>
      </c>
      <c r="J645" s="156">
        <v>1</v>
      </c>
      <c r="K645" s="152"/>
      <c r="L645" s="152"/>
      <c r="M645" s="152"/>
      <c r="N645" s="185"/>
      <c r="O645" s="202" t="s">
        <v>409</v>
      </c>
      <c r="P645" s="48" t="str">
        <f ca="1" t="shared" si="30"/>
        <v>迈炫  647  6312947148  25-07-11开卡，25-09-12到期，余28天</v>
      </c>
    </row>
    <row r="646" spans="1:16">
      <c r="A646" s="36">
        <v>45849</v>
      </c>
      <c r="B646" s="37">
        <v>30</v>
      </c>
      <c r="C646" s="38">
        <f ca="1" t="shared" si="29"/>
        <v>0</v>
      </c>
      <c r="D646" s="39">
        <v>45884</v>
      </c>
      <c r="E646" s="40" t="s">
        <v>161</v>
      </c>
      <c r="F646" s="91">
        <v>648</v>
      </c>
      <c r="G646" s="80">
        <v>3472786098</v>
      </c>
      <c r="H646" s="93"/>
      <c r="I646" s="100" t="s">
        <v>336</v>
      </c>
      <c r="J646" s="156" t="s">
        <v>396</v>
      </c>
      <c r="K646" s="152"/>
      <c r="L646" s="152"/>
      <c r="M646" s="152"/>
      <c r="N646" s="185"/>
      <c r="O646" s="202" t="s">
        <v>410</v>
      </c>
      <c r="P646" s="48" t="str">
        <f ca="1" t="shared" si="30"/>
        <v>鸡头  648  3472786098  25-07-11开卡，25-08-15到期，余0天</v>
      </c>
    </row>
    <row r="647" spans="1:16">
      <c r="A647" s="36">
        <v>45849</v>
      </c>
      <c r="B647" s="37">
        <v>30</v>
      </c>
      <c r="C647" s="38">
        <f ca="1" t="shared" si="29"/>
        <v>0</v>
      </c>
      <c r="D647" s="39">
        <v>45884</v>
      </c>
      <c r="E647" s="40" t="s">
        <v>161</v>
      </c>
      <c r="F647" s="91">
        <v>649</v>
      </c>
      <c r="G647" s="80">
        <v>3473832550</v>
      </c>
      <c r="H647" s="93"/>
      <c r="I647" s="100" t="s">
        <v>336</v>
      </c>
      <c r="J647" s="156" t="s">
        <v>411</v>
      </c>
      <c r="K647" s="152"/>
      <c r="L647" s="152"/>
      <c r="M647" s="152"/>
      <c r="N647" s="185"/>
      <c r="O647" s="202" t="s">
        <v>412</v>
      </c>
      <c r="P647" s="48" t="str">
        <f ca="1" t="shared" si="30"/>
        <v>鸡头  649  3473832550  25-07-11开卡，25-08-15到期，余0天</v>
      </c>
    </row>
    <row r="648" spans="1:16">
      <c r="A648" s="36">
        <v>45849</v>
      </c>
      <c r="B648" s="37">
        <v>30</v>
      </c>
      <c r="C648" s="38">
        <f ca="1" t="shared" si="29"/>
        <v>0</v>
      </c>
      <c r="D648" s="39">
        <v>45884</v>
      </c>
      <c r="E648" s="40" t="s">
        <v>161</v>
      </c>
      <c r="F648" s="91">
        <v>650</v>
      </c>
      <c r="G648" s="80">
        <v>9296944011</v>
      </c>
      <c r="H648" s="93"/>
      <c r="I648" s="100" t="s">
        <v>336</v>
      </c>
      <c r="J648" s="156">
        <v>1</v>
      </c>
      <c r="K648" s="152"/>
      <c r="L648" s="152"/>
      <c r="M648" s="152"/>
      <c r="N648" s="185"/>
      <c r="O648" s="202" t="s">
        <v>413</v>
      </c>
      <c r="P648" s="48" t="str">
        <f ca="1" t="shared" si="30"/>
        <v>鸡头  650  9296944011  25-07-11开卡，25-08-15到期，余0天</v>
      </c>
    </row>
    <row r="649" spans="1:16">
      <c r="A649" s="36">
        <v>45854</v>
      </c>
      <c r="B649" s="37">
        <v>30</v>
      </c>
      <c r="C649" s="38">
        <f ca="1" t="shared" si="29"/>
        <v>0</v>
      </c>
      <c r="D649" s="39">
        <v>45884</v>
      </c>
      <c r="E649" s="40" t="s">
        <v>161</v>
      </c>
      <c r="F649" s="91">
        <v>651</v>
      </c>
      <c r="G649" s="196">
        <v>6465548406</v>
      </c>
      <c r="H649" s="93"/>
      <c r="I649" s="100" t="s">
        <v>24</v>
      </c>
      <c r="J649" s="156" t="s">
        <v>411</v>
      </c>
      <c r="K649" s="152"/>
      <c r="L649" s="152"/>
      <c r="M649" s="152"/>
      <c r="N649" s="185"/>
      <c r="O649" s="202" t="s">
        <v>414</v>
      </c>
      <c r="P649" s="48" t="str">
        <f ca="1" t="shared" si="30"/>
        <v>TT  651  6465548406  25-07-16开卡，25-08-15到期，余0天</v>
      </c>
    </row>
    <row r="650" spans="1:16">
      <c r="A650" s="36">
        <v>45854</v>
      </c>
      <c r="B650" s="37">
        <v>30</v>
      </c>
      <c r="C650" s="38">
        <f ca="1" t="shared" si="29"/>
        <v>0</v>
      </c>
      <c r="D650" s="39">
        <v>45884</v>
      </c>
      <c r="E650" s="40" t="s">
        <v>161</v>
      </c>
      <c r="F650" s="91">
        <v>652</v>
      </c>
      <c r="G650" s="198">
        <v>6465548442</v>
      </c>
      <c r="H650" s="93"/>
      <c r="I650" s="100" t="s">
        <v>24</v>
      </c>
      <c r="J650" s="156" t="s">
        <v>411</v>
      </c>
      <c r="K650" s="152"/>
      <c r="L650" s="152"/>
      <c r="M650" s="152"/>
      <c r="N650" s="185"/>
      <c r="O650" s="202" t="s">
        <v>415</v>
      </c>
      <c r="P650" s="48" t="str">
        <f ca="1" t="shared" si="30"/>
        <v>TT  652  6465548442  25-07-16开卡，25-08-15到期，余0天</v>
      </c>
    </row>
    <row r="651" spans="1:16">
      <c r="A651" s="36">
        <v>45854</v>
      </c>
      <c r="B651" s="37">
        <v>30</v>
      </c>
      <c r="C651" s="38">
        <f ca="1" t="shared" si="29"/>
        <v>0</v>
      </c>
      <c r="D651" s="39">
        <v>45884</v>
      </c>
      <c r="E651" s="40" t="s">
        <v>161</v>
      </c>
      <c r="F651" s="91">
        <v>653</v>
      </c>
      <c r="G651" s="196">
        <v>6464893659</v>
      </c>
      <c r="H651" s="93"/>
      <c r="I651" s="100" t="s">
        <v>24</v>
      </c>
      <c r="J651" s="156" t="s">
        <v>411</v>
      </c>
      <c r="K651" s="152"/>
      <c r="L651" s="152"/>
      <c r="M651" s="152"/>
      <c r="N651" s="185"/>
      <c r="O651" s="202" t="s">
        <v>416</v>
      </c>
      <c r="P651" s="48" t="str">
        <f ca="1" t="shared" si="30"/>
        <v>TT  653  6464893659  25-07-16开卡，25-08-15到期，余0天</v>
      </c>
    </row>
    <row r="652" spans="1:16">
      <c r="A652" s="36">
        <v>45854</v>
      </c>
      <c r="B652" s="37">
        <v>30</v>
      </c>
      <c r="C652" s="38">
        <f ca="1" t="shared" si="29"/>
        <v>0</v>
      </c>
      <c r="D652" s="39">
        <v>45884</v>
      </c>
      <c r="E652" s="40" t="s">
        <v>161</v>
      </c>
      <c r="F652" s="91">
        <v>654</v>
      </c>
      <c r="G652" s="196">
        <v>7186786103</v>
      </c>
      <c r="H652" s="93"/>
      <c r="I652" s="100" t="s">
        <v>24</v>
      </c>
      <c r="J652" s="156" t="s">
        <v>411</v>
      </c>
      <c r="K652" s="152"/>
      <c r="L652" s="152"/>
      <c r="M652" s="152"/>
      <c r="N652" s="185"/>
      <c r="O652" s="202" t="s">
        <v>417</v>
      </c>
      <c r="P652" s="48" t="str">
        <f ca="1" t="shared" si="30"/>
        <v>TT  654  7186786103  25-07-16开卡，25-08-15到期，余0天</v>
      </c>
    </row>
    <row r="653" spans="1:16">
      <c r="A653" s="36">
        <v>45854</v>
      </c>
      <c r="B653" s="37">
        <v>30</v>
      </c>
      <c r="C653" s="38">
        <f ca="1" t="shared" si="29"/>
        <v>0</v>
      </c>
      <c r="D653" s="39">
        <v>45884</v>
      </c>
      <c r="E653" s="40" t="s">
        <v>161</v>
      </c>
      <c r="F653" s="91">
        <v>655</v>
      </c>
      <c r="G653" s="196">
        <v>7162923726</v>
      </c>
      <c r="H653" s="93"/>
      <c r="I653" s="100" t="s">
        <v>24</v>
      </c>
      <c r="J653" s="156">
        <v>1</v>
      </c>
      <c r="K653" s="152"/>
      <c r="L653" s="152"/>
      <c r="M653" s="152"/>
      <c r="N653" s="185"/>
      <c r="O653" s="202" t="s">
        <v>418</v>
      </c>
      <c r="P653" s="48" t="str">
        <f ca="1" t="shared" si="30"/>
        <v>TT  655  7162923726  25-07-16开卡，25-08-15到期，余0天</v>
      </c>
    </row>
    <row r="654" spans="1:16">
      <c r="A654" s="36">
        <v>45867</v>
      </c>
      <c r="B654" s="37">
        <v>30</v>
      </c>
      <c r="C654" s="38">
        <f ca="1" t="shared" si="29"/>
        <v>13</v>
      </c>
      <c r="D654" s="39">
        <v>45897</v>
      </c>
      <c r="E654" s="40" t="s">
        <v>161</v>
      </c>
      <c r="F654" s="91">
        <v>656</v>
      </c>
      <c r="G654" s="80">
        <v>6466377297</v>
      </c>
      <c r="H654" s="93"/>
      <c r="I654" s="100" t="s">
        <v>406</v>
      </c>
      <c r="J654" s="156" t="s">
        <v>411</v>
      </c>
      <c r="K654" s="152"/>
      <c r="L654" s="152"/>
      <c r="M654" s="152"/>
      <c r="N654" s="185"/>
      <c r="O654" s="202" t="s">
        <v>419</v>
      </c>
      <c r="P654" s="48" t="str">
        <f ca="1" t="shared" si="30"/>
        <v>迈炫  656  6466377297  25-07-29开卡，25-08-28到期，余13天</v>
      </c>
    </row>
    <row r="655" spans="1:16">
      <c r="A655" s="36">
        <v>45867</v>
      </c>
      <c r="B655" s="37">
        <v>30</v>
      </c>
      <c r="C655" s="38">
        <f ca="1" t="shared" si="29"/>
        <v>13</v>
      </c>
      <c r="D655" s="39">
        <v>45897</v>
      </c>
      <c r="E655" s="40" t="s">
        <v>161</v>
      </c>
      <c r="F655" s="91">
        <v>657</v>
      </c>
      <c r="G655" s="80">
        <v>6466377597</v>
      </c>
      <c r="H655" s="93"/>
      <c r="I655" s="100" t="s">
        <v>406</v>
      </c>
      <c r="J655" s="156" t="s">
        <v>420</v>
      </c>
      <c r="K655" s="152"/>
      <c r="L655" s="152"/>
      <c r="M655" s="152"/>
      <c r="N655" s="185"/>
      <c r="O655" s="202" t="s">
        <v>421</v>
      </c>
      <c r="P655" s="48" t="str">
        <f ca="1" t="shared" si="30"/>
        <v>迈炫  657  6466377597  25-07-29开卡，25-08-28到期，余13天</v>
      </c>
    </row>
    <row r="656" spans="1:16">
      <c r="A656" s="36">
        <v>45867</v>
      </c>
      <c r="B656" s="37">
        <v>30</v>
      </c>
      <c r="C656" s="38">
        <f ca="1" t="shared" si="29"/>
        <v>13</v>
      </c>
      <c r="D656" s="39">
        <v>45897</v>
      </c>
      <c r="E656" s="40" t="s">
        <v>161</v>
      </c>
      <c r="F656" s="91">
        <v>658</v>
      </c>
      <c r="G656" s="80">
        <v>6464066542</v>
      </c>
      <c r="H656" s="93"/>
      <c r="I656" s="100" t="s">
        <v>406</v>
      </c>
      <c r="J656" s="156" t="s">
        <v>420</v>
      </c>
      <c r="K656" s="152"/>
      <c r="L656" s="152"/>
      <c r="M656" s="152"/>
      <c r="N656" s="185"/>
      <c r="O656" s="202" t="s">
        <v>422</v>
      </c>
      <c r="P656" s="48" t="str">
        <f ca="1" t="shared" si="30"/>
        <v>迈炫  658  6464066542  25-07-29开卡，25-08-28到期，余13天</v>
      </c>
    </row>
    <row r="657" spans="1:16">
      <c r="A657" s="36">
        <v>45867</v>
      </c>
      <c r="B657" s="37">
        <v>30</v>
      </c>
      <c r="C657" s="38">
        <f ca="1" t="shared" si="29"/>
        <v>13</v>
      </c>
      <c r="D657" s="39">
        <v>45897</v>
      </c>
      <c r="E657" s="40" t="s">
        <v>161</v>
      </c>
      <c r="F657" s="91">
        <v>659</v>
      </c>
      <c r="G657" s="80">
        <v>6466788215</v>
      </c>
      <c r="H657" s="93"/>
      <c r="I657" s="100" t="s">
        <v>406</v>
      </c>
      <c r="J657" s="156" t="s">
        <v>420</v>
      </c>
      <c r="K657" s="152"/>
      <c r="L657" s="152"/>
      <c r="M657" s="152"/>
      <c r="N657" s="185"/>
      <c r="O657" s="202" t="s">
        <v>423</v>
      </c>
      <c r="P657" s="48" t="str">
        <f ca="1" t="shared" si="30"/>
        <v>迈炫  659  6466788215  25-07-29开卡，25-08-28到期，余13天</v>
      </c>
    </row>
    <row r="658" spans="1:16">
      <c r="A658" s="36">
        <v>45867</v>
      </c>
      <c r="B658" s="37">
        <v>30</v>
      </c>
      <c r="C658" s="38">
        <f ca="1" t="shared" si="29"/>
        <v>13</v>
      </c>
      <c r="D658" s="39">
        <v>45897</v>
      </c>
      <c r="E658" s="40" t="s">
        <v>161</v>
      </c>
      <c r="F658" s="91">
        <v>660</v>
      </c>
      <c r="G658" s="80">
        <v>6466914624</v>
      </c>
      <c r="H658" s="93"/>
      <c r="I658" s="100" t="s">
        <v>406</v>
      </c>
      <c r="J658" s="156" t="s">
        <v>142</v>
      </c>
      <c r="K658" s="152"/>
      <c r="L658" s="152"/>
      <c r="M658" s="152"/>
      <c r="N658" s="185"/>
      <c r="O658" s="202" t="s">
        <v>424</v>
      </c>
      <c r="P658" s="48" t="str">
        <f ca="1" t="shared" si="30"/>
        <v>迈炫  660  6466914624  25-07-29开卡，25-08-28到期，余13天</v>
      </c>
    </row>
    <row r="659" spans="1:16">
      <c r="A659" s="36">
        <v>45869</v>
      </c>
      <c r="B659" s="37">
        <v>30</v>
      </c>
      <c r="C659" s="38">
        <f ca="1" t="shared" si="29"/>
        <v>16</v>
      </c>
      <c r="D659" s="39">
        <v>45900</v>
      </c>
      <c r="E659" s="40" t="s">
        <v>161</v>
      </c>
      <c r="F659" s="91">
        <v>661</v>
      </c>
      <c r="G659" s="80">
        <v>4243824604</v>
      </c>
      <c r="H659" s="93"/>
      <c r="I659" s="100" t="s">
        <v>104</v>
      </c>
      <c r="J659" s="100" t="s">
        <v>104</v>
      </c>
      <c r="K659" s="152"/>
      <c r="L659" s="152"/>
      <c r="M659" s="152"/>
      <c r="N659" s="185"/>
      <c r="O659" s="202" t="s">
        <v>425</v>
      </c>
      <c r="P659" s="48" t="str">
        <f ca="1" t="shared" si="30"/>
        <v>九条  661  4243824604  25-07-31开卡，25-08-31到期，余16天</v>
      </c>
    </row>
    <row r="660" spans="1:16">
      <c r="A660" s="36">
        <v>45869</v>
      </c>
      <c r="B660" s="37">
        <v>30</v>
      </c>
      <c r="C660" s="38">
        <f ca="1" t="shared" si="29"/>
        <v>16</v>
      </c>
      <c r="D660" s="39">
        <v>45900</v>
      </c>
      <c r="E660" s="40" t="s">
        <v>161</v>
      </c>
      <c r="F660" s="91">
        <v>662</v>
      </c>
      <c r="G660" s="80">
        <v>4243825852</v>
      </c>
      <c r="H660" s="93"/>
      <c r="I660" s="100" t="s">
        <v>104</v>
      </c>
      <c r="J660" s="100" t="s">
        <v>104</v>
      </c>
      <c r="K660" s="152"/>
      <c r="L660" s="152"/>
      <c r="M660" s="152"/>
      <c r="N660" s="185"/>
      <c r="O660" s="202" t="s">
        <v>426</v>
      </c>
      <c r="P660" s="48" t="str">
        <f ca="1" t="shared" si="30"/>
        <v>九条  662  4243825852  25-07-31开卡，25-08-31到期，余16天</v>
      </c>
    </row>
    <row r="661" spans="1:16">
      <c r="A661" s="36">
        <v>45869</v>
      </c>
      <c r="B661" s="37">
        <v>30</v>
      </c>
      <c r="C661" s="38">
        <f ca="1" t="shared" si="29"/>
        <v>16</v>
      </c>
      <c r="D661" s="39">
        <v>45900</v>
      </c>
      <c r="E661" s="40" t="s">
        <v>161</v>
      </c>
      <c r="F661" s="91">
        <v>663</v>
      </c>
      <c r="G661" s="80">
        <v>9496892607</v>
      </c>
      <c r="H661" s="93"/>
      <c r="I661" s="100" t="s">
        <v>104</v>
      </c>
      <c r="J661" s="100" t="s">
        <v>104</v>
      </c>
      <c r="K661" s="152"/>
      <c r="L661" s="152"/>
      <c r="M661" s="152"/>
      <c r="N661" s="185"/>
      <c r="O661" s="202" t="s">
        <v>427</v>
      </c>
      <c r="P661" s="48" t="str">
        <f ca="1" t="shared" si="30"/>
        <v>九条  663  9496892607  25-07-31开卡，25-08-31到期，余16天</v>
      </c>
    </row>
    <row r="662" spans="1:16">
      <c r="A662" s="36">
        <v>45869</v>
      </c>
      <c r="B662" s="37">
        <v>30</v>
      </c>
      <c r="C662" s="38">
        <f ca="1" t="shared" si="29"/>
        <v>16</v>
      </c>
      <c r="D662" s="39">
        <v>45900</v>
      </c>
      <c r="E662" s="40" t="s">
        <v>161</v>
      </c>
      <c r="F662" s="91">
        <v>664</v>
      </c>
      <c r="G662" s="80">
        <v>4243828106</v>
      </c>
      <c r="H662" s="93"/>
      <c r="I662" s="100" t="s">
        <v>104</v>
      </c>
      <c r="J662" s="100" t="s">
        <v>104</v>
      </c>
      <c r="K662" s="152"/>
      <c r="L662" s="152"/>
      <c r="M662" s="152"/>
      <c r="N662" s="185"/>
      <c r="O662" s="202" t="s">
        <v>428</v>
      </c>
      <c r="P662" s="48" t="str">
        <f ca="1" t="shared" si="30"/>
        <v>九条  664  4243828106  25-07-31开卡，25-08-31到期，余16天</v>
      </c>
    </row>
    <row r="663" spans="1:16">
      <c r="A663" s="36">
        <v>45871</v>
      </c>
      <c r="B663" s="37">
        <v>30</v>
      </c>
      <c r="C663" s="38">
        <f ca="1" t="shared" ref="C663:C676" si="31">D663-TODAY()</f>
        <v>18</v>
      </c>
      <c r="D663" s="39">
        <v>45902</v>
      </c>
      <c r="E663" s="40" t="s">
        <v>161</v>
      </c>
      <c r="F663" s="91">
        <v>665</v>
      </c>
      <c r="G663" s="80">
        <v>6462206378</v>
      </c>
      <c r="H663" s="93"/>
      <c r="I663" s="100" t="s">
        <v>199</v>
      </c>
      <c r="J663" s="156" t="s">
        <v>429</v>
      </c>
      <c r="K663" s="152"/>
      <c r="L663" s="152"/>
      <c r="M663" s="152"/>
      <c r="N663" s="185"/>
      <c r="O663" s="202" t="s">
        <v>430</v>
      </c>
      <c r="P663" s="48" t="str">
        <f ca="1" t="shared" si="30"/>
        <v>揽胜  665  6462206378  25-08-02开卡，25-09-02到期，余18天</v>
      </c>
    </row>
    <row r="664" spans="1:16">
      <c r="A664" s="36">
        <v>45871</v>
      </c>
      <c r="B664" s="37">
        <v>30</v>
      </c>
      <c r="C664" s="38">
        <f ca="1" t="shared" si="31"/>
        <v>18</v>
      </c>
      <c r="D664" s="39">
        <v>45902</v>
      </c>
      <c r="E664" s="40" t="s">
        <v>161</v>
      </c>
      <c r="F664" s="91">
        <v>666</v>
      </c>
      <c r="G664" s="80">
        <v>6462421887</v>
      </c>
      <c r="H664" s="93"/>
      <c r="I664" s="100" t="s">
        <v>199</v>
      </c>
      <c r="J664" s="187" t="s">
        <v>431</v>
      </c>
      <c r="K664" s="152"/>
      <c r="L664" s="152"/>
      <c r="M664" s="152"/>
      <c r="N664" s="185"/>
      <c r="O664" s="202" t="s">
        <v>432</v>
      </c>
      <c r="P664" s="48" t="str">
        <f ca="1" t="shared" si="30"/>
        <v>揽胜  666  6462421887  25-08-02开卡，25-09-02到期，余18天</v>
      </c>
    </row>
    <row r="665" spans="1:16">
      <c r="A665" s="36">
        <v>45871</v>
      </c>
      <c r="B665" s="37">
        <v>30</v>
      </c>
      <c r="C665" s="38">
        <f ca="1" t="shared" si="31"/>
        <v>18</v>
      </c>
      <c r="D665" s="39">
        <v>45902</v>
      </c>
      <c r="E665" s="40" t="s">
        <v>161</v>
      </c>
      <c r="F665" s="91">
        <v>667</v>
      </c>
      <c r="G665" s="80">
        <v>6462075673</v>
      </c>
      <c r="H665" s="93"/>
      <c r="I665" s="100" t="s">
        <v>199</v>
      </c>
      <c r="J665" s="156">
        <v>1</v>
      </c>
      <c r="K665" s="152"/>
      <c r="L665" s="152"/>
      <c r="M665" s="152"/>
      <c r="N665" s="185"/>
      <c r="O665" s="202" t="s">
        <v>433</v>
      </c>
      <c r="P665" s="48" t="str">
        <f ca="1" t="shared" si="30"/>
        <v>揽胜  667  6462075673  25-08-02开卡，25-09-02到期，余18天</v>
      </c>
    </row>
    <row r="666" spans="1:16">
      <c r="A666" s="36">
        <v>45871</v>
      </c>
      <c r="B666" s="37">
        <v>30</v>
      </c>
      <c r="C666" s="38">
        <f ca="1" t="shared" si="31"/>
        <v>18</v>
      </c>
      <c r="D666" s="39">
        <v>45902</v>
      </c>
      <c r="E666" s="40" t="s">
        <v>161</v>
      </c>
      <c r="F666" s="91">
        <v>668</v>
      </c>
      <c r="G666" s="80">
        <v>6462963750</v>
      </c>
      <c r="H666" s="93" t="s">
        <v>191</v>
      </c>
      <c r="I666" s="100" t="s">
        <v>199</v>
      </c>
      <c r="J666" s="156">
        <v>1</v>
      </c>
      <c r="K666" s="152"/>
      <c r="L666" s="152"/>
      <c r="M666" s="152"/>
      <c r="N666" s="185">
        <v>1</v>
      </c>
      <c r="O666" s="202" t="s">
        <v>434</v>
      </c>
      <c r="P666" s="48" t="str">
        <f ca="1" t="shared" si="30"/>
        <v>揽胜  668  6462963750  25-08-02开卡，25-09-02到期，余18天</v>
      </c>
    </row>
    <row r="667" spans="1:16">
      <c r="A667" s="36">
        <v>45874</v>
      </c>
      <c r="B667" s="37">
        <v>30</v>
      </c>
      <c r="C667" s="38">
        <f ca="1" t="shared" si="31"/>
        <v>21</v>
      </c>
      <c r="D667" s="39">
        <v>45905</v>
      </c>
      <c r="E667" s="40" t="s">
        <v>161</v>
      </c>
      <c r="F667" s="91">
        <v>669</v>
      </c>
      <c r="G667" s="80">
        <v>7169810360</v>
      </c>
      <c r="H667" s="93"/>
      <c r="I667" s="100" t="s">
        <v>216</v>
      </c>
      <c r="J667" s="156" t="s">
        <v>429</v>
      </c>
      <c r="K667" s="152"/>
      <c r="L667" s="152"/>
      <c r="M667" s="152"/>
      <c r="N667" s="185"/>
      <c r="O667" s="202" t="s">
        <v>435</v>
      </c>
      <c r="P667" s="48" t="str">
        <f ca="1" t="shared" si="30"/>
        <v>阿文  669  7169810360  25-08-05开卡，25-09-05到期，余21天</v>
      </c>
    </row>
    <row r="668" spans="1:16">
      <c r="A668" s="36">
        <v>45871</v>
      </c>
      <c r="B668" s="37">
        <v>30</v>
      </c>
      <c r="C668" s="38">
        <f ca="1" t="shared" si="31"/>
        <v>18</v>
      </c>
      <c r="D668" s="39">
        <v>45902</v>
      </c>
      <c r="E668" s="40" t="s">
        <v>161</v>
      </c>
      <c r="F668" s="91">
        <v>670</v>
      </c>
      <c r="G668" s="80">
        <v>6462079843</v>
      </c>
      <c r="H668" s="93"/>
      <c r="I668" s="100" t="s">
        <v>199</v>
      </c>
      <c r="J668" s="156">
        <v>1</v>
      </c>
      <c r="K668" s="152"/>
      <c r="L668" s="152"/>
      <c r="M668" s="152"/>
      <c r="N668" s="185">
        <v>1</v>
      </c>
      <c r="O668" s="202" t="s">
        <v>436</v>
      </c>
      <c r="P668" s="48" t="str">
        <f ca="1" t="shared" si="30"/>
        <v>揽胜  670  6462079843  25-08-02开卡，25-09-02到期，余18天</v>
      </c>
    </row>
    <row r="669" spans="1:16">
      <c r="A669" s="36">
        <v>45874</v>
      </c>
      <c r="B669" s="37">
        <v>30</v>
      </c>
      <c r="C669" s="38">
        <f ca="1" t="shared" si="31"/>
        <v>21</v>
      </c>
      <c r="D669" s="39">
        <v>45905</v>
      </c>
      <c r="E669" s="40" t="s">
        <v>161</v>
      </c>
      <c r="F669" s="91">
        <v>671</v>
      </c>
      <c r="G669" s="80">
        <v>3153748590</v>
      </c>
      <c r="H669" s="93"/>
      <c r="I669" s="100" t="s">
        <v>216</v>
      </c>
      <c r="J669" s="156">
        <v>1</v>
      </c>
      <c r="K669" s="152"/>
      <c r="L669" s="152"/>
      <c r="M669" s="152"/>
      <c r="N669" s="185"/>
      <c r="O669" s="202" t="s">
        <v>437</v>
      </c>
      <c r="P669" s="48" t="str">
        <f ca="1" t="shared" si="30"/>
        <v>阿文  671  3153748590  25-08-05开卡，25-09-05到期，余21天</v>
      </c>
    </row>
    <row r="670" spans="1:16">
      <c r="A670" s="36">
        <v>45876</v>
      </c>
      <c r="B670" s="37">
        <v>30</v>
      </c>
      <c r="C670" s="38">
        <f ca="1" t="shared" si="31"/>
        <v>22</v>
      </c>
      <c r="D670" s="39">
        <v>45906</v>
      </c>
      <c r="E670" s="40" t="s">
        <v>161</v>
      </c>
      <c r="F670" s="91">
        <v>672</v>
      </c>
      <c r="G670" s="80">
        <v>6468675672</v>
      </c>
      <c r="H670" s="93"/>
      <c r="I670" s="100" t="s">
        <v>261</v>
      </c>
      <c r="J670" s="156" t="s">
        <v>429</v>
      </c>
      <c r="K670" s="152"/>
      <c r="L670" s="152"/>
      <c r="M670" s="152"/>
      <c r="N670" s="185"/>
      <c r="O670" s="202" t="s">
        <v>438</v>
      </c>
      <c r="P670" s="48" t="str">
        <f ca="1" t="shared" si="30"/>
        <v>百味  672  6468675672  25-08-07开卡，25-09-06到期，余22天</v>
      </c>
    </row>
    <row r="671" spans="1:16">
      <c r="A671" s="36">
        <v>45876</v>
      </c>
      <c r="B671" s="37">
        <v>30</v>
      </c>
      <c r="C671" s="38">
        <f ca="1" t="shared" si="31"/>
        <v>22</v>
      </c>
      <c r="D671" s="39">
        <v>45906</v>
      </c>
      <c r="E671" s="40" t="s">
        <v>161</v>
      </c>
      <c r="F671" s="91">
        <v>673</v>
      </c>
      <c r="G671" s="80">
        <v>6468522057</v>
      </c>
      <c r="H671" s="93"/>
      <c r="I671" s="100" t="s">
        <v>261</v>
      </c>
      <c r="J671" s="156" t="s">
        <v>429</v>
      </c>
      <c r="K671" s="152"/>
      <c r="L671" s="152"/>
      <c r="M671" s="152"/>
      <c r="N671" s="185"/>
      <c r="O671" s="202" t="s">
        <v>439</v>
      </c>
      <c r="P671" s="48" t="str">
        <f ca="1" t="shared" si="30"/>
        <v>百味  673  6468522057  25-08-07开卡，25-09-06到期，余22天</v>
      </c>
    </row>
    <row r="672" spans="1:16">
      <c r="A672" s="36">
        <v>45877</v>
      </c>
      <c r="B672" s="37">
        <v>30</v>
      </c>
      <c r="C672" s="38">
        <f ca="1" t="shared" si="31"/>
        <v>23</v>
      </c>
      <c r="D672" s="39">
        <v>45907</v>
      </c>
      <c r="E672" s="40" t="s">
        <v>161</v>
      </c>
      <c r="F672" s="91">
        <v>674</v>
      </c>
      <c r="G672" s="80">
        <v>9294176166</v>
      </c>
      <c r="H672" s="93" t="s">
        <v>19</v>
      </c>
      <c r="I672" s="100" t="s">
        <v>69</v>
      </c>
      <c r="J672" s="156" t="s">
        <v>429</v>
      </c>
      <c r="K672" s="152"/>
      <c r="L672" s="152"/>
      <c r="M672" s="152"/>
      <c r="N672" s="185"/>
      <c r="O672" s="202" t="s">
        <v>440</v>
      </c>
      <c r="P672" s="48" t="str">
        <f ca="1" t="shared" si="30"/>
        <v>大款  674  9294176166  25-08-08开卡，25-09-07到期，余23天</v>
      </c>
    </row>
    <row r="673" spans="1:16">
      <c r="A673" s="36">
        <v>45877</v>
      </c>
      <c r="B673" s="37">
        <v>30</v>
      </c>
      <c r="C673" s="38">
        <f ca="1" t="shared" si="31"/>
        <v>23</v>
      </c>
      <c r="D673" s="39">
        <v>45907</v>
      </c>
      <c r="E673" s="40" t="s">
        <v>161</v>
      </c>
      <c r="F673" s="91">
        <v>675</v>
      </c>
      <c r="G673" s="80">
        <v>5188388505</v>
      </c>
      <c r="H673" s="93" t="s">
        <v>19</v>
      </c>
      <c r="I673" s="100" t="s">
        <v>69</v>
      </c>
      <c r="J673" s="156" t="s">
        <v>429</v>
      </c>
      <c r="K673" s="152"/>
      <c r="L673" s="152"/>
      <c r="M673" s="152"/>
      <c r="N673" s="185"/>
      <c r="O673" s="202" t="s">
        <v>441</v>
      </c>
      <c r="P673" s="48" t="str">
        <f ca="1" t="shared" si="30"/>
        <v>大款  675  5188388505  25-08-08开卡，25-09-07到期，余23天</v>
      </c>
    </row>
    <row r="674" spans="1:16">
      <c r="A674" s="36">
        <v>45877</v>
      </c>
      <c r="B674" s="37">
        <v>30</v>
      </c>
      <c r="C674" s="38">
        <f ca="1" t="shared" si="31"/>
        <v>23</v>
      </c>
      <c r="D674" s="39">
        <v>45907</v>
      </c>
      <c r="E674" s="40" t="s">
        <v>161</v>
      </c>
      <c r="F674" s="91">
        <v>676</v>
      </c>
      <c r="G674" s="80">
        <v>8453132016</v>
      </c>
      <c r="H674" s="93" t="s">
        <v>19</v>
      </c>
      <c r="I674" s="100" t="s">
        <v>69</v>
      </c>
      <c r="J674" s="156" t="s">
        <v>429</v>
      </c>
      <c r="K674" s="152"/>
      <c r="L674" s="152"/>
      <c r="M674" s="152"/>
      <c r="N674" s="185"/>
      <c r="O674" s="202" t="s">
        <v>442</v>
      </c>
      <c r="P674" s="48" t="str">
        <f ca="1" t="shared" si="30"/>
        <v>大款  676  8453132016  25-08-08开卡，25-09-07到期，余23天</v>
      </c>
    </row>
    <row r="675" spans="1:16">
      <c r="A675" s="36">
        <v>45877</v>
      </c>
      <c r="B675" s="37">
        <v>30</v>
      </c>
      <c r="C675" s="38">
        <f ca="1" t="shared" si="31"/>
        <v>23</v>
      </c>
      <c r="D675" s="39">
        <v>45907</v>
      </c>
      <c r="E675" s="40" t="s">
        <v>161</v>
      </c>
      <c r="F675" s="91">
        <v>677</v>
      </c>
      <c r="G675" s="80">
        <v>5852008086</v>
      </c>
      <c r="H675" s="93" t="s">
        <v>19</v>
      </c>
      <c r="I675" s="100" t="s">
        <v>69</v>
      </c>
      <c r="J675" s="156" t="s">
        <v>429</v>
      </c>
      <c r="K675" s="152"/>
      <c r="L675" s="152"/>
      <c r="M675" s="152"/>
      <c r="N675" s="185"/>
      <c r="O675" s="202" t="s">
        <v>443</v>
      </c>
      <c r="P675" s="48" t="str">
        <f ca="1" t="shared" si="30"/>
        <v>大款  677  5852008086  25-08-08开卡，25-09-07到期，余23天</v>
      </c>
    </row>
    <row r="676" spans="1:16">
      <c r="A676" s="36">
        <v>45877</v>
      </c>
      <c r="B676" s="37">
        <v>30</v>
      </c>
      <c r="C676" s="38">
        <f ca="1" t="shared" si="31"/>
        <v>23</v>
      </c>
      <c r="D676" s="39">
        <v>45907</v>
      </c>
      <c r="E676" s="40" t="s">
        <v>161</v>
      </c>
      <c r="F676" s="91">
        <v>678</v>
      </c>
      <c r="G676" s="80">
        <v>7167309242</v>
      </c>
      <c r="H676" s="93" t="s">
        <v>19</v>
      </c>
      <c r="I676" s="100" t="s">
        <v>69</v>
      </c>
      <c r="J676" s="156" t="s">
        <v>429</v>
      </c>
      <c r="K676" s="152"/>
      <c r="L676" s="152"/>
      <c r="M676" s="152"/>
      <c r="N676" s="185"/>
      <c r="O676" s="202" t="s">
        <v>444</v>
      </c>
      <c r="P676" s="48" t="str">
        <f ca="1" t="shared" si="30"/>
        <v>大款  678  7167309242  25-08-08开卡，25-09-07到期，余23天</v>
      </c>
    </row>
    <row r="677" spans="1:16">
      <c r="A677" s="36">
        <v>45879</v>
      </c>
      <c r="B677" s="37">
        <v>30</v>
      </c>
      <c r="C677" s="38">
        <f ca="1" t="shared" ref="C677:C713" si="32">D677-TODAY()</f>
        <v>25</v>
      </c>
      <c r="D677" s="39">
        <v>45909</v>
      </c>
      <c r="E677" s="40" t="s">
        <v>161</v>
      </c>
      <c r="F677" s="91">
        <v>679</v>
      </c>
      <c r="G677" s="80">
        <v>7202175864</v>
      </c>
      <c r="H677" s="93"/>
      <c r="I677" s="100" t="s">
        <v>22</v>
      </c>
      <c r="J677" s="156" t="s">
        <v>445</v>
      </c>
      <c r="K677" s="152"/>
      <c r="L677" s="152"/>
      <c r="M677" s="152"/>
      <c r="N677" s="185"/>
      <c r="O677" s="202" t="s">
        <v>446</v>
      </c>
      <c r="P677" s="48" t="str">
        <f ca="1" t="shared" si="30"/>
        <v>翼铭  679  7202175864  25-08-10开卡，25-09-09到期，余25天</v>
      </c>
    </row>
    <row r="678" spans="1:16">
      <c r="A678" s="36">
        <v>45879</v>
      </c>
      <c r="B678" s="37">
        <v>30</v>
      </c>
      <c r="C678" s="38">
        <f ca="1" t="shared" si="32"/>
        <v>25</v>
      </c>
      <c r="D678" s="39">
        <v>45909</v>
      </c>
      <c r="E678" s="40" t="s">
        <v>161</v>
      </c>
      <c r="F678" s="91">
        <v>680</v>
      </c>
      <c r="G678" s="80">
        <v>6462611692</v>
      </c>
      <c r="H678" s="93"/>
      <c r="I678" s="100" t="s">
        <v>170</v>
      </c>
      <c r="J678" s="156" t="s">
        <v>445</v>
      </c>
      <c r="K678" s="152"/>
      <c r="L678" s="152"/>
      <c r="M678" s="152"/>
      <c r="N678" s="185"/>
      <c r="O678" s="202" t="s">
        <v>447</v>
      </c>
      <c r="P678" s="48" t="str">
        <f ca="1" t="shared" si="30"/>
        <v>来财  680  6462611692  25-08-10开卡，25-09-09到期，余25天</v>
      </c>
    </row>
    <row r="679" spans="1:16">
      <c r="A679" s="36">
        <v>45879</v>
      </c>
      <c r="B679" s="37">
        <v>30</v>
      </c>
      <c r="C679" s="38">
        <f ca="1" t="shared" si="32"/>
        <v>25</v>
      </c>
      <c r="D679" s="39">
        <v>45909</v>
      </c>
      <c r="E679" s="40" t="s">
        <v>161</v>
      </c>
      <c r="F679" s="91">
        <v>681</v>
      </c>
      <c r="G679" s="80">
        <v>6462875940</v>
      </c>
      <c r="H679" s="93"/>
      <c r="I679" s="100" t="s">
        <v>170</v>
      </c>
      <c r="J679" s="156" t="s">
        <v>445</v>
      </c>
      <c r="K679" s="152"/>
      <c r="L679" s="152"/>
      <c r="M679" s="152"/>
      <c r="N679" s="185"/>
      <c r="O679" s="202" t="s">
        <v>448</v>
      </c>
      <c r="P679" s="48" t="str">
        <f ca="1" t="shared" si="30"/>
        <v>来财  681  6462875940  25-08-10开卡，25-09-09到期，余25天</v>
      </c>
    </row>
    <row r="680" spans="1:16">
      <c r="A680" s="36">
        <v>45879</v>
      </c>
      <c r="B680" s="37">
        <v>30</v>
      </c>
      <c r="C680" s="38">
        <f ca="1" t="shared" si="32"/>
        <v>25</v>
      </c>
      <c r="D680" s="39">
        <v>45909</v>
      </c>
      <c r="E680" s="40" t="s">
        <v>161</v>
      </c>
      <c r="F680" s="91">
        <v>682</v>
      </c>
      <c r="G680" s="80">
        <v>6462347699</v>
      </c>
      <c r="H680" s="93"/>
      <c r="I680" s="100" t="s">
        <v>261</v>
      </c>
      <c r="J680" s="156" t="s">
        <v>449</v>
      </c>
      <c r="K680" s="152"/>
      <c r="L680" s="152"/>
      <c r="M680" s="152"/>
      <c r="N680" s="185"/>
      <c r="O680" s="202" t="s">
        <v>450</v>
      </c>
      <c r="P680" s="48" t="str">
        <f ca="1" t="shared" si="30"/>
        <v>百味  682  6462347699  25-08-10开卡，25-09-09到期，余25天</v>
      </c>
    </row>
    <row r="681" spans="1:16">
      <c r="A681" s="36">
        <v>45879</v>
      </c>
      <c r="B681" s="37">
        <v>30</v>
      </c>
      <c r="C681" s="38">
        <f ca="1" t="shared" si="32"/>
        <v>25</v>
      </c>
      <c r="D681" s="39">
        <v>45909</v>
      </c>
      <c r="E681" s="40" t="s">
        <v>161</v>
      </c>
      <c r="F681" s="91">
        <v>683</v>
      </c>
      <c r="G681" s="80">
        <v>6462878570</v>
      </c>
      <c r="H681" s="93"/>
      <c r="I681" s="100" t="s">
        <v>261</v>
      </c>
      <c r="J681" s="156" t="s">
        <v>449</v>
      </c>
      <c r="K681" s="152"/>
      <c r="L681" s="152"/>
      <c r="M681" s="152"/>
      <c r="N681" s="185"/>
      <c r="O681" s="202" t="s">
        <v>451</v>
      </c>
      <c r="P681" s="48" t="str">
        <f ca="1" t="shared" si="30"/>
        <v>百味  683  6462878570  25-08-10开卡，25-09-09到期，余25天</v>
      </c>
    </row>
    <row r="682" spans="1:16">
      <c r="A682" s="36">
        <v>45879</v>
      </c>
      <c r="B682" s="37">
        <v>30</v>
      </c>
      <c r="C682" s="38">
        <f ca="1" t="shared" si="32"/>
        <v>25</v>
      </c>
      <c r="D682" s="39">
        <v>45909</v>
      </c>
      <c r="E682" s="40" t="s">
        <v>161</v>
      </c>
      <c r="F682" s="91">
        <v>684</v>
      </c>
      <c r="G682" s="80">
        <v>6462664412</v>
      </c>
      <c r="H682" s="93"/>
      <c r="I682" s="100" t="s">
        <v>261</v>
      </c>
      <c r="J682" s="187" t="s">
        <v>452</v>
      </c>
      <c r="K682" s="152"/>
      <c r="L682" s="152"/>
      <c r="M682" s="152"/>
      <c r="N682" s="185"/>
      <c r="O682" s="202" t="s">
        <v>453</v>
      </c>
      <c r="P682" s="48" t="str">
        <f ca="1" t="shared" si="30"/>
        <v>百味  684  6462664412  25-08-10开卡，25-09-09到期，余25天</v>
      </c>
    </row>
    <row r="683" spans="1:16">
      <c r="A683" s="36">
        <v>45879</v>
      </c>
      <c r="B683" s="37">
        <v>30</v>
      </c>
      <c r="C683" s="38">
        <f ca="1" t="shared" si="32"/>
        <v>25</v>
      </c>
      <c r="D683" s="39">
        <v>45909</v>
      </c>
      <c r="E683" s="40" t="s">
        <v>161</v>
      </c>
      <c r="F683" s="91">
        <v>685</v>
      </c>
      <c r="G683" s="80">
        <v>6462876472</v>
      </c>
      <c r="H683" s="93"/>
      <c r="I683" s="100" t="s">
        <v>261</v>
      </c>
      <c r="J683" s="156" t="s">
        <v>449</v>
      </c>
      <c r="K683" s="152"/>
      <c r="L683" s="152"/>
      <c r="M683" s="152"/>
      <c r="N683" s="185"/>
      <c r="O683" s="202" t="s">
        <v>454</v>
      </c>
      <c r="P683" s="48" t="str">
        <f ca="1" t="shared" si="30"/>
        <v>百味  685  6462876472  25-08-10开卡，25-09-09到期，余25天</v>
      </c>
    </row>
    <row r="684" spans="1:16">
      <c r="A684" s="36">
        <v>45879</v>
      </c>
      <c r="B684" s="37">
        <v>30</v>
      </c>
      <c r="C684" s="38">
        <f ca="1" t="shared" si="32"/>
        <v>25</v>
      </c>
      <c r="D684" s="39">
        <v>45909</v>
      </c>
      <c r="E684" s="40" t="s">
        <v>161</v>
      </c>
      <c r="F684" s="91">
        <v>686</v>
      </c>
      <c r="G684" s="80">
        <v>7202335245</v>
      </c>
      <c r="H684" s="93"/>
      <c r="I684" s="100" t="s">
        <v>22</v>
      </c>
      <c r="J684" s="156" t="s">
        <v>449</v>
      </c>
      <c r="K684" s="152"/>
      <c r="L684" s="152"/>
      <c r="M684" s="152"/>
      <c r="N684" s="185"/>
      <c r="O684" s="202" t="s">
        <v>455</v>
      </c>
      <c r="P684" s="48" t="str">
        <f ca="1" t="shared" si="30"/>
        <v>翼铭  686  7202335245  25-08-10开卡，25-09-09到期，余25天</v>
      </c>
    </row>
    <row r="685" spans="1:16">
      <c r="A685" s="36">
        <v>45879</v>
      </c>
      <c r="B685" s="37">
        <v>30</v>
      </c>
      <c r="C685" s="38">
        <f ca="1" t="shared" si="32"/>
        <v>25</v>
      </c>
      <c r="D685" s="39">
        <v>45909</v>
      </c>
      <c r="E685" s="40" t="s">
        <v>161</v>
      </c>
      <c r="F685" s="91">
        <v>687</v>
      </c>
      <c r="G685" s="80">
        <v>7202716218</v>
      </c>
      <c r="H685" s="93"/>
      <c r="I685" s="100" t="s">
        <v>22</v>
      </c>
      <c r="J685" s="156" t="s">
        <v>449</v>
      </c>
      <c r="K685" s="152"/>
      <c r="L685" s="152"/>
      <c r="M685" s="152"/>
      <c r="N685" s="185"/>
      <c r="O685" s="202" t="s">
        <v>456</v>
      </c>
      <c r="P685" s="48" t="str">
        <f ca="1" t="shared" si="30"/>
        <v>翼铭  687  7202716218  25-08-10开卡，25-09-09到期，余25天</v>
      </c>
    </row>
    <row r="686" spans="1:16">
      <c r="A686" s="36">
        <v>45879</v>
      </c>
      <c r="B686" s="37">
        <v>30</v>
      </c>
      <c r="C686" s="38">
        <f ca="1" t="shared" si="32"/>
        <v>25</v>
      </c>
      <c r="D686" s="39">
        <v>45909</v>
      </c>
      <c r="E686" s="40" t="s">
        <v>161</v>
      </c>
      <c r="F686" s="91">
        <v>688</v>
      </c>
      <c r="G686" s="80">
        <v>7202574310</v>
      </c>
      <c r="H686" s="93"/>
      <c r="I686" s="100" t="s">
        <v>22</v>
      </c>
      <c r="J686" s="156" t="s">
        <v>449</v>
      </c>
      <c r="K686" s="152"/>
      <c r="L686" s="152"/>
      <c r="M686" s="152"/>
      <c r="N686" s="185"/>
      <c r="O686" s="202" t="s">
        <v>457</v>
      </c>
      <c r="P686" s="48" t="str">
        <f ca="1" t="shared" si="30"/>
        <v>翼铭  688  7202574310  25-08-10开卡，25-09-09到期，余25天</v>
      </c>
    </row>
    <row r="687" spans="1:16">
      <c r="A687" s="36">
        <v>45879</v>
      </c>
      <c r="B687" s="37">
        <v>30</v>
      </c>
      <c r="C687" s="38">
        <f ca="1" t="shared" si="32"/>
        <v>25</v>
      </c>
      <c r="D687" s="39">
        <v>45909</v>
      </c>
      <c r="E687" s="40" t="s">
        <v>161</v>
      </c>
      <c r="F687" s="91">
        <v>689</v>
      </c>
      <c r="G687" s="80">
        <v>7202559606</v>
      </c>
      <c r="H687" s="93"/>
      <c r="I687" s="100" t="s">
        <v>22</v>
      </c>
      <c r="J687" s="156" t="s">
        <v>458</v>
      </c>
      <c r="K687" s="152"/>
      <c r="L687" s="152"/>
      <c r="M687" s="152"/>
      <c r="N687" s="185"/>
      <c r="O687" s="202" t="s">
        <v>459</v>
      </c>
      <c r="P687" s="48" t="str">
        <f ca="1" t="shared" si="30"/>
        <v>翼铭  689  7202559606  25-08-10开卡，25-09-09到期，余25天</v>
      </c>
    </row>
    <row r="688" spans="1:16">
      <c r="A688" s="36">
        <v>45879</v>
      </c>
      <c r="B688" s="37">
        <v>30</v>
      </c>
      <c r="C688" s="38">
        <f ca="1" t="shared" si="32"/>
        <v>25</v>
      </c>
      <c r="D688" s="39">
        <v>45909</v>
      </c>
      <c r="E688" s="40" t="s">
        <v>161</v>
      </c>
      <c r="F688" s="91">
        <v>690</v>
      </c>
      <c r="G688" s="80">
        <v>9453874078</v>
      </c>
      <c r="H688" s="93"/>
      <c r="I688" s="100" t="s">
        <v>38</v>
      </c>
      <c r="J688" s="156" t="s">
        <v>452</v>
      </c>
      <c r="K688" s="152"/>
      <c r="L688" s="152"/>
      <c r="M688" s="152"/>
      <c r="N688" s="185"/>
      <c r="O688" s="202" t="s">
        <v>460</v>
      </c>
      <c r="P688" s="48" t="str">
        <f ca="1" t="shared" si="30"/>
        <v>瑞霖  690  9453874078  25-08-10开卡，25-09-09到期，余25天</v>
      </c>
    </row>
    <row r="689" spans="1:16">
      <c r="A689" s="36">
        <v>45879</v>
      </c>
      <c r="B689" s="37">
        <v>30</v>
      </c>
      <c r="C689" s="38">
        <f ca="1" t="shared" si="32"/>
        <v>25</v>
      </c>
      <c r="D689" s="39">
        <v>45909</v>
      </c>
      <c r="E689" s="40" t="s">
        <v>161</v>
      </c>
      <c r="F689" s="91">
        <v>691</v>
      </c>
      <c r="G689" s="80">
        <v>7167508748</v>
      </c>
      <c r="H689" s="93"/>
      <c r="I689" s="100" t="s">
        <v>38</v>
      </c>
      <c r="J689" s="156" t="s">
        <v>452</v>
      </c>
      <c r="K689" s="152"/>
      <c r="L689" s="152"/>
      <c r="M689" s="152"/>
      <c r="N689" s="185"/>
      <c r="O689" s="202" t="s">
        <v>461</v>
      </c>
      <c r="P689" s="48" t="str">
        <f ca="1" t="shared" si="30"/>
        <v>瑞霖  691  7167508748  25-08-10开卡，25-09-09到期，余25天</v>
      </c>
    </row>
    <row r="690" spans="1:16">
      <c r="A690" s="36">
        <v>45879</v>
      </c>
      <c r="B690" s="37">
        <v>30</v>
      </c>
      <c r="C690" s="38">
        <f ca="1" t="shared" si="32"/>
        <v>25</v>
      </c>
      <c r="D690" s="39">
        <v>45909</v>
      </c>
      <c r="E690" s="40" t="s">
        <v>161</v>
      </c>
      <c r="F690" s="91">
        <v>692</v>
      </c>
      <c r="G690" s="80">
        <v>9453601153</v>
      </c>
      <c r="H690" s="93"/>
      <c r="I690" s="100" t="s">
        <v>340</v>
      </c>
      <c r="J690" s="156" t="s">
        <v>458</v>
      </c>
      <c r="K690" s="152"/>
      <c r="L690" s="152"/>
      <c r="M690" s="152"/>
      <c r="N690" s="185"/>
      <c r="O690" s="202" t="s">
        <v>462</v>
      </c>
      <c r="P690" s="48" t="str">
        <f ca="1" t="shared" si="30"/>
        <v>汤圆  692  9453601153  25-08-10开卡，25-09-09到期，余25天</v>
      </c>
    </row>
    <row r="691" spans="1:16">
      <c r="A691" s="36">
        <v>45879</v>
      </c>
      <c r="B691" s="37">
        <v>30</v>
      </c>
      <c r="C691" s="38">
        <f ca="1" t="shared" si="32"/>
        <v>25</v>
      </c>
      <c r="D691" s="39">
        <v>45909</v>
      </c>
      <c r="E691" s="40" t="s">
        <v>161</v>
      </c>
      <c r="F691" s="91">
        <v>693</v>
      </c>
      <c r="G691" s="80">
        <v>7165739067</v>
      </c>
      <c r="H691" s="93"/>
      <c r="I691" s="100" t="s">
        <v>22</v>
      </c>
      <c r="J691" s="156" t="s">
        <v>452</v>
      </c>
      <c r="K691" s="152"/>
      <c r="L691" s="152"/>
      <c r="M691" s="152"/>
      <c r="N691" s="185"/>
      <c r="O691" s="202" t="s">
        <v>463</v>
      </c>
      <c r="P691" s="48" t="str">
        <f ca="1" t="shared" si="30"/>
        <v>翼铭  693  7165739067  25-08-10开卡，25-09-09到期，余25天</v>
      </c>
    </row>
    <row r="692" spans="1:16">
      <c r="A692" s="36">
        <v>45879</v>
      </c>
      <c r="B692" s="37">
        <v>30</v>
      </c>
      <c r="C692" s="38">
        <f ca="1" t="shared" si="32"/>
        <v>25</v>
      </c>
      <c r="D692" s="39">
        <v>45909</v>
      </c>
      <c r="E692" s="40" t="s">
        <v>161</v>
      </c>
      <c r="F692" s="91">
        <v>694</v>
      </c>
      <c r="G692" s="80">
        <v>5854142626</v>
      </c>
      <c r="H692" s="93"/>
      <c r="I692" s="100" t="s">
        <v>22</v>
      </c>
      <c r="J692" s="156"/>
      <c r="K692" s="152"/>
      <c r="L692" s="152"/>
      <c r="M692" s="152"/>
      <c r="N692" s="185"/>
      <c r="O692" s="202" t="s">
        <v>464</v>
      </c>
      <c r="P692" s="48" t="str">
        <f ca="1" t="shared" si="30"/>
        <v>翼铭  694  5854142626  25-08-10开卡，25-09-09到期，余25天</v>
      </c>
    </row>
    <row r="693" spans="1:16">
      <c r="A693" s="36">
        <v>45879</v>
      </c>
      <c r="B693" s="37">
        <v>30</v>
      </c>
      <c r="C693" s="38">
        <f ca="1" t="shared" si="32"/>
        <v>25</v>
      </c>
      <c r="D693" s="39">
        <v>45909</v>
      </c>
      <c r="E693" s="40" t="s">
        <v>161</v>
      </c>
      <c r="F693" s="91">
        <v>695</v>
      </c>
      <c r="G693" s="80">
        <v>3153957820</v>
      </c>
      <c r="H693" s="93"/>
      <c r="I693" s="100" t="s">
        <v>22</v>
      </c>
      <c r="J693" s="156"/>
      <c r="K693" s="152"/>
      <c r="L693" s="152"/>
      <c r="M693" s="152"/>
      <c r="N693" s="185"/>
      <c r="O693" s="202" t="s">
        <v>465</v>
      </c>
      <c r="P693" s="48" t="str">
        <f ca="1" t="shared" si="30"/>
        <v>翼铭  695  3153957820  25-08-10开卡，25-09-09到期，余25天</v>
      </c>
    </row>
    <row r="694" spans="1:16">
      <c r="A694" s="36">
        <v>45879</v>
      </c>
      <c r="B694" s="37">
        <v>30</v>
      </c>
      <c r="C694" s="38">
        <f ca="1" t="shared" si="32"/>
        <v>25</v>
      </c>
      <c r="D694" s="39">
        <v>45909</v>
      </c>
      <c r="E694" s="40" t="s">
        <v>161</v>
      </c>
      <c r="F694" s="91">
        <v>696</v>
      </c>
      <c r="G694" s="80">
        <v>5165346402</v>
      </c>
      <c r="H694" s="93"/>
      <c r="I694" s="100" t="s">
        <v>22</v>
      </c>
      <c r="J694" s="156" t="s">
        <v>452</v>
      </c>
      <c r="K694" s="152"/>
      <c r="L694" s="152"/>
      <c r="M694" s="152"/>
      <c r="N694" s="185"/>
      <c r="O694" s="202" t="s">
        <v>466</v>
      </c>
      <c r="P694" s="48" t="str">
        <f ca="1" t="shared" si="30"/>
        <v>翼铭  696  5165346402  25-08-10开卡，25-09-09到期，余25天</v>
      </c>
    </row>
    <row r="695" spans="1:16">
      <c r="A695" s="36">
        <v>45879</v>
      </c>
      <c r="B695" s="37">
        <v>30</v>
      </c>
      <c r="C695" s="38">
        <f ca="1" t="shared" si="32"/>
        <v>25</v>
      </c>
      <c r="D695" s="39">
        <v>45909</v>
      </c>
      <c r="E695" s="40" t="s">
        <v>161</v>
      </c>
      <c r="F695" s="91">
        <v>697</v>
      </c>
      <c r="G695" s="80">
        <v>6465235002</v>
      </c>
      <c r="H695" s="93"/>
      <c r="I695" s="100" t="s">
        <v>22</v>
      </c>
      <c r="J695" s="156" t="s">
        <v>452</v>
      </c>
      <c r="K695" s="152"/>
      <c r="L695" s="152"/>
      <c r="M695" s="152"/>
      <c r="N695" s="185"/>
      <c r="O695" s="202" t="s">
        <v>467</v>
      </c>
      <c r="P695" s="48" t="str">
        <f ca="1" t="shared" si="30"/>
        <v>翼铭  697  6465235002  25-08-10开卡，25-09-09到期，余25天</v>
      </c>
    </row>
    <row r="696" spans="1:16">
      <c r="A696" s="36">
        <v>45879</v>
      </c>
      <c r="B696" s="37">
        <v>30</v>
      </c>
      <c r="C696" s="38">
        <f ca="1" t="shared" si="32"/>
        <v>25</v>
      </c>
      <c r="D696" s="39">
        <v>45909</v>
      </c>
      <c r="E696" s="40" t="s">
        <v>161</v>
      </c>
      <c r="F696" s="91">
        <v>698</v>
      </c>
      <c r="G696" s="80">
        <v>9453718554</v>
      </c>
      <c r="H696" s="93"/>
      <c r="I696" s="100" t="s">
        <v>340</v>
      </c>
      <c r="J696" s="156" t="s">
        <v>452</v>
      </c>
      <c r="K696" s="152"/>
      <c r="L696" s="152"/>
      <c r="M696" s="152"/>
      <c r="N696" s="185"/>
      <c r="O696" s="202" t="s">
        <v>468</v>
      </c>
      <c r="P696" s="48" t="str">
        <f ca="1" t="shared" si="30"/>
        <v>汤圆  698  9453718554  25-08-10开卡，25-09-09到期，余25天</v>
      </c>
    </row>
    <row r="697" spans="1:16">
      <c r="A697" s="36">
        <v>45879</v>
      </c>
      <c r="B697" s="37">
        <v>30</v>
      </c>
      <c r="C697" s="38">
        <f ca="1" t="shared" si="32"/>
        <v>25</v>
      </c>
      <c r="D697" s="39">
        <v>45909</v>
      </c>
      <c r="E697" s="40" t="s">
        <v>161</v>
      </c>
      <c r="F697" s="91">
        <v>699</v>
      </c>
      <c r="G697" s="80">
        <v>9453718564</v>
      </c>
      <c r="H697" s="93"/>
      <c r="I697" s="100" t="s">
        <v>340</v>
      </c>
      <c r="J697" s="156" t="s">
        <v>452</v>
      </c>
      <c r="K697" s="152"/>
      <c r="L697" s="152"/>
      <c r="M697" s="152"/>
      <c r="N697" s="185"/>
      <c r="O697" s="202" t="s">
        <v>469</v>
      </c>
      <c r="P697" s="48" t="str">
        <f ca="1" t="shared" si="30"/>
        <v>汤圆  699  9453718564  25-08-10开卡，25-09-09到期，余25天</v>
      </c>
    </row>
    <row r="698" spans="1:16">
      <c r="A698" s="36">
        <v>45879</v>
      </c>
      <c r="B698" s="37">
        <v>30</v>
      </c>
      <c r="C698" s="38">
        <f ca="1" t="shared" si="32"/>
        <v>25</v>
      </c>
      <c r="D698" s="39">
        <v>45909</v>
      </c>
      <c r="E698" s="40" t="s">
        <v>161</v>
      </c>
      <c r="F698" s="91">
        <v>700</v>
      </c>
      <c r="G698" s="80">
        <v>9453718568</v>
      </c>
      <c r="H698" s="93"/>
      <c r="I698" s="100" t="s">
        <v>340</v>
      </c>
      <c r="J698" s="156" t="s">
        <v>452</v>
      </c>
      <c r="K698" s="152"/>
      <c r="L698" s="152"/>
      <c r="M698" s="152"/>
      <c r="N698" s="185"/>
      <c r="O698" s="202" t="s">
        <v>470</v>
      </c>
      <c r="P698" s="48" t="str">
        <f ca="1" t="shared" si="30"/>
        <v>汤圆  700  9453718568  25-08-10开卡，25-09-09到期，余25天</v>
      </c>
    </row>
    <row r="699" spans="1:16">
      <c r="A699" s="36">
        <v>45879</v>
      </c>
      <c r="B699" s="37">
        <v>30</v>
      </c>
      <c r="C699" s="38">
        <f ca="1" t="shared" si="32"/>
        <v>25</v>
      </c>
      <c r="D699" s="39">
        <v>45909</v>
      </c>
      <c r="E699" s="40" t="s">
        <v>161</v>
      </c>
      <c r="F699" s="91">
        <v>701</v>
      </c>
      <c r="G699" s="80">
        <v>9453718610</v>
      </c>
      <c r="H699" s="93"/>
      <c r="I699" s="100" t="s">
        <v>340</v>
      </c>
      <c r="J699" s="156" t="s">
        <v>458</v>
      </c>
      <c r="K699" s="152"/>
      <c r="L699" s="152"/>
      <c r="M699" s="152"/>
      <c r="N699" s="185"/>
      <c r="O699" s="202" t="s">
        <v>471</v>
      </c>
      <c r="P699" s="48" t="str">
        <f ca="1" t="shared" si="30"/>
        <v>汤圆  701  9453718610  25-08-10开卡，25-09-09到期，余25天</v>
      </c>
    </row>
    <row r="700" spans="1:16">
      <c r="A700" s="36">
        <v>45879</v>
      </c>
      <c r="B700" s="37">
        <v>30</v>
      </c>
      <c r="C700" s="38">
        <f ca="1" t="shared" si="32"/>
        <v>25</v>
      </c>
      <c r="D700" s="39">
        <v>45909</v>
      </c>
      <c r="E700" s="40" t="s">
        <v>161</v>
      </c>
      <c r="F700" s="91">
        <v>702</v>
      </c>
      <c r="G700" s="80">
        <v>6465537974</v>
      </c>
      <c r="H700" s="93"/>
      <c r="I700" s="100" t="s">
        <v>472</v>
      </c>
      <c r="J700" s="156" t="s">
        <v>458</v>
      </c>
      <c r="K700" s="152"/>
      <c r="L700" s="152"/>
      <c r="M700" s="152"/>
      <c r="N700" s="185"/>
      <c r="O700" s="202" t="s">
        <v>473</v>
      </c>
      <c r="P700" s="48" t="str">
        <f ca="1" t="shared" si="30"/>
        <v>文轩  702  6465537974  25-08-10开卡，25-09-09到期，余25天</v>
      </c>
    </row>
    <row r="701" spans="1:16">
      <c r="A701" s="36">
        <v>45879</v>
      </c>
      <c r="B701" s="37">
        <v>30</v>
      </c>
      <c r="C701" s="38">
        <f ca="1" t="shared" si="32"/>
        <v>25</v>
      </c>
      <c r="D701" s="39">
        <v>45909</v>
      </c>
      <c r="E701" s="40" t="s">
        <v>161</v>
      </c>
      <c r="F701" s="91">
        <v>703</v>
      </c>
      <c r="G701" s="80">
        <v>6465719724</v>
      </c>
      <c r="H701" s="93"/>
      <c r="I701" s="123" t="s">
        <v>261</v>
      </c>
      <c r="J701" s="156" t="s">
        <v>458</v>
      </c>
      <c r="K701" s="152"/>
      <c r="L701" s="152"/>
      <c r="M701" s="152"/>
      <c r="N701" s="185"/>
      <c r="O701" s="202" t="s">
        <v>474</v>
      </c>
      <c r="P701" s="48" t="str">
        <f ca="1" t="shared" si="30"/>
        <v>百味  703  6465719724  25-08-10开卡，25-09-09到期，余25天</v>
      </c>
    </row>
    <row r="702" spans="1:16">
      <c r="A702" s="36">
        <v>45879</v>
      </c>
      <c r="B702" s="37">
        <v>30</v>
      </c>
      <c r="C702" s="38">
        <f ca="1" t="shared" si="32"/>
        <v>25</v>
      </c>
      <c r="D702" s="39">
        <v>45909</v>
      </c>
      <c r="E702" s="40" t="s">
        <v>161</v>
      </c>
      <c r="F702" s="91">
        <v>704</v>
      </c>
      <c r="G702" s="80">
        <v>6465925995</v>
      </c>
      <c r="H702" s="93"/>
      <c r="I702" s="100" t="s">
        <v>472</v>
      </c>
      <c r="J702" s="156" t="s">
        <v>458</v>
      </c>
      <c r="K702" s="152"/>
      <c r="L702" s="152"/>
      <c r="M702" s="152"/>
      <c r="N702" s="185"/>
      <c r="O702" s="202" t="s">
        <v>475</v>
      </c>
      <c r="P702" s="48" t="str">
        <f ca="1" t="shared" si="30"/>
        <v>文轩  704  6465925995  25-08-10开卡，25-09-09到期，余25天</v>
      </c>
    </row>
    <row r="703" spans="1:16">
      <c r="A703" s="36">
        <v>45879</v>
      </c>
      <c r="B703" s="37">
        <v>30</v>
      </c>
      <c r="C703" s="38">
        <f ca="1" t="shared" si="32"/>
        <v>25</v>
      </c>
      <c r="D703" s="39">
        <v>45909</v>
      </c>
      <c r="E703" s="40" t="s">
        <v>161</v>
      </c>
      <c r="F703" s="91">
        <v>705</v>
      </c>
      <c r="G703" s="80">
        <v>3059702004</v>
      </c>
      <c r="H703" s="93"/>
      <c r="I703" s="100" t="s">
        <v>472</v>
      </c>
      <c r="J703" s="156" t="s">
        <v>458</v>
      </c>
      <c r="K703" s="152"/>
      <c r="L703" s="152"/>
      <c r="M703" s="152"/>
      <c r="N703" s="185"/>
      <c r="O703" s="202" t="s">
        <v>476</v>
      </c>
      <c r="P703" s="48" t="str">
        <f ca="1" t="shared" si="30"/>
        <v>文轩  705  3059702004  25-08-10开卡，25-09-09到期，余25天</v>
      </c>
    </row>
    <row r="704" spans="1:16">
      <c r="A704" s="36">
        <v>45879</v>
      </c>
      <c r="B704" s="37">
        <v>30</v>
      </c>
      <c r="C704" s="38">
        <f ca="1" t="shared" si="32"/>
        <v>25</v>
      </c>
      <c r="D704" s="39">
        <v>45909</v>
      </c>
      <c r="E704" s="40" t="s">
        <v>161</v>
      </c>
      <c r="F704" s="91">
        <v>706</v>
      </c>
      <c r="G704" s="80">
        <v>3059704544</v>
      </c>
      <c r="H704" s="93"/>
      <c r="I704" s="123" t="s">
        <v>28</v>
      </c>
      <c r="J704" s="156" t="s">
        <v>458</v>
      </c>
      <c r="K704" s="152"/>
      <c r="L704" s="152"/>
      <c r="M704" s="152"/>
      <c r="N704" s="185"/>
      <c r="O704" s="202" t="s">
        <v>477</v>
      </c>
      <c r="P704" s="48" t="str">
        <f ca="1" t="shared" si="30"/>
        <v>利来  706  3059704544  25-08-10开卡，25-09-09到期，余25天</v>
      </c>
    </row>
    <row r="705" spans="1:16">
      <c r="A705" s="36">
        <v>45879</v>
      </c>
      <c r="B705" s="37">
        <v>30</v>
      </c>
      <c r="C705" s="38">
        <f ca="1" t="shared" si="32"/>
        <v>25</v>
      </c>
      <c r="D705" s="39">
        <v>45909</v>
      </c>
      <c r="E705" s="40" t="s">
        <v>161</v>
      </c>
      <c r="F705" s="91">
        <v>707</v>
      </c>
      <c r="G705" s="80">
        <v>6466414927</v>
      </c>
      <c r="H705" s="93"/>
      <c r="I705" s="100" t="s">
        <v>472</v>
      </c>
      <c r="J705" s="156">
        <v>1</v>
      </c>
      <c r="K705" s="152"/>
      <c r="L705" s="152"/>
      <c r="M705" s="152"/>
      <c r="N705" s="185"/>
      <c r="O705" s="202" t="s">
        <v>478</v>
      </c>
      <c r="P705" s="48" t="str">
        <f ca="1" t="shared" si="30"/>
        <v>文轩  707  6466414927  25-08-10开卡，25-09-09到期，余25天</v>
      </c>
    </row>
    <row r="706" spans="1:16">
      <c r="A706" s="36">
        <v>45879</v>
      </c>
      <c r="B706" s="37">
        <v>30</v>
      </c>
      <c r="C706" s="38">
        <f ca="1" t="shared" si="32"/>
        <v>25</v>
      </c>
      <c r="D706" s="39">
        <v>45909</v>
      </c>
      <c r="E706" s="40" t="s">
        <v>161</v>
      </c>
      <c r="F706" s="91">
        <v>708</v>
      </c>
      <c r="G706" s="80">
        <v>7167509584</v>
      </c>
      <c r="H706" s="93"/>
      <c r="I706" s="100" t="s">
        <v>472</v>
      </c>
      <c r="J706" s="156">
        <v>1</v>
      </c>
      <c r="K706" s="152"/>
      <c r="L706" s="152"/>
      <c r="M706" s="152"/>
      <c r="N706" s="185"/>
      <c r="O706" s="202" t="s">
        <v>479</v>
      </c>
      <c r="P706" s="48" t="str">
        <f ca="1" t="shared" si="30"/>
        <v>文轩  708  7167509584  25-08-10开卡，25-09-09到期，余25天</v>
      </c>
    </row>
    <row r="707" spans="1:16">
      <c r="A707" s="36">
        <v>45879</v>
      </c>
      <c r="B707" s="37">
        <v>30</v>
      </c>
      <c r="C707" s="38">
        <f ca="1" t="shared" si="32"/>
        <v>27</v>
      </c>
      <c r="D707" s="39">
        <v>45911</v>
      </c>
      <c r="E707" s="40" t="s">
        <v>161</v>
      </c>
      <c r="F707" s="91">
        <v>709</v>
      </c>
      <c r="G707" s="80">
        <v>9722678201</v>
      </c>
      <c r="H707" s="93"/>
      <c r="I707" s="101" t="s">
        <v>50</v>
      </c>
      <c r="J707" s="84" t="s">
        <v>458</v>
      </c>
      <c r="K707" s="156"/>
      <c r="L707" s="152"/>
      <c r="M707" s="152"/>
      <c r="N707" s="185"/>
      <c r="O707" s="202" t="s">
        <v>480</v>
      </c>
      <c r="P707" s="48" t="str">
        <f ca="1" t="shared" si="30"/>
        <v>阿义  709  9722678201  25-08-10开卡，25-09-11到期，余27天</v>
      </c>
    </row>
    <row r="708" spans="1:16">
      <c r="A708" s="36">
        <v>45881</v>
      </c>
      <c r="B708" s="37">
        <v>30</v>
      </c>
      <c r="C708" s="38">
        <f ca="1" t="shared" si="32"/>
        <v>27</v>
      </c>
      <c r="D708" s="39">
        <v>45911</v>
      </c>
      <c r="E708" s="40" t="s">
        <v>161</v>
      </c>
      <c r="F708" s="91">
        <v>710</v>
      </c>
      <c r="G708" s="80">
        <v>6462952556</v>
      </c>
      <c r="H708" s="93"/>
      <c r="I708" s="101" t="s">
        <v>35</v>
      </c>
      <c r="J708" s="156"/>
      <c r="K708" s="152"/>
      <c r="L708" s="152"/>
      <c r="M708" s="152"/>
      <c r="N708" s="185"/>
      <c r="O708" s="202" t="s">
        <v>481</v>
      </c>
      <c r="P708" s="48" t="str">
        <f ca="1" t="shared" ref="P708:P768" si="33">I708&amp;"  "&amp;F708&amp;"  "&amp;G708&amp;"  "&amp;TEXT(A708,"yy-mm-dd")&amp;"开卡，"&amp;TEXT(D708,"yy-mm-dd")&amp;"到期，余"&amp;C708&amp;"天"</f>
        <v>皮卡丘  710  6462952556  25-08-12开卡，25-09-11到期，余27天</v>
      </c>
    </row>
    <row r="709" spans="1:16">
      <c r="A709" s="36">
        <v>45881</v>
      </c>
      <c r="B709" s="37">
        <v>30</v>
      </c>
      <c r="C709" s="38">
        <f ca="1" t="shared" si="32"/>
        <v>27</v>
      </c>
      <c r="D709" s="39">
        <v>45911</v>
      </c>
      <c r="E709" s="40" t="s">
        <v>161</v>
      </c>
      <c r="F709" s="91">
        <v>711</v>
      </c>
      <c r="G709" s="80">
        <v>6462954231</v>
      </c>
      <c r="H709" s="93"/>
      <c r="I709" s="101" t="s">
        <v>35</v>
      </c>
      <c r="J709" s="156"/>
      <c r="K709" s="152"/>
      <c r="L709" s="152"/>
      <c r="M709" s="152"/>
      <c r="N709" s="185"/>
      <c r="O709" s="202" t="s">
        <v>482</v>
      </c>
      <c r="P709" s="48" t="str">
        <f ca="1" t="shared" si="33"/>
        <v>皮卡丘  711  6462954231  25-08-12开卡，25-09-11到期，余27天</v>
      </c>
    </row>
    <row r="710" spans="1:16">
      <c r="A710" s="36">
        <v>45881</v>
      </c>
      <c r="B710" s="37">
        <v>30</v>
      </c>
      <c r="C710" s="38">
        <f ca="1" t="shared" si="32"/>
        <v>27</v>
      </c>
      <c r="D710" s="39">
        <v>45911</v>
      </c>
      <c r="E710" s="40" t="s">
        <v>161</v>
      </c>
      <c r="F710" s="91">
        <v>712</v>
      </c>
      <c r="G710" s="80">
        <v>6463019637</v>
      </c>
      <c r="H710" s="93"/>
      <c r="I710" s="101" t="s">
        <v>50</v>
      </c>
      <c r="J710" s="156"/>
      <c r="K710" s="152"/>
      <c r="L710" s="152"/>
      <c r="M710" s="152"/>
      <c r="N710" s="185"/>
      <c r="O710" s="202" t="s">
        <v>483</v>
      </c>
      <c r="P710" s="48" t="str">
        <f ca="1" t="shared" si="33"/>
        <v>阿义  712  6463019637  25-08-12开卡，25-09-11到期，余27天</v>
      </c>
    </row>
    <row r="711" spans="1:16">
      <c r="A711" s="36">
        <v>45881</v>
      </c>
      <c r="B711" s="37">
        <v>30</v>
      </c>
      <c r="C711" s="38">
        <f ca="1" t="shared" si="32"/>
        <v>27</v>
      </c>
      <c r="D711" s="39">
        <v>45911</v>
      </c>
      <c r="E711" s="40" t="s">
        <v>161</v>
      </c>
      <c r="F711" s="91">
        <v>713</v>
      </c>
      <c r="G711" s="80">
        <v>7865185759</v>
      </c>
      <c r="H711" s="93"/>
      <c r="I711" s="101" t="s">
        <v>50</v>
      </c>
      <c r="J711" s="156"/>
      <c r="K711" s="152"/>
      <c r="L711" s="152"/>
      <c r="M711" s="152"/>
      <c r="N711" s="185"/>
      <c r="O711" s="202" t="s">
        <v>484</v>
      </c>
      <c r="P711" s="48" t="str">
        <f ca="1" t="shared" si="33"/>
        <v>阿义  713  7865185759  25-08-12开卡，25-09-11到期，余27天</v>
      </c>
    </row>
    <row r="712" spans="1:16">
      <c r="A712" s="36">
        <v>45882</v>
      </c>
      <c r="B712" s="37">
        <v>30</v>
      </c>
      <c r="C712" s="38">
        <f ca="1" t="shared" si="32"/>
        <v>28</v>
      </c>
      <c r="D712" s="39">
        <f>A712+B712</f>
        <v>45912</v>
      </c>
      <c r="E712" s="40" t="s">
        <v>161</v>
      </c>
      <c r="F712" s="91">
        <v>714</v>
      </c>
      <c r="G712" s="80">
        <v>6463727158</v>
      </c>
      <c r="H712" s="93"/>
      <c r="I712" s="100" t="s">
        <v>22</v>
      </c>
      <c r="J712" s="156"/>
      <c r="K712" s="152"/>
      <c r="L712" s="152"/>
      <c r="M712" s="152"/>
      <c r="N712" s="185"/>
      <c r="O712" s="202" t="s">
        <v>485</v>
      </c>
      <c r="P712" s="48" t="str">
        <f ca="1" t="shared" si="33"/>
        <v>翼铭  714  6463727158  25-08-13开卡，25-09-12到期，余28天</v>
      </c>
    </row>
    <row r="713" spans="1:16">
      <c r="A713" s="36">
        <v>45883</v>
      </c>
      <c r="B713" s="37">
        <v>30</v>
      </c>
      <c r="C713" s="38">
        <f ca="1" t="shared" si="32"/>
        <v>29</v>
      </c>
      <c r="D713" s="39">
        <f>A713+B713</f>
        <v>45913</v>
      </c>
      <c r="E713" s="40" t="s">
        <v>161</v>
      </c>
      <c r="F713" s="91">
        <v>715</v>
      </c>
      <c r="G713" s="80">
        <v>6464063725</v>
      </c>
      <c r="H713" s="93"/>
      <c r="I713" s="100" t="s">
        <v>28</v>
      </c>
      <c r="J713" s="156"/>
      <c r="K713" s="152"/>
      <c r="L713" s="152"/>
      <c r="M713" s="152"/>
      <c r="N713" s="185"/>
      <c r="O713" s="202" t="s">
        <v>486</v>
      </c>
      <c r="P713" s="48" t="str">
        <f ca="1" t="shared" si="33"/>
        <v>利来  715  6464063725  25-08-14开卡，25-09-13到期，余29天</v>
      </c>
    </row>
    <row r="714" spans="1:16">
      <c r="A714" s="36">
        <v>45883</v>
      </c>
      <c r="B714" s="37">
        <v>30</v>
      </c>
      <c r="C714" s="38">
        <f ca="1" t="shared" ref="C714:C723" si="34">D714-TODAY()</f>
        <v>29</v>
      </c>
      <c r="D714" s="39">
        <f t="shared" ref="D714:D723" si="35">A714+B714</f>
        <v>45913</v>
      </c>
      <c r="E714" s="40" t="s">
        <v>161</v>
      </c>
      <c r="F714" s="91">
        <v>716</v>
      </c>
      <c r="G714" s="80">
        <v>6464080501</v>
      </c>
      <c r="H714" s="93"/>
      <c r="I714" s="100" t="s">
        <v>69</v>
      </c>
      <c r="J714" s="156"/>
      <c r="K714" s="152"/>
      <c r="L714" s="152"/>
      <c r="M714" s="152"/>
      <c r="N714" s="185"/>
      <c r="O714" s="202" t="s">
        <v>487</v>
      </c>
      <c r="P714" s="48" t="str">
        <f ca="1" t="shared" si="33"/>
        <v>大款  716  6464080501  25-08-14开卡，25-09-13到期，余29天</v>
      </c>
    </row>
    <row r="715" spans="1:16">
      <c r="A715" s="36">
        <v>45883</v>
      </c>
      <c r="B715" s="37">
        <v>30</v>
      </c>
      <c r="C715" s="38">
        <f ca="1" t="shared" si="34"/>
        <v>29</v>
      </c>
      <c r="D715" s="39">
        <f t="shared" si="35"/>
        <v>45913</v>
      </c>
      <c r="E715" s="40" t="s">
        <v>161</v>
      </c>
      <c r="F715" s="91">
        <v>717</v>
      </c>
      <c r="G715" s="80">
        <v>6464049207</v>
      </c>
      <c r="H715" s="93"/>
      <c r="I715" s="100" t="s">
        <v>69</v>
      </c>
      <c r="J715" s="156"/>
      <c r="K715" s="152"/>
      <c r="L715" s="152"/>
      <c r="M715" s="152"/>
      <c r="N715" s="185"/>
      <c r="O715" s="202" t="s">
        <v>488</v>
      </c>
      <c r="P715" s="48" t="str">
        <f ca="1" t="shared" si="33"/>
        <v>大款  717  6464049207  25-08-14开卡，25-09-13到期，余29天</v>
      </c>
    </row>
    <row r="716" spans="1:16">
      <c r="A716" s="36">
        <v>45883</v>
      </c>
      <c r="B716" s="37">
        <v>30</v>
      </c>
      <c r="C716" s="38">
        <f ca="1" t="shared" si="34"/>
        <v>29</v>
      </c>
      <c r="D716" s="39">
        <f t="shared" si="35"/>
        <v>45913</v>
      </c>
      <c r="E716" s="40" t="s">
        <v>161</v>
      </c>
      <c r="F716" s="91">
        <v>718</v>
      </c>
      <c r="G716" s="80">
        <v>6464081332</v>
      </c>
      <c r="H716" s="93"/>
      <c r="I716" s="100" t="s">
        <v>69</v>
      </c>
      <c r="J716" s="156"/>
      <c r="K716" s="152"/>
      <c r="L716" s="152"/>
      <c r="M716" s="152"/>
      <c r="N716" s="185"/>
      <c r="O716" s="202" t="s">
        <v>489</v>
      </c>
      <c r="P716" s="48" t="str">
        <f ca="1" t="shared" si="33"/>
        <v>大款  718  6464081332  25-08-14开卡，25-09-13到期，余29天</v>
      </c>
    </row>
    <row r="717" spans="1:16">
      <c r="A717" s="36">
        <v>45883</v>
      </c>
      <c r="B717" s="37">
        <v>30</v>
      </c>
      <c r="C717" s="38">
        <f ca="1" t="shared" si="34"/>
        <v>29</v>
      </c>
      <c r="D717" s="39">
        <f t="shared" si="35"/>
        <v>45913</v>
      </c>
      <c r="E717" s="40" t="s">
        <v>161</v>
      </c>
      <c r="F717" s="91">
        <v>719</v>
      </c>
      <c r="G717" s="80">
        <v>6464082075</v>
      </c>
      <c r="H717" s="93"/>
      <c r="I717" s="100" t="s">
        <v>69</v>
      </c>
      <c r="J717" s="156"/>
      <c r="K717" s="152"/>
      <c r="L717" s="152"/>
      <c r="M717" s="152"/>
      <c r="N717" s="185"/>
      <c r="O717" s="202" t="s">
        <v>490</v>
      </c>
      <c r="P717" s="48" t="str">
        <f ca="1" t="shared" si="33"/>
        <v>大款  719  6464082075  25-08-14开卡，25-09-13到期，余29天</v>
      </c>
    </row>
    <row r="718" spans="1:16">
      <c r="A718" s="36">
        <v>45883</v>
      </c>
      <c r="B718" s="37">
        <v>30</v>
      </c>
      <c r="C718" s="38">
        <f ca="1" t="shared" si="34"/>
        <v>29</v>
      </c>
      <c r="D718" s="39">
        <f t="shared" si="35"/>
        <v>45913</v>
      </c>
      <c r="E718" s="40" t="s">
        <v>161</v>
      </c>
      <c r="F718" s="91">
        <v>720</v>
      </c>
      <c r="G718" s="80">
        <v>6464085380</v>
      </c>
      <c r="H718" s="93"/>
      <c r="I718" s="100" t="s">
        <v>69</v>
      </c>
      <c r="J718" s="156"/>
      <c r="K718" s="152"/>
      <c r="L718" s="152"/>
      <c r="M718" s="152"/>
      <c r="N718" s="185"/>
      <c r="O718" s="202" t="s">
        <v>491</v>
      </c>
      <c r="P718" s="48" t="str">
        <f ca="1" t="shared" si="33"/>
        <v>大款  720  6464085380  25-08-14开卡，25-09-13到期，余29天</v>
      </c>
    </row>
    <row r="719" spans="1:16">
      <c r="A719" s="36">
        <v>45883</v>
      </c>
      <c r="B719" s="37">
        <v>30</v>
      </c>
      <c r="C719" s="38">
        <f ca="1" t="shared" si="34"/>
        <v>29</v>
      </c>
      <c r="D719" s="39">
        <f t="shared" si="35"/>
        <v>45913</v>
      </c>
      <c r="E719" s="40" t="s">
        <v>161</v>
      </c>
      <c r="F719" s="91">
        <v>721</v>
      </c>
      <c r="G719" s="80">
        <v>7164652636</v>
      </c>
      <c r="H719" s="93"/>
      <c r="I719" s="100" t="s">
        <v>492</v>
      </c>
      <c r="J719" s="156"/>
      <c r="K719" s="152"/>
      <c r="L719" s="152"/>
      <c r="M719" s="152"/>
      <c r="N719" s="185"/>
      <c r="O719" s="202" t="s">
        <v>493</v>
      </c>
      <c r="P719" s="48" t="str">
        <f ca="1" t="shared" si="33"/>
        <v>晴天  721  7164652636  25-08-14开卡，25-09-13到期，余29天</v>
      </c>
    </row>
    <row r="720" spans="1:16">
      <c r="A720" s="36">
        <v>45883</v>
      </c>
      <c r="B720" s="37">
        <v>30</v>
      </c>
      <c r="C720" s="38">
        <f ca="1" t="shared" si="34"/>
        <v>29</v>
      </c>
      <c r="D720" s="39">
        <f t="shared" si="35"/>
        <v>45913</v>
      </c>
      <c r="E720" s="40" t="s">
        <v>161</v>
      </c>
      <c r="F720" s="91">
        <v>722</v>
      </c>
      <c r="G720" s="80">
        <v>7163908034</v>
      </c>
      <c r="H720" s="93"/>
      <c r="I720" s="100" t="s">
        <v>492</v>
      </c>
      <c r="J720" s="156"/>
      <c r="K720" s="152"/>
      <c r="L720" s="152"/>
      <c r="M720" s="152"/>
      <c r="N720" s="185"/>
      <c r="O720" s="202" t="s">
        <v>494</v>
      </c>
      <c r="P720" s="48" t="str">
        <f ca="1" t="shared" si="33"/>
        <v>晴天  722  7163908034  25-08-14开卡，25-09-13到期，余29天</v>
      </c>
    </row>
    <row r="721" spans="1:16">
      <c r="A721" s="36">
        <v>45883</v>
      </c>
      <c r="B721" s="37">
        <v>30</v>
      </c>
      <c r="C721" s="38">
        <f ca="1" t="shared" si="34"/>
        <v>29</v>
      </c>
      <c r="D721" s="39">
        <f t="shared" si="35"/>
        <v>45913</v>
      </c>
      <c r="E721" s="40" t="s">
        <v>161</v>
      </c>
      <c r="F721" s="91">
        <v>723</v>
      </c>
      <c r="G721" s="80">
        <v>6464089132</v>
      </c>
      <c r="H721" s="93"/>
      <c r="I721" s="100" t="s">
        <v>492</v>
      </c>
      <c r="J721" s="156"/>
      <c r="K721" s="152"/>
      <c r="L721" s="152"/>
      <c r="M721" s="152"/>
      <c r="N721" s="185"/>
      <c r="O721" s="202" t="s">
        <v>495</v>
      </c>
      <c r="P721" s="48" t="str">
        <f ca="1" t="shared" si="33"/>
        <v>晴天  723  6464089132  25-08-14开卡，25-09-13到期，余29天</v>
      </c>
    </row>
    <row r="722" spans="1:16">
      <c r="A722" s="36">
        <v>45883</v>
      </c>
      <c r="B722" s="37">
        <v>30</v>
      </c>
      <c r="C722" s="38">
        <f ca="1" t="shared" si="34"/>
        <v>29</v>
      </c>
      <c r="D722" s="39">
        <f t="shared" si="35"/>
        <v>45913</v>
      </c>
      <c r="E722" s="40" t="s">
        <v>161</v>
      </c>
      <c r="F722" s="91">
        <v>724</v>
      </c>
      <c r="G722" s="80">
        <v>6464089892</v>
      </c>
      <c r="H722" s="93"/>
      <c r="I722" s="100" t="s">
        <v>492</v>
      </c>
      <c r="J722" s="156"/>
      <c r="K722" s="152"/>
      <c r="L722" s="152"/>
      <c r="M722" s="152"/>
      <c r="N722" s="185"/>
      <c r="O722" s="202" t="s">
        <v>496</v>
      </c>
      <c r="P722" s="48" t="str">
        <f ca="1" t="shared" si="33"/>
        <v>晴天  724  6464089892  25-08-14开卡，25-09-13到期，余29天</v>
      </c>
    </row>
    <row r="723" spans="1:16">
      <c r="A723" s="36">
        <v>45883</v>
      </c>
      <c r="B723" s="37">
        <v>30</v>
      </c>
      <c r="C723" s="38">
        <f ca="1" t="shared" si="34"/>
        <v>29</v>
      </c>
      <c r="D723" s="39">
        <f t="shared" si="35"/>
        <v>45913</v>
      </c>
      <c r="E723" s="40" t="s">
        <v>161</v>
      </c>
      <c r="F723" s="91">
        <v>725</v>
      </c>
      <c r="G723" s="80">
        <v>7165531240</v>
      </c>
      <c r="H723" s="93"/>
      <c r="I723" s="100" t="s">
        <v>492</v>
      </c>
      <c r="J723" s="156"/>
      <c r="K723" s="152"/>
      <c r="L723" s="152"/>
      <c r="M723" s="152"/>
      <c r="N723" s="185"/>
      <c r="O723" s="202" t="s">
        <v>497</v>
      </c>
      <c r="P723" s="48" t="str">
        <f ca="1" t="shared" si="33"/>
        <v>晴天  725  7165531240  25-08-14开卡，25-09-13到期，余29天</v>
      </c>
    </row>
    <row r="724" spans="1:16">
      <c r="A724" s="36">
        <v>45883</v>
      </c>
      <c r="B724" s="152"/>
      <c r="C724" s="152"/>
      <c r="D724" s="152"/>
      <c r="E724" s="152"/>
      <c r="F724" s="91">
        <v>726</v>
      </c>
      <c r="H724" s="93"/>
      <c r="I724" s="100"/>
      <c r="J724" s="156"/>
      <c r="K724" s="152"/>
      <c r="L724" s="152"/>
      <c r="M724" s="152"/>
      <c r="N724" s="185"/>
      <c r="O724" s="202" t="s">
        <v>498</v>
      </c>
      <c r="P724" s="48" t="str">
        <f t="shared" si="33"/>
        <v>  726    25-08-14开卡，00-01-00到期，余天</v>
      </c>
    </row>
    <row r="725" spans="1:16">
      <c r="A725" s="152"/>
      <c r="B725" s="152"/>
      <c r="C725" s="152"/>
      <c r="D725" s="152"/>
      <c r="E725" s="152"/>
      <c r="F725" s="91">
        <v>727</v>
      </c>
      <c r="H725" s="93"/>
      <c r="I725" s="100"/>
      <c r="J725" s="156"/>
      <c r="K725" s="152"/>
      <c r="L725" s="152"/>
      <c r="M725" s="152"/>
      <c r="N725" s="185"/>
      <c r="O725" s="202" t="s">
        <v>499</v>
      </c>
      <c r="P725" s="48" t="str">
        <f t="shared" si="33"/>
        <v>  727    00-01-00开卡，00-01-00到期，余天</v>
      </c>
    </row>
    <row r="726" spans="1:16">
      <c r="A726" s="152"/>
      <c r="B726" s="152"/>
      <c r="C726" s="152"/>
      <c r="D726" s="152"/>
      <c r="E726" s="152"/>
      <c r="F726" s="91">
        <v>728</v>
      </c>
      <c r="H726" s="93"/>
      <c r="I726" s="100"/>
      <c r="J726" s="156"/>
      <c r="K726" s="152"/>
      <c r="L726" s="152"/>
      <c r="M726" s="152"/>
      <c r="N726" s="185"/>
      <c r="O726" s="202" t="s">
        <v>500</v>
      </c>
      <c r="P726" s="48" t="str">
        <f t="shared" si="33"/>
        <v>  728    00-01-00开卡，00-01-00到期，余天</v>
      </c>
    </row>
    <row r="727" spans="1:16">
      <c r="A727" s="152"/>
      <c r="B727" s="152"/>
      <c r="C727" s="152"/>
      <c r="D727" s="152"/>
      <c r="E727" s="152"/>
      <c r="F727" s="91">
        <v>729</v>
      </c>
      <c r="H727" s="93"/>
      <c r="I727" s="100"/>
      <c r="J727" s="156"/>
      <c r="K727" s="152"/>
      <c r="L727" s="152"/>
      <c r="M727" s="152"/>
      <c r="N727" s="185"/>
      <c r="O727" s="202" t="s">
        <v>501</v>
      </c>
      <c r="P727" s="48" t="str">
        <f t="shared" si="33"/>
        <v>  729    00-01-00开卡，00-01-00到期，余天</v>
      </c>
    </row>
    <row r="728" spans="1:16">
      <c r="A728" s="152"/>
      <c r="B728" s="152"/>
      <c r="C728" s="152"/>
      <c r="D728" s="152"/>
      <c r="E728" s="152"/>
      <c r="F728" s="91">
        <v>730</v>
      </c>
      <c r="H728" s="93"/>
      <c r="I728" s="100"/>
      <c r="J728" s="156"/>
      <c r="K728" s="152"/>
      <c r="L728" s="152"/>
      <c r="M728" s="152"/>
      <c r="N728" s="185"/>
      <c r="O728" s="202" t="s">
        <v>502</v>
      </c>
      <c r="P728" s="48" t="str">
        <f t="shared" si="33"/>
        <v>  730    00-01-00开卡，00-01-00到期，余天</v>
      </c>
    </row>
    <row r="729" spans="1:16">
      <c r="A729" s="152"/>
      <c r="B729" s="152"/>
      <c r="C729" s="152"/>
      <c r="D729" s="152"/>
      <c r="E729" s="152"/>
      <c r="F729" s="91">
        <v>731</v>
      </c>
      <c r="H729" s="93"/>
      <c r="I729" s="100"/>
      <c r="J729" s="156"/>
      <c r="K729" s="152"/>
      <c r="L729" s="152"/>
      <c r="M729" s="152"/>
      <c r="N729" s="185"/>
      <c r="O729" s="202" t="s">
        <v>503</v>
      </c>
      <c r="P729" s="48" t="str">
        <f t="shared" si="33"/>
        <v>  731    00-01-00开卡，00-01-00到期，余天</v>
      </c>
    </row>
    <row r="730" spans="1:16">
      <c r="A730" s="152"/>
      <c r="B730" s="152"/>
      <c r="C730" s="152"/>
      <c r="D730" s="152"/>
      <c r="E730" s="152"/>
      <c r="F730" s="91">
        <v>732</v>
      </c>
      <c r="H730" s="93"/>
      <c r="I730" s="100"/>
      <c r="J730" s="156"/>
      <c r="K730" s="152"/>
      <c r="L730" s="152"/>
      <c r="M730" s="152"/>
      <c r="N730" s="185"/>
      <c r="O730" s="202" t="s">
        <v>504</v>
      </c>
      <c r="P730" s="48" t="str">
        <f t="shared" si="33"/>
        <v>  732    00-01-00开卡，00-01-00到期，余天</v>
      </c>
    </row>
    <row r="731" spans="1:16">
      <c r="A731" s="152"/>
      <c r="B731" s="152"/>
      <c r="C731" s="152"/>
      <c r="D731" s="152"/>
      <c r="E731" s="152"/>
      <c r="F731" s="91">
        <v>733</v>
      </c>
      <c r="H731" s="93"/>
      <c r="I731" s="100"/>
      <c r="J731" s="156"/>
      <c r="K731" s="152"/>
      <c r="L731" s="152"/>
      <c r="M731" s="152"/>
      <c r="N731" s="185"/>
      <c r="O731" s="202" t="s">
        <v>505</v>
      </c>
      <c r="P731" s="48" t="str">
        <f t="shared" si="33"/>
        <v>  733    00-01-00开卡，00-01-00到期，余天</v>
      </c>
    </row>
    <row r="732" spans="1:16">
      <c r="A732" s="152"/>
      <c r="B732" s="152"/>
      <c r="C732" s="152"/>
      <c r="D732" s="152"/>
      <c r="E732" s="152"/>
      <c r="F732" s="91">
        <v>734</v>
      </c>
      <c r="H732" s="93"/>
      <c r="I732" s="100"/>
      <c r="J732" s="156"/>
      <c r="K732" s="152"/>
      <c r="L732" s="152"/>
      <c r="M732" s="152"/>
      <c r="N732" s="185"/>
      <c r="O732" s="202" t="s">
        <v>506</v>
      </c>
      <c r="P732" s="48" t="str">
        <f t="shared" si="33"/>
        <v>  734    00-01-00开卡，00-01-00到期，余天</v>
      </c>
    </row>
    <row r="733" spans="1:16">
      <c r="A733" s="152"/>
      <c r="B733" s="152"/>
      <c r="C733" s="152"/>
      <c r="D733" s="152"/>
      <c r="E733" s="152"/>
      <c r="F733" s="91">
        <v>735</v>
      </c>
      <c r="H733" s="93"/>
      <c r="I733" s="100"/>
      <c r="J733" s="156"/>
      <c r="K733" s="152"/>
      <c r="L733" s="152"/>
      <c r="M733" s="152"/>
      <c r="N733" s="185"/>
      <c r="O733" s="202" t="s">
        <v>507</v>
      </c>
      <c r="P733" s="48" t="str">
        <f t="shared" si="33"/>
        <v>  735    00-01-00开卡，00-01-00到期，余天</v>
      </c>
    </row>
    <row r="734" spans="1:16">
      <c r="A734" s="152"/>
      <c r="B734" s="152"/>
      <c r="C734" s="152"/>
      <c r="D734" s="152"/>
      <c r="E734" s="152"/>
      <c r="F734" s="91">
        <v>736</v>
      </c>
      <c r="H734" s="93"/>
      <c r="I734" s="100"/>
      <c r="J734" s="156"/>
      <c r="K734" s="152"/>
      <c r="L734" s="152"/>
      <c r="M734" s="152"/>
      <c r="N734" s="185"/>
      <c r="O734" s="202" t="s">
        <v>508</v>
      </c>
      <c r="P734" s="48" t="str">
        <f t="shared" si="33"/>
        <v>  736    00-01-00开卡，00-01-00到期，余天</v>
      </c>
    </row>
    <row r="735" spans="1:16">
      <c r="A735" s="152"/>
      <c r="B735" s="152"/>
      <c r="C735" s="152"/>
      <c r="D735" s="152"/>
      <c r="E735" s="152"/>
      <c r="F735" s="91">
        <v>737</v>
      </c>
      <c r="H735" s="93"/>
      <c r="I735" s="100"/>
      <c r="J735" s="156"/>
      <c r="K735" s="152"/>
      <c r="L735" s="152"/>
      <c r="M735" s="152"/>
      <c r="N735" s="185"/>
      <c r="O735" s="202" t="s">
        <v>509</v>
      </c>
      <c r="P735" s="48" t="str">
        <f t="shared" si="33"/>
        <v>  737    00-01-00开卡，00-01-00到期，余天</v>
      </c>
    </row>
    <row r="736" spans="1:16">
      <c r="A736" s="152"/>
      <c r="B736" s="152"/>
      <c r="C736" s="152"/>
      <c r="D736" s="152"/>
      <c r="E736" s="152"/>
      <c r="F736" s="91">
        <v>738</v>
      </c>
      <c r="H736" s="93"/>
      <c r="I736" s="100"/>
      <c r="J736" s="156"/>
      <c r="K736" s="152"/>
      <c r="L736" s="152"/>
      <c r="M736" s="152"/>
      <c r="N736" s="185"/>
      <c r="O736" s="202" t="s">
        <v>510</v>
      </c>
      <c r="P736" s="48" t="str">
        <f t="shared" si="33"/>
        <v>  738    00-01-00开卡，00-01-00到期，余天</v>
      </c>
    </row>
    <row r="737" spans="1:16">
      <c r="A737" s="152"/>
      <c r="B737" s="152"/>
      <c r="C737" s="152"/>
      <c r="D737" s="152"/>
      <c r="E737" s="152"/>
      <c r="F737" s="91">
        <v>739</v>
      </c>
      <c r="H737" s="93"/>
      <c r="I737" s="100"/>
      <c r="J737" s="156"/>
      <c r="K737" s="152"/>
      <c r="L737" s="152"/>
      <c r="M737" s="152"/>
      <c r="N737" s="185"/>
      <c r="O737" s="202" t="s">
        <v>511</v>
      </c>
      <c r="P737" s="48" t="str">
        <f t="shared" si="33"/>
        <v>  739    00-01-00开卡，00-01-00到期，余天</v>
      </c>
    </row>
    <row r="738" spans="1:16">
      <c r="A738" s="152"/>
      <c r="B738" s="152"/>
      <c r="C738" s="152"/>
      <c r="D738" s="152"/>
      <c r="E738" s="152"/>
      <c r="F738" s="91">
        <v>740</v>
      </c>
      <c r="H738" s="93"/>
      <c r="I738" s="100"/>
      <c r="J738" s="156"/>
      <c r="K738" s="152"/>
      <c r="L738" s="152"/>
      <c r="M738" s="152"/>
      <c r="N738" s="185"/>
      <c r="O738" s="202" t="s">
        <v>512</v>
      </c>
      <c r="P738" s="48" t="str">
        <f t="shared" si="33"/>
        <v>  740    00-01-00开卡，00-01-00到期，余天</v>
      </c>
    </row>
    <row r="739" spans="1:16">
      <c r="A739" s="152"/>
      <c r="B739" s="152"/>
      <c r="C739" s="152"/>
      <c r="D739" s="152"/>
      <c r="E739" s="152"/>
      <c r="F739" s="91">
        <v>741</v>
      </c>
      <c r="H739" s="93"/>
      <c r="I739" s="100"/>
      <c r="J739" s="156"/>
      <c r="K739" s="152"/>
      <c r="L739" s="152"/>
      <c r="M739" s="152"/>
      <c r="N739" s="185"/>
      <c r="O739" s="202" t="s">
        <v>513</v>
      </c>
      <c r="P739" s="48" t="str">
        <f t="shared" si="33"/>
        <v>  741    00-01-00开卡，00-01-00到期，余天</v>
      </c>
    </row>
    <row r="740" spans="1:16">
      <c r="A740" s="152"/>
      <c r="B740" s="152"/>
      <c r="C740" s="152"/>
      <c r="D740" s="152"/>
      <c r="E740" s="152"/>
      <c r="F740" s="91">
        <v>742</v>
      </c>
      <c r="H740" s="93"/>
      <c r="I740" s="100"/>
      <c r="J740" s="156"/>
      <c r="K740" s="152"/>
      <c r="L740" s="152"/>
      <c r="M740" s="152"/>
      <c r="N740" s="185"/>
      <c r="O740" s="202" t="s">
        <v>514</v>
      </c>
      <c r="P740" s="48" t="str">
        <f t="shared" si="33"/>
        <v>  742    00-01-00开卡，00-01-00到期，余天</v>
      </c>
    </row>
    <row r="741" spans="1:16">
      <c r="A741" s="152"/>
      <c r="B741" s="152"/>
      <c r="C741" s="152"/>
      <c r="D741" s="152"/>
      <c r="E741" s="152"/>
      <c r="F741" s="91">
        <v>743</v>
      </c>
      <c r="H741" s="93"/>
      <c r="I741" s="100"/>
      <c r="J741" s="156"/>
      <c r="K741" s="152"/>
      <c r="L741" s="152"/>
      <c r="M741" s="152"/>
      <c r="N741" s="185"/>
      <c r="O741" s="202" t="s">
        <v>515</v>
      </c>
      <c r="P741" s="48" t="str">
        <f t="shared" si="33"/>
        <v>  743    00-01-00开卡，00-01-00到期，余天</v>
      </c>
    </row>
    <row r="742" spans="1:16">
      <c r="A742" s="152"/>
      <c r="B742" s="152"/>
      <c r="C742" s="152"/>
      <c r="D742" s="152"/>
      <c r="E742" s="152"/>
      <c r="F742" s="91">
        <v>744</v>
      </c>
      <c r="H742" s="93"/>
      <c r="I742" s="100"/>
      <c r="J742" s="156"/>
      <c r="K742" s="152"/>
      <c r="L742" s="152"/>
      <c r="M742" s="152"/>
      <c r="N742" s="185"/>
      <c r="O742" s="202" t="s">
        <v>516</v>
      </c>
      <c r="P742" s="48" t="str">
        <f t="shared" si="33"/>
        <v>  744    00-01-00开卡，00-01-00到期，余天</v>
      </c>
    </row>
    <row r="743" spans="1:16">
      <c r="A743" s="152"/>
      <c r="B743" s="152"/>
      <c r="C743" s="152"/>
      <c r="D743" s="152"/>
      <c r="E743" s="152"/>
      <c r="F743" s="91">
        <v>745</v>
      </c>
      <c r="H743" s="93"/>
      <c r="I743" s="100"/>
      <c r="J743" s="156"/>
      <c r="K743" s="152"/>
      <c r="L743" s="152"/>
      <c r="M743" s="152"/>
      <c r="N743" s="185"/>
      <c r="O743" s="202" t="s">
        <v>517</v>
      </c>
      <c r="P743" s="48" t="str">
        <f t="shared" si="33"/>
        <v>  745    00-01-00开卡，00-01-00到期，余天</v>
      </c>
    </row>
    <row r="744" spans="1:16">
      <c r="A744" s="152"/>
      <c r="B744" s="152"/>
      <c r="C744" s="152"/>
      <c r="D744" s="152"/>
      <c r="E744" s="152"/>
      <c r="F744" s="91">
        <v>746</v>
      </c>
      <c r="H744" s="93"/>
      <c r="I744" s="100"/>
      <c r="J744" s="156"/>
      <c r="K744" s="152"/>
      <c r="L744" s="152"/>
      <c r="M744" s="152"/>
      <c r="N744" s="185"/>
      <c r="O744" s="202" t="s">
        <v>518</v>
      </c>
      <c r="P744" s="48" t="str">
        <f t="shared" si="33"/>
        <v>  746    00-01-00开卡，00-01-00到期，余天</v>
      </c>
    </row>
    <row r="745" spans="1:16">
      <c r="A745" s="152"/>
      <c r="B745" s="152"/>
      <c r="C745" s="152"/>
      <c r="D745" s="152"/>
      <c r="E745" s="152"/>
      <c r="F745" s="91">
        <v>747</v>
      </c>
      <c r="H745" s="93"/>
      <c r="I745" s="100"/>
      <c r="J745" s="156"/>
      <c r="K745" s="152"/>
      <c r="L745" s="152"/>
      <c r="M745" s="152"/>
      <c r="N745" s="185"/>
      <c r="O745" s="202" t="s">
        <v>519</v>
      </c>
      <c r="P745" s="48" t="str">
        <f t="shared" si="33"/>
        <v>  747    00-01-00开卡，00-01-00到期，余天</v>
      </c>
    </row>
    <row r="746" spans="1:16">
      <c r="A746" s="152"/>
      <c r="B746" s="152"/>
      <c r="C746" s="152"/>
      <c r="D746" s="152"/>
      <c r="E746" s="152"/>
      <c r="F746" s="91">
        <v>748</v>
      </c>
      <c r="H746" s="93"/>
      <c r="I746" s="100"/>
      <c r="J746" s="156"/>
      <c r="K746" s="152"/>
      <c r="L746" s="152"/>
      <c r="M746" s="152"/>
      <c r="N746" s="185"/>
      <c r="O746" s="202" t="s">
        <v>520</v>
      </c>
      <c r="P746" s="48" t="str">
        <f t="shared" si="33"/>
        <v>  748    00-01-00开卡，00-01-00到期，余天</v>
      </c>
    </row>
    <row r="747" spans="1:16">
      <c r="A747" s="152"/>
      <c r="B747" s="152"/>
      <c r="C747" s="152"/>
      <c r="D747" s="152"/>
      <c r="E747" s="152"/>
      <c r="F747" s="91">
        <v>749</v>
      </c>
      <c r="H747" s="93"/>
      <c r="I747" s="100"/>
      <c r="J747" s="156"/>
      <c r="K747" s="152"/>
      <c r="L747" s="152"/>
      <c r="M747" s="152"/>
      <c r="N747" s="185"/>
      <c r="O747" s="202" t="s">
        <v>521</v>
      </c>
      <c r="P747" s="48" t="str">
        <f t="shared" si="33"/>
        <v>  749    00-01-00开卡，00-01-00到期，余天</v>
      </c>
    </row>
    <row r="748" spans="1:16">
      <c r="A748" s="152"/>
      <c r="B748" s="152"/>
      <c r="C748" s="152"/>
      <c r="D748" s="152"/>
      <c r="E748" s="152"/>
      <c r="F748" s="91">
        <v>750</v>
      </c>
      <c r="H748" s="93"/>
      <c r="I748" s="100"/>
      <c r="J748" s="156"/>
      <c r="K748" s="152"/>
      <c r="L748" s="152"/>
      <c r="M748" s="152"/>
      <c r="N748" s="185"/>
      <c r="O748" s="202" t="s">
        <v>522</v>
      </c>
      <c r="P748" s="48" t="str">
        <f t="shared" si="33"/>
        <v>  750    00-01-00开卡，00-01-00到期，余天</v>
      </c>
    </row>
    <row r="749" spans="1:16">
      <c r="A749" s="152"/>
      <c r="B749" s="152"/>
      <c r="C749" s="152"/>
      <c r="D749" s="152"/>
      <c r="E749" s="152"/>
      <c r="F749" s="91">
        <v>751</v>
      </c>
      <c r="H749" s="93"/>
      <c r="I749" s="100"/>
      <c r="J749" s="156"/>
      <c r="K749" s="152"/>
      <c r="L749" s="152"/>
      <c r="M749" s="152"/>
      <c r="N749" s="185"/>
      <c r="O749" s="202" t="s">
        <v>523</v>
      </c>
      <c r="P749" s="48" t="str">
        <f t="shared" si="33"/>
        <v>  751    00-01-00开卡，00-01-00到期，余天</v>
      </c>
    </row>
    <row r="750" spans="1:16">
      <c r="A750" s="152"/>
      <c r="B750" s="152"/>
      <c r="C750" s="152"/>
      <c r="D750" s="152"/>
      <c r="E750" s="152"/>
      <c r="F750" s="91">
        <v>752</v>
      </c>
      <c r="H750" s="93"/>
      <c r="I750" s="100"/>
      <c r="J750" s="156"/>
      <c r="K750" s="152"/>
      <c r="L750" s="152"/>
      <c r="M750" s="152"/>
      <c r="N750" s="185"/>
      <c r="O750" s="202" t="s">
        <v>524</v>
      </c>
      <c r="P750" s="48" t="str">
        <f t="shared" si="33"/>
        <v>  752    00-01-00开卡，00-01-00到期，余天</v>
      </c>
    </row>
    <row r="751" spans="1:16">
      <c r="A751" s="152"/>
      <c r="B751" s="152"/>
      <c r="C751" s="152"/>
      <c r="D751" s="152"/>
      <c r="E751" s="152"/>
      <c r="F751" s="91">
        <v>753</v>
      </c>
      <c r="H751" s="93"/>
      <c r="I751" s="100"/>
      <c r="J751" s="156"/>
      <c r="K751" s="152"/>
      <c r="L751" s="152"/>
      <c r="M751" s="152"/>
      <c r="N751" s="185"/>
      <c r="O751" s="202" t="s">
        <v>525</v>
      </c>
      <c r="P751" s="48" t="str">
        <f t="shared" si="33"/>
        <v>  753    00-01-00开卡，00-01-00到期，余天</v>
      </c>
    </row>
    <row r="752" spans="1:16">
      <c r="A752" s="152"/>
      <c r="B752" s="152"/>
      <c r="C752" s="152"/>
      <c r="D752" s="152"/>
      <c r="E752" s="152"/>
      <c r="F752" s="91">
        <v>754</v>
      </c>
      <c r="H752" s="93"/>
      <c r="I752" s="100"/>
      <c r="J752" s="156"/>
      <c r="K752" s="152"/>
      <c r="L752" s="152"/>
      <c r="M752" s="152"/>
      <c r="N752" s="185"/>
      <c r="O752" s="202" t="s">
        <v>526</v>
      </c>
      <c r="P752" s="48" t="str">
        <f t="shared" si="33"/>
        <v>  754    00-01-00开卡，00-01-00到期，余天</v>
      </c>
    </row>
    <row r="753" spans="1:16">
      <c r="A753" s="152"/>
      <c r="B753" s="152"/>
      <c r="C753" s="152"/>
      <c r="D753" s="152"/>
      <c r="E753" s="152"/>
      <c r="F753" s="91">
        <v>755</v>
      </c>
      <c r="H753" s="93"/>
      <c r="I753" s="100"/>
      <c r="J753" s="156"/>
      <c r="K753" s="152"/>
      <c r="L753" s="152"/>
      <c r="M753" s="152"/>
      <c r="N753" s="185"/>
      <c r="O753" s="202" t="s">
        <v>527</v>
      </c>
      <c r="P753" s="48" t="str">
        <f t="shared" si="33"/>
        <v>  755    00-01-00开卡，00-01-00到期，余天</v>
      </c>
    </row>
    <row r="754" spans="1:16">
      <c r="A754" s="152"/>
      <c r="B754" s="152"/>
      <c r="C754" s="152"/>
      <c r="D754" s="152"/>
      <c r="E754" s="152"/>
      <c r="F754" s="91">
        <v>756</v>
      </c>
      <c r="H754" s="93"/>
      <c r="I754" s="100"/>
      <c r="J754" s="156"/>
      <c r="K754" s="152"/>
      <c r="L754" s="152"/>
      <c r="M754" s="152"/>
      <c r="N754" s="185"/>
      <c r="O754" s="202" t="s">
        <v>528</v>
      </c>
      <c r="P754" s="48" t="str">
        <f t="shared" si="33"/>
        <v>  756    00-01-00开卡，00-01-00到期，余天</v>
      </c>
    </row>
    <row r="755" spans="1:16">
      <c r="A755" s="152"/>
      <c r="B755" s="152"/>
      <c r="C755" s="152"/>
      <c r="D755" s="152"/>
      <c r="E755" s="152"/>
      <c r="F755" s="91">
        <v>757</v>
      </c>
      <c r="H755" s="93"/>
      <c r="I755" s="100"/>
      <c r="J755" s="156"/>
      <c r="K755" s="152"/>
      <c r="L755" s="152"/>
      <c r="M755" s="152"/>
      <c r="N755" s="185"/>
      <c r="O755" s="202" t="s">
        <v>529</v>
      </c>
      <c r="P755" s="48" t="str">
        <f t="shared" si="33"/>
        <v>  757    00-01-00开卡，00-01-00到期，余天</v>
      </c>
    </row>
    <row r="756" spans="1:16">
      <c r="A756" s="152"/>
      <c r="B756" s="152"/>
      <c r="C756" s="152"/>
      <c r="D756" s="152"/>
      <c r="E756" s="152"/>
      <c r="F756" s="91">
        <v>758</v>
      </c>
      <c r="H756" s="93"/>
      <c r="I756" s="100"/>
      <c r="J756" s="156"/>
      <c r="K756" s="152"/>
      <c r="L756" s="152"/>
      <c r="M756" s="152"/>
      <c r="N756" s="185"/>
      <c r="O756" s="202" t="s">
        <v>530</v>
      </c>
      <c r="P756" s="48" t="str">
        <f t="shared" si="33"/>
        <v>  758    00-01-00开卡，00-01-00到期，余天</v>
      </c>
    </row>
    <row r="757" spans="1:16">
      <c r="A757" s="152"/>
      <c r="B757" s="152"/>
      <c r="C757" s="152"/>
      <c r="D757" s="152"/>
      <c r="E757" s="152"/>
      <c r="F757" s="91">
        <v>759</v>
      </c>
      <c r="H757" s="93"/>
      <c r="I757" s="100"/>
      <c r="J757" s="156"/>
      <c r="K757" s="152"/>
      <c r="L757" s="152"/>
      <c r="M757" s="152"/>
      <c r="N757" s="185"/>
      <c r="O757" s="202" t="s">
        <v>531</v>
      </c>
      <c r="P757" s="48" t="str">
        <f t="shared" si="33"/>
        <v>  759    00-01-00开卡，00-01-00到期，余天</v>
      </c>
    </row>
    <row r="758" spans="1:16">
      <c r="A758" s="152"/>
      <c r="B758" s="152"/>
      <c r="C758" s="152"/>
      <c r="D758" s="152"/>
      <c r="E758" s="152"/>
      <c r="F758" s="91">
        <v>760</v>
      </c>
      <c r="H758" s="93"/>
      <c r="I758" s="100"/>
      <c r="J758" s="156"/>
      <c r="K758" s="152"/>
      <c r="L758" s="152"/>
      <c r="M758" s="152"/>
      <c r="N758" s="185"/>
      <c r="O758" s="202" t="s">
        <v>532</v>
      </c>
      <c r="P758" s="48" t="str">
        <f t="shared" si="33"/>
        <v>  760    00-01-00开卡，00-01-00到期，余天</v>
      </c>
    </row>
    <row r="759" spans="1:16">
      <c r="A759" s="152"/>
      <c r="B759" s="152"/>
      <c r="C759" s="152"/>
      <c r="D759" s="152"/>
      <c r="E759" s="152"/>
      <c r="F759" s="91">
        <v>761</v>
      </c>
      <c r="H759" s="93"/>
      <c r="I759" s="100"/>
      <c r="J759" s="156"/>
      <c r="K759" s="152"/>
      <c r="L759" s="152"/>
      <c r="M759" s="152"/>
      <c r="N759" s="185"/>
      <c r="O759" s="202" t="s">
        <v>533</v>
      </c>
      <c r="P759" s="48" t="str">
        <f t="shared" si="33"/>
        <v>  761    00-01-00开卡，00-01-00到期，余天</v>
      </c>
    </row>
    <row r="760" spans="1:16">
      <c r="A760" s="152"/>
      <c r="B760" s="152"/>
      <c r="C760" s="152"/>
      <c r="D760" s="152"/>
      <c r="E760" s="152"/>
      <c r="F760" s="91">
        <v>762</v>
      </c>
      <c r="H760" s="93"/>
      <c r="I760" s="100"/>
      <c r="J760" s="156"/>
      <c r="K760" s="152"/>
      <c r="L760" s="152"/>
      <c r="M760" s="152"/>
      <c r="N760" s="185"/>
      <c r="O760" s="202" t="s">
        <v>534</v>
      </c>
      <c r="P760" s="48" t="str">
        <f t="shared" si="33"/>
        <v>  762    00-01-00开卡，00-01-00到期，余天</v>
      </c>
    </row>
    <row r="761" spans="1:16">
      <c r="A761" s="152"/>
      <c r="B761" s="152"/>
      <c r="C761" s="152"/>
      <c r="D761" s="152"/>
      <c r="E761" s="152"/>
      <c r="F761" s="91">
        <v>763</v>
      </c>
      <c r="H761" s="93"/>
      <c r="I761" s="100"/>
      <c r="J761" s="156"/>
      <c r="K761" s="152"/>
      <c r="L761" s="152"/>
      <c r="M761" s="152"/>
      <c r="N761" s="185"/>
      <c r="O761" s="202" t="s">
        <v>535</v>
      </c>
      <c r="P761" s="48" t="str">
        <f t="shared" si="33"/>
        <v>  763    00-01-00开卡，00-01-00到期，余天</v>
      </c>
    </row>
    <row r="762" spans="1:16">
      <c r="A762" s="152"/>
      <c r="B762" s="152"/>
      <c r="C762" s="152"/>
      <c r="D762" s="152"/>
      <c r="E762" s="152"/>
      <c r="F762" s="91">
        <v>764</v>
      </c>
      <c r="H762" s="93"/>
      <c r="I762" s="100"/>
      <c r="J762" s="156"/>
      <c r="K762" s="152"/>
      <c r="L762" s="152"/>
      <c r="M762" s="152"/>
      <c r="N762" s="185"/>
      <c r="O762" s="202" t="s">
        <v>536</v>
      </c>
      <c r="P762" s="48" t="str">
        <f t="shared" si="33"/>
        <v>  764    00-01-00开卡，00-01-00到期，余天</v>
      </c>
    </row>
    <row r="763" spans="1:16">
      <c r="A763" s="152"/>
      <c r="B763" s="152"/>
      <c r="C763" s="152"/>
      <c r="D763" s="152"/>
      <c r="E763" s="152"/>
      <c r="F763" s="91">
        <v>765</v>
      </c>
      <c r="H763" s="93"/>
      <c r="I763" s="100"/>
      <c r="J763" s="156"/>
      <c r="K763" s="152"/>
      <c r="L763" s="152"/>
      <c r="M763" s="152"/>
      <c r="N763" s="185"/>
      <c r="O763" s="202" t="s">
        <v>537</v>
      </c>
      <c r="P763" s="48" t="str">
        <f t="shared" si="33"/>
        <v>  765    00-01-00开卡，00-01-00到期，余天</v>
      </c>
    </row>
    <row r="764" spans="1:16">
      <c r="A764" s="152"/>
      <c r="B764" s="152"/>
      <c r="C764" s="152"/>
      <c r="D764" s="152"/>
      <c r="E764" s="152"/>
      <c r="F764" s="91">
        <v>766</v>
      </c>
      <c r="H764" s="93"/>
      <c r="I764" s="100"/>
      <c r="J764" s="156"/>
      <c r="K764" s="152"/>
      <c r="L764" s="152"/>
      <c r="M764" s="152"/>
      <c r="N764" s="185"/>
      <c r="O764" s="202" t="s">
        <v>538</v>
      </c>
      <c r="P764" s="48" t="str">
        <f t="shared" si="33"/>
        <v>  766    00-01-00开卡，00-01-00到期，余天</v>
      </c>
    </row>
    <row r="765" spans="1:16">
      <c r="A765" s="152"/>
      <c r="B765" s="152"/>
      <c r="C765" s="152"/>
      <c r="D765" s="152"/>
      <c r="E765" s="152"/>
      <c r="F765" s="91">
        <v>767</v>
      </c>
      <c r="H765" s="93"/>
      <c r="I765" s="100"/>
      <c r="J765" s="156"/>
      <c r="K765" s="152"/>
      <c r="L765" s="152"/>
      <c r="M765" s="152"/>
      <c r="N765" s="185"/>
      <c r="O765" s="202" t="s">
        <v>539</v>
      </c>
      <c r="P765" s="48" t="str">
        <f t="shared" si="33"/>
        <v>  767    00-01-00开卡，00-01-00到期，余天</v>
      </c>
    </row>
    <row r="766" spans="1:16">
      <c r="A766" s="152"/>
      <c r="B766" s="152"/>
      <c r="C766" s="152"/>
      <c r="D766" s="152"/>
      <c r="E766" s="152"/>
      <c r="F766" s="91">
        <v>768</v>
      </c>
      <c r="H766" s="93"/>
      <c r="I766" s="100"/>
      <c r="J766" s="156"/>
      <c r="K766" s="152"/>
      <c r="L766" s="152"/>
      <c r="M766" s="152"/>
      <c r="N766" s="185"/>
      <c r="O766" s="202" t="s">
        <v>540</v>
      </c>
      <c r="P766" s="48" t="str">
        <f t="shared" si="33"/>
        <v>  768    00-01-00开卡，00-01-00到期，余天</v>
      </c>
    </row>
    <row r="767" spans="1:16">
      <c r="A767" s="152"/>
      <c r="B767" s="152"/>
      <c r="C767" s="152"/>
      <c r="D767" s="152"/>
      <c r="E767" s="152"/>
      <c r="F767" s="91">
        <v>769</v>
      </c>
      <c r="H767" s="93"/>
      <c r="I767" s="100"/>
      <c r="J767" s="156"/>
      <c r="K767" s="152"/>
      <c r="L767" s="152"/>
      <c r="M767" s="152"/>
      <c r="N767" s="185"/>
      <c r="O767" s="202" t="s">
        <v>541</v>
      </c>
      <c r="P767" s="48" t="str">
        <f t="shared" si="33"/>
        <v>  769    00-01-00开卡，00-01-00到期，余天</v>
      </c>
    </row>
    <row r="768" spans="1:16">
      <c r="A768" s="152"/>
      <c r="B768" s="152"/>
      <c r="C768" s="152"/>
      <c r="D768" s="152"/>
      <c r="E768" s="152"/>
      <c r="F768" s="91">
        <v>770</v>
      </c>
      <c r="H768" s="93"/>
      <c r="I768" s="100"/>
      <c r="J768" s="156"/>
      <c r="K768" s="152"/>
      <c r="L768" s="152"/>
      <c r="M768" s="152"/>
      <c r="N768" s="185"/>
      <c r="O768" s="202" t="s">
        <v>542</v>
      </c>
      <c r="P768" s="48" t="str">
        <f t="shared" si="33"/>
        <v>  770    00-01-00开卡，00-01-00到期，余天</v>
      </c>
    </row>
    <row r="769" spans="1:15">
      <c r="A769" s="152"/>
      <c r="B769" s="152"/>
      <c r="C769" s="152"/>
      <c r="D769" s="152"/>
      <c r="E769" s="152"/>
      <c r="F769" s="199"/>
      <c r="H769" s="93"/>
      <c r="I769" s="100"/>
      <c r="J769" s="156"/>
      <c r="K769" s="152"/>
      <c r="L769" s="152"/>
      <c r="M769" s="152"/>
      <c r="N769" s="185"/>
      <c r="O769" s="186"/>
    </row>
    <row r="770" spans="1:15">
      <c r="A770" s="152"/>
      <c r="B770" s="152"/>
      <c r="C770" s="152"/>
      <c r="D770" s="152"/>
      <c r="E770" s="152"/>
      <c r="F770" s="199"/>
      <c r="H770" s="93"/>
      <c r="I770" s="100"/>
      <c r="J770" s="156"/>
      <c r="K770" s="152"/>
      <c r="L770" s="152"/>
      <c r="M770" s="152"/>
      <c r="N770" s="185"/>
      <c r="O770" s="186"/>
    </row>
    <row r="771" spans="1:15">
      <c r="A771" s="152"/>
      <c r="B771" s="152"/>
      <c r="C771" s="152"/>
      <c r="D771" s="152"/>
      <c r="E771" s="152"/>
      <c r="F771" s="199"/>
      <c r="H771" s="93"/>
      <c r="I771" s="100"/>
      <c r="J771" s="156"/>
      <c r="K771" s="152"/>
      <c r="L771" s="152"/>
      <c r="M771" s="152"/>
      <c r="N771" s="185"/>
      <c r="O771" s="186"/>
    </row>
    <row r="772" spans="1:15">
      <c r="A772" s="152"/>
      <c r="B772" s="152"/>
      <c r="C772" s="152"/>
      <c r="D772" s="152"/>
      <c r="E772" s="152"/>
      <c r="F772" s="199"/>
      <c r="H772" s="93"/>
      <c r="I772" s="100"/>
      <c r="J772" s="156"/>
      <c r="K772" s="152"/>
      <c r="L772" s="152"/>
      <c r="M772" s="152"/>
      <c r="N772" s="185"/>
      <c r="O772" s="186"/>
    </row>
    <row r="773" spans="1:15">
      <c r="A773" s="152"/>
      <c r="B773" s="152"/>
      <c r="C773" s="152"/>
      <c r="D773" s="152"/>
      <c r="E773" s="152"/>
      <c r="F773" s="199"/>
      <c r="H773" s="93"/>
      <c r="I773" s="100"/>
      <c r="J773" s="156"/>
      <c r="K773" s="152"/>
      <c r="L773" s="152"/>
      <c r="M773" s="152"/>
      <c r="N773" s="185"/>
      <c r="O773" s="186"/>
    </row>
    <row r="774" spans="1:15">
      <c r="A774" s="152"/>
      <c r="B774" s="152"/>
      <c r="C774" s="152"/>
      <c r="D774" s="152"/>
      <c r="E774" s="152"/>
      <c r="F774" s="199"/>
      <c r="H774" s="93"/>
      <c r="I774" s="100"/>
      <c r="J774" s="156"/>
      <c r="K774" s="152"/>
      <c r="L774" s="152"/>
      <c r="M774" s="152"/>
      <c r="N774" s="185"/>
      <c r="O774" s="186"/>
    </row>
    <row r="775" spans="1:15">
      <c r="A775" s="152"/>
      <c r="B775" s="152"/>
      <c r="C775" s="152"/>
      <c r="D775" s="152"/>
      <c r="E775" s="152"/>
      <c r="F775" s="199"/>
      <c r="H775" s="93"/>
      <c r="I775" s="100"/>
      <c r="J775" s="156"/>
      <c r="K775" s="152"/>
      <c r="L775" s="152"/>
      <c r="M775" s="152"/>
      <c r="N775" s="185"/>
      <c r="O775" s="186"/>
    </row>
    <row r="776" spans="1:15">
      <c r="A776" s="152"/>
      <c r="B776" s="152"/>
      <c r="C776" s="152"/>
      <c r="D776" s="152"/>
      <c r="E776" s="152"/>
      <c r="F776" s="199"/>
      <c r="H776" s="93"/>
      <c r="I776" s="100"/>
      <c r="J776" s="156"/>
      <c r="K776" s="152"/>
      <c r="L776" s="152"/>
      <c r="M776" s="152"/>
      <c r="N776" s="185"/>
      <c r="O776" s="186"/>
    </row>
    <row r="777" spans="1:15">
      <c r="A777" s="152"/>
      <c r="B777" s="152"/>
      <c r="C777" s="152"/>
      <c r="D777" s="152"/>
      <c r="E777" s="152"/>
      <c r="F777" s="199"/>
      <c r="H777" s="93"/>
      <c r="I777" s="100"/>
      <c r="J777" s="156"/>
      <c r="K777" s="152"/>
      <c r="L777" s="152"/>
      <c r="M777" s="152"/>
      <c r="N777" s="185"/>
      <c r="O777" s="186"/>
    </row>
    <row r="778" spans="1:15">
      <c r="A778" s="152"/>
      <c r="B778" s="152"/>
      <c r="C778" s="152"/>
      <c r="D778" s="152"/>
      <c r="E778" s="152"/>
      <c r="F778" s="199"/>
      <c r="H778" s="93"/>
      <c r="I778" s="100"/>
      <c r="J778" s="156"/>
      <c r="K778" s="152"/>
      <c r="L778" s="152"/>
      <c r="M778" s="152"/>
      <c r="N778" s="185"/>
      <c r="O778" s="186"/>
    </row>
    <row r="779" spans="1:15">
      <c r="A779" s="152"/>
      <c r="B779" s="152"/>
      <c r="C779" s="152"/>
      <c r="D779" s="152"/>
      <c r="E779" s="152"/>
      <c r="F779" s="199"/>
      <c r="H779" s="93"/>
      <c r="I779" s="100"/>
      <c r="J779" s="156"/>
      <c r="K779" s="152"/>
      <c r="L779" s="152"/>
      <c r="M779" s="152"/>
      <c r="N779" s="185"/>
      <c r="O779" s="186"/>
    </row>
    <row r="780" spans="1:15">
      <c r="A780" s="152"/>
      <c r="B780" s="152"/>
      <c r="C780" s="152"/>
      <c r="D780" s="152"/>
      <c r="E780" s="152"/>
      <c r="F780" s="199"/>
      <c r="H780" s="93"/>
      <c r="I780" s="100"/>
      <c r="J780" s="156"/>
      <c r="K780" s="152"/>
      <c r="L780" s="152"/>
      <c r="M780" s="152"/>
      <c r="N780" s="185"/>
      <c r="O780" s="186"/>
    </row>
    <row r="781" spans="1:15">
      <c r="A781" s="152"/>
      <c r="B781" s="152"/>
      <c r="C781" s="152"/>
      <c r="D781" s="152"/>
      <c r="E781" s="152"/>
      <c r="F781" s="199"/>
      <c r="H781" s="93"/>
      <c r="I781" s="100"/>
      <c r="J781" s="156"/>
      <c r="K781" s="152"/>
      <c r="L781" s="152"/>
      <c r="M781" s="152"/>
      <c r="N781" s="185"/>
      <c r="O781" s="186"/>
    </row>
    <row r="782" spans="1:15">
      <c r="A782" s="152"/>
      <c r="B782" s="152"/>
      <c r="C782" s="152"/>
      <c r="D782" s="152"/>
      <c r="E782" s="152"/>
      <c r="F782" s="199"/>
      <c r="H782" s="93"/>
      <c r="I782" s="100"/>
      <c r="J782" s="156"/>
      <c r="K782" s="152"/>
      <c r="L782" s="152"/>
      <c r="M782" s="152"/>
      <c r="N782" s="185"/>
      <c r="O782" s="186"/>
    </row>
    <row r="783" spans="1:15">
      <c r="A783" s="152"/>
      <c r="B783" s="152"/>
      <c r="C783" s="152"/>
      <c r="D783" s="152"/>
      <c r="E783" s="152"/>
      <c r="F783" s="199"/>
      <c r="H783" s="93"/>
      <c r="I783" s="100"/>
      <c r="J783" s="156"/>
      <c r="K783" s="152"/>
      <c r="L783" s="152"/>
      <c r="M783" s="152"/>
      <c r="N783" s="185"/>
      <c r="O783" s="186"/>
    </row>
    <row r="784" spans="1:15">
      <c r="A784" s="152"/>
      <c r="B784" s="152"/>
      <c r="C784" s="152"/>
      <c r="D784" s="152"/>
      <c r="E784" s="152"/>
      <c r="F784" s="199"/>
      <c r="H784" s="93"/>
      <c r="I784" s="100"/>
      <c r="J784" s="156"/>
      <c r="K784" s="152"/>
      <c r="L784" s="152"/>
      <c r="M784" s="152"/>
      <c r="N784" s="185"/>
      <c r="O784" s="186"/>
    </row>
    <row r="785" spans="1:15">
      <c r="A785" s="152"/>
      <c r="B785" s="152"/>
      <c r="C785" s="152"/>
      <c r="D785" s="152"/>
      <c r="E785" s="152"/>
      <c r="F785" s="199"/>
      <c r="H785" s="93"/>
      <c r="I785" s="100"/>
      <c r="J785" s="156"/>
      <c r="K785" s="152"/>
      <c r="L785" s="152"/>
      <c r="M785" s="152"/>
      <c r="N785" s="185"/>
      <c r="O785" s="186"/>
    </row>
    <row r="786" spans="1:15">
      <c r="A786" s="152"/>
      <c r="B786" s="152"/>
      <c r="C786" s="152"/>
      <c r="D786" s="152"/>
      <c r="E786" s="152"/>
      <c r="F786" s="199"/>
      <c r="H786" s="93"/>
      <c r="I786" s="100"/>
      <c r="J786" s="156"/>
      <c r="K786" s="152"/>
      <c r="L786" s="152"/>
      <c r="M786" s="152"/>
      <c r="N786" s="185"/>
      <c r="O786" s="186"/>
    </row>
    <row r="787" spans="1:15">
      <c r="A787" s="152"/>
      <c r="B787" s="152"/>
      <c r="C787" s="152"/>
      <c r="D787" s="152"/>
      <c r="E787" s="152"/>
      <c r="F787" s="199"/>
      <c r="H787" s="93"/>
      <c r="I787" s="100"/>
      <c r="J787" s="156"/>
      <c r="K787" s="152"/>
      <c r="L787" s="152"/>
      <c r="M787" s="152"/>
      <c r="N787" s="185"/>
      <c r="O787" s="186"/>
    </row>
    <row r="788" spans="1:15">
      <c r="A788" s="152"/>
      <c r="B788" s="152"/>
      <c r="C788" s="152"/>
      <c r="D788" s="152"/>
      <c r="E788" s="152"/>
      <c r="F788" s="199"/>
      <c r="H788" s="93"/>
      <c r="I788" s="100"/>
      <c r="J788" s="156"/>
      <c r="K788" s="152"/>
      <c r="L788" s="152"/>
      <c r="M788" s="152"/>
      <c r="N788" s="185"/>
      <c r="O788" s="186"/>
    </row>
    <row r="789" spans="1:15">
      <c r="A789" s="152"/>
      <c r="B789" s="152"/>
      <c r="C789" s="152"/>
      <c r="D789" s="152"/>
      <c r="E789" s="152"/>
      <c r="F789" s="199"/>
      <c r="H789" s="93"/>
      <c r="I789" s="100"/>
      <c r="J789" s="156"/>
      <c r="K789" s="152"/>
      <c r="L789" s="152"/>
      <c r="M789" s="152"/>
      <c r="N789" s="185"/>
      <c r="O789" s="186"/>
    </row>
    <row r="790" spans="1:15">
      <c r="A790" s="152"/>
      <c r="B790" s="152"/>
      <c r="C790" s="152"/>
      <c r="D790" s="152"/>
      <c r="E790" s="152"/>
      <c r="F790" s="199"/>
      <c r="H790" s="93"/>
      <c r="I790" s="100"/>
      <c r="J790" s="156"/>
      <c r="K790" s="152"/>
      <c r="L790" s="152"/>
      <c r="M790" s="152"/>
      <c r="N790" s="185"/>
      <c r="O790" s="186"/>
    </row>
    <row r="791" spans="1:15">
      <c r="A791" s="152"/>
      <c r="B791" s="152"/>
      <c r="C791" s="152"/>
      <c r="D791" s="152"/>
      <c r="E791" s="152"/>
      <c r="F791" s="199"/>
      <c r="H791" s="93"/>
      <c r="I791" s="100"/>
      <c r="J791" s="156"/>
      <c r="K791" s="152"/>
      <c r="L791" s="152"/>
      <c r="M791" s="152"/>
      <c r="N791" s="185"/>
      <c r="O791" s="186"/>
    </row>
    <row r="792" spans="1:15">
      <c r="A792" s="152"/>
      <c r="B792" s="152"/>
      <c r="C792" s="152"/>
      <c r="D792" s="152"/>
      <c r="E792" s="152"/>
      <c r="F792" s="199"/>
      <c r="H792" s="93"/>
      <c r="I792" s="100"/>
      <c r="J792" s="156"/>
      <c r="K792" s="152"/>
      <c r="L792" s="152"/>
      <c r="M792" s="152"/>
      <c r="N792" s="185"/>
      <c r="O792" s="186"/>
    </row>
    <row r="793" spans="1:15">
      <c r="A793" s="152"/>
      <c r="B793" s="152"/>
      <c r="C793" s="152"/>
      <c r="D793" s="152"/>
      <c r="E793" s="152"/>
      <c r="F793" s="199"/>
      <c r="H793" s="93"/>
      <c r="I793" s="100"/>
      <c r="J793" s="156"/>
      <c r="K793" s="152"/>
      <c r="L793" s="152"/>
      <c r="M793" s="152"/>
      <c r="N793" s="185"/>
      <c r="O793" s="186"/>
    </row>
    <row r="794" spans="1:15">
      <c r="A794" s="152"/>
      <c r="B794" s="152"/>
      <c r="C794" s="152"/>
      <c r="D794" s="152"/>
      <c r="E794" s="152"/>
      <c r="F794" s="199"/>
      <c r="H794" s="93"/>
      <c r="I794" s="100"/>
      <c r="J794" s="156"/>
      <c r="K794" s="152"/>
      <c r="L794" s="152"/>
      <c r="M794" s="152"/>
      <c r="N794" s="185"/>
      <c r="O794" s="186"/>
    </row>
    <row r="795" spans="1:15">
      <c r="A795" s="152"/>
      <c r="B795" s="152"/>
      <c r="C795" s="152"/>
      <c r="D795" s="152"/>
      <c r="E795" s="152"/>
      <c r="F795" s="199"/>
      <c r="H795" s="93"/>
      <c r="I795" s="100"/>
      <c r="J795" s="156"/>
      <c r="K795" s="152"/>
      <c r="L795" s="152"/>
      <c r="M795" s="152"/>
      <c r="N795" s="185"/>
      <c r="O795" s="186"/>
    </row>
    <row r="796" spans="1:15">
      <c r="A796" s="152"/>
      <c r="B796" s="152"/>
      <c r="C796" s="152"/>
      <c r="D796" s="152"/>
      <c r="E796" s="152"/>
      <c r="F796" s="199"/>
      <c r="H796" s="93"/>
      <c r="I796" s="100"/>
      <c r="J796" s="156"/>
      <c r="K796" s="152"/>
      <c r="L796" s="152"/>
      <c r="M796" s="152"/>
      <c r="N796" s="185"/>
      <c r="O796" s="186"/>
    </row>
    <row r="797" spans="1:15">
      <c r="A797" s="152"/>
      <c r="B797" s="152"/>
      <c r="C797" s="152"/>
      <c r="D797" s="152"/>
      <c r="E797" s="152"/>
      <c r="F797" s="199"/>
      <c r="H797" s="93"/>
      <c r="I797" s="100"/>
      <c r="J797" s="156"/>
      <c r="K797" s="152"/>
      <c r="L797" s="152"/>
      <c r="M797" s="152"/>
      <c r="N797" s="185"/>
      <c r="O797" s="186"/>
    </row>
    <row r="798" spans="1:15">
      <c r="A798" s="152"/>
      <c r="B798" s="152"/>
      <c r="C798" s="152"/>
      <c r="D798" s="152"/>
      <c r="E798" s="152"/>
      <c r="F798" s="199"/>
      <c r="H798" s="93"/>
      <c r="I798" s="100"/>
      <c r="J798" s="156"/>
      <c r="K798" s="152"/>
      <c r="L798" s="152"/>
      <c r="M798" s="152"/>
      <c r="N798" s="185"/>
      <c r="O798" s="186"/>
    </row>
    <row r="799" spans="1:15">
      <c r="A799" s="152"/>
      <c r="B799" s="152"/>
      <c r="C799" s="152"/>
      <c r="D799" s="152"/>
      <c r="E799" s="152"/>
      <c r="F799" s="199"/>
      <c r="H799" s="93"/>
      <c r="I799" s="100"/>
      <c r="J799" s="156"/>
      <c r="K799" s="152"/>
      <c r="L799" s="152"/>
      <c r="M799" s="152"/>
      <c r="N799" s="185"/>
      <c r="O799" s="186"/>
    </row>
    <row r="800" spans="1:15">
      <c r="A800" s="152"/>
      <c r="B800" s="152"/>
      <c r="C800" s="152"/>
      <c r="D800" s="152"/>
      <c r="E800" s="152"/>
      <c r="F800" s="199"/>
      <c r="H800" s="93"/>
      <c r="I800" s="100"/>
      <c r="J800" s="156"/>
      <c r="K800" s="152"/>
      <c r="L800" s="152"/>
      <c r="M800" s="152"/>
      <c r="N800" s="185"/>
      <c r="O800" s="186"/>
    </row>
    <row r="801" spans="1:15">
      <c r="A801" s="152"/>
      <c r="B801" s="152"/>
      <c r="C801" s="152"/>
      <c r="D801" s="152"/>
      <c r="E801" s="152"/>
      <c r="F801" s="199"/>
      <c r="H801" s="93"/>
      <c r="I801" s="100"/>
      <c r="J801" s="156"/>
      <c r="K801" s="152"/>
      <c r="L801" s="152"/>
      <c r="M801" s="152"/>
      <c r="N801" s="185"/>
      <c r="O801" s="186"/>
    </row>
    <row r="802" spans="1:15">
      <c r="A802" s="152"/>
      <c r="B802" s="152"/>
      <c r="C802" s="152"/>
      <c r="D802" s="152"/>
      <c r="E802" s="152"/>
      <c r="F802" s="199"/>
      <c r="H802" s="93"/>
      <c r="I802" s="100"/>
      <c r="J802" s="156"/>
      <c r="K802" s="152"/>
      <c r="L802" s="152"/>
      <c r="M802" s="152"/>
      <c r="N802" s="185"/>
      <c r="O802" s="186"/>
    </row>
    <row r="803" spans="1:15">
      <c r="A803" s="152"/>
      <c r="B803" s="152"/>
      <c r="C803" s="152"/>
      <c r="D803" s="152"/>
      <c r="E803" s="152"/>
      <c r="F803" s="199"/>
      <c r="H803" s="93"/>
      <c r="I803" s="100"/>
      <c r="J803" s="156"/>
      <c r="K803" s="152"/>
      <c r="L803" s="152"/>
      <c r="M803" s="152"/>
      <c r="N803" s="185"/>
      <c r="O803" s="186"/>
    </row>
    <row r="804" spans="1:15">
      <c r="A804" s="152"/>
      <c r="B804" s="152"/>
      <c r="C804" s="152"/>
      <c r="D804" s="152"/>
      <c r="E804" s="152"/>
      <c r="F804" s="199"/>
      <c r="H804" s="93"/>
      <c r="I804" s="100"/>
      <c r="J804" s="156"/>
      <c r="K804" s="152"/>
      <c r="L804" s="152"/>
      <c r="M804" s="152"/>
      <c r="N804" s="185"/>
      <c r="O804" s="186"/>
    </row>
    <row r="805" spans="1:15">
      <c r="A805" s="152"/>
      <c r="B805" s="152"/>
      <c r="C805" s="152"/>
      <c r="D805" s="152"/>
      <c r="E805" s="152"/>
      <c r="F805" s="199"/>
      <c r="H805" s="93"/>
      <c r="I805" s="100"/>
      <c r="J805" s="156"/>
      <c r="K805" s="152"/>
      <c r="L805" s="152"/>
      <c r="M805" s="152"/>
      <c r="N805" s="185"/>
      <c r="O805" s="186"/>
    </row>
    <row r="806" spans="1:15">
      <c r="A806" s="152"/>
      <c r="B806" s="152"/>
      <c r="C806" s="152"/>
      <c r="D806" s="152"/>
      <c r="E806" s="152"/>
      <c r="F806" s="199"/>
      <c r="H806" s="93"/>
      <c r="I806" s="100"/>
      <c r="J806" s="156"/>
      <c r="K806" s="152"/>
      <c r="L806" s="152"/>
      <c r="M806" s="152"/>
      <c r="N806" s="185"/>
      <c r="O806" s="186"/>
    </row>
    <row r="807" spans="1:15">
      <c r="A807" s="152"/>
      <c r="B807" s="152"/>
      <c r="C807" s="152"/>
      <c r="D807" s="152"/>
      <c r="E807" s="152"/>
      <c r="F807" s="199"/>
      <c r="H807" s="93"/>
      <c r="I807" s="100"/>
      <c r="J807" s="156"/>
      <c r="K807" s="152"/>
      <c r="L807" s="152"/>
      <c r="M807" s="152"/>
      <c r="N807" s="185"/>
      <c r="O807" s="186"/>
    </row>
    <row r="808" spans="1:15">
      <c r="A808" s="152"/>
      <c r="B808" s="152"/>
      <c r="C808" s="152"/>
      <c r="D808" s="152"/>
      <c r="E808" s="152"/>
      <c r="F808" s="199"/>
      <c r="H808" s="93"/>
      <c r="I808" s="100"/>
      <c r="J808" s="156"/>
      <c r="K808" s="152"/>
      <c r="L808" s="152"/>
      <c r="M808" s="152"/>
      <c r="N808" s="185"/>
      <c r="O808" s="186"/>
    </row>
    <row r="809" spans="1:15">
      <c r="A809" s="152"/>
      <c r="B809" s="152"/>
      <c r="C809" s="152"/>
      <c r="D809" s="152"/>
      <c r="E809" s="152"/>
      <c r="F809" s="199"/>
      <c r="H809" s="93"/>
      <c r="I809" s="100"/>
      <c r="J809" s="156"/>
      <c r="K809" s="152"/>
      <c r="L809" s="152"/>
      <c r="M809" s="152"/>
      <c r="N809" s="185"/>
      <c r="O809" s="186"/>
    </row>
    <row r="810" spans="1:15">
      <c r="A810" s="152"/>
      <c r="B810" s="152"/>
      <c r="C810" s="152"/>
      <c r="D810" s="152"/>
      <c r="E810" s="152"/>
      <c r="F810" s="199"/>
      <c r="H810" s="93"/>
      <c r="I810" s="100"/>
      <c r="J810" s="156"/>
      <c r="K810" s="152"/>
      <c r="L810" s="152"/>
      <c r="M810" s="152"/>
      <c r="N810" s="185"/>
      <c r="O810" s="186"/>
    </row>
    <row r="811" spans="1:15">
      <c r="A811" s="152"/>
      <c r="B811" s="152"/>
      <c r="C811" s="152"/>
      <c r="D811" s="152"/>
      <c r="E811" s="152"/>
      <c r="F811" s="199"/>
      <c r="H811" s="93"/>
      <c r="I811" s="100"/>
      <c r="J811" s="156"/>
      <c r="K811" s="152"/>
      <c r="L811" s="152"/>
      <c r="M811" s="152"/>
      <c r="N811" s="185"/>
      <c r="O811" s="186"/>
    </row>
    <row r="812" spans="1:15">
      <c r="A812" s="152"/>
      <c r="B812" s="152"/>
      <c r="C812" s="152"/>
      <c r="D812" s="152"/>
      <c r="E812" s="152"/>
      <c r="F812" s="199"/>
      <c r="H812" s="93"/>
      <c r="I812" s="100"/>
      <c r="J812" s="156"/>
      <c r="K812" s="152"/>
      <c r="L812" s="152"/>
      <c r="M812" s="152"/>
      <c r="N812" s="185"/>
      <c r="O812" s="186"/>
    </row>
    <row r="813" spans="1:15">
      <c r="A813" s="152"/>
      <c r="B813" s="152"/>
      <c r="C813" s="152"/>
      <c r="D813" s="152"/>
      <c r="E813" s="152"/>
      <c r="F813" s="199"/>
      <c r="H813" s="93"/>
      <c r="I813" s="100"/>
      <c r="J813" s="156"/>
      <c r="K813" s="152"/>
      <c r="L813" s="152"/>
      <c r="M813" s="152"/>
      <c r="N813" s="185"/>
      <c r="O813" s="186"/>
    </row>
    <row r="814" spans="1:15">
      <c r="A814" s="152"/>
      <c r="B814" s="152"/>
      <c r="C814" s="152"/>
      <c r="D814" s="152"/>
      <c r="E814" s="152"/>
      <c r="F814" s="199"/>
      <c r="H814" s="93"/>
      <c r="I814" s="100"/>
      <c r="J814" s="156"/>
      <c r="K814" s="152"/>
      <c r="L814" s="152"/>
      <c r="M814" s="152"/>
      <c r="N814" s="185"/>
      <c r="O814" s="186"/>
    </row>
    <row r="815" spans="1:15">
      <c r="A815" s="152"/>
      <c r="B815" s="152"/>
      <c r="C815" s="152"/>
      <c r="D815" s="152"/>
      <c r="E815" s="152"/>
      <c r="F815" s="199"/>
      <c r="H815" s="93"/>
      <c r="I815" s="100"/>
      <c r="J815" s="156"/>
      <c r="K815" s="152"/>
      <c r="L815" s="152"/>
      <c r="M815" s="152"/>
      <c r="N815" s="185"/>
      <c r="O815" s="186"/>
    </row>
    <row r="816" spans="1:15">
      <c r="A816" s="152"/>
      <c r="B816" s="152"/>
      <c r="C816" s="152"/>
      <c r="D816" s="152"/>
      <c r="E816" s="152"/>
      <c r="F816" s="199"/>
      <c r="H816" s="93"/>
      <c r="I816" s="100"/>
      <c r="J816" s="156"/>
      <c r="K816" s="152"/>
      <c r="L816" s="152"/>
      <c r="M816" s="152"/>
      <c r="N816" s="185"/>
      <c r="O816" s="186"/>
    </row>
    <row r="817" spans="1:15">
      <c r="A817" s="152"/>
      <c r="B817" s="152"/>
      <c r="C817" s="152"/>
      <c r="D817" s="152"/>
      <c r="E817" s="152"/>
      <c r="F817" s="199"/>
      <c r="H817" s="93"/>
      <c r="I817" s="100"/>
      <c r="J817" s="156"/>
      <c r="K817" s="152"/>
      <c r="L817" s="152"/>
      <c r="M817" s="152"/>
      <c r="N817" s="185"/>
      <c r="O817" s="186"/>
    </row>
    <row r="818" spans="1:15">
      <c r="A818" s="152"/>
      <c r="B818" s="152"/>
      <c r="C818" s="152"/>
      <c r="D818" s="152"/>
      <c r="E818" s="152"/>
      <c r="F818" s="199"/>
      <c r="H818" s="93"/>
      <c r="I818" s="100"/>
      <c r="J818" s="156"/>
      <c r="K818" s="152"/>
      <c r="L818" s="152"/>
      <c r="M818" s="152"/>
      <c r="N818" s="185"/>
      <c r="O818" s="186"/>
    </row>
    <row r="819" spans="1:15">
      <c r="A819" s="152"/>
      <c r="B819" s="152"/>
      <c r="C819" s="152"/>
      <c r="D819" s="152"/>
      <c r="E819" s="152"/>
      <c r="F819" s="199"/>
      <c r="H819" s="93"/>
      <c r="I819" s="100"/>
      <c r="J819" s="156"/>
      <c r="K819" s="152"/>
      <c r="L819" s="152"/>
      <c r="M819" s="152"/>
      <c r="N819" s="185"/>
      <c r="O819" s="186"/>
    </row>
    <row r="820" spans="1:15">
      <c r="A820" s="152"/>
      <c r="B820" s="152"/>
      <c r="C820" s="152"/>
      <c r="D820" s="152"/>
      <c r="E820" s="152"/>
      <c r="F820" s="199"/>
      <c r="H820" s="93"/>
      <c r="I820" s="100"/>
      <c r="J820" s="156"/>
      <c r="K820" s="152"/>
      <c r="L820" s="152"/>
      <c r="M820" s="152"/>
      <c r="N820" s="185"/>
      <c r="O820" s="186"/>
    </row>
    <row r="821" spans="1:15">
      <c r="A821" s="152"/>
      <c r="B821" s="152"/>
      <c r="C821" s="152"/>
      <c r="D821" s="152"/>
      <c r="E821" s="152"/>
      <c r="F821" s="199"/>
      <c r="H821" s="93"/>
      <c r="I821" s="100"/>
      <c r="J821" s="156"/>
      <c r="K821" s="152"/>
      <c r="L821" s="152"/>
      <c r="M821" s="152"/>
      <c r="N821" s="185"/>
      <c r="O821" s="186"/>
    </row>
    <row r="822" spans="1:15">
      <c r="A822" s="152"/>
      <c r="B822" s="152"/>
      <c r="C822" s="152"/>
      <c r="D822" s="152"/>
      <c r="E822" s="152"/>
      <c r="F822" s="199"/>
      <c r="H822" s="93"/>
      <c r="I822" s="100"/>
      <c r="J822" s="156"/>
      <c r="K822" s="152"/>
      <c r="L822" s="152"/>
      <c r="M822" s="152"/>
      <c r="N822" s="185"/>
      <c r="O822" s="186"/>
    </row>
    <row r="823" spans="1:15">
      <c r="A823" s="152"/>
      <c r="B823" s="152"/>
      <c r="C823" s="152"/>
      <c r="D823" s="152"/>
      <c r="E823" s="152"/>
      <c r="F823" s="199"/>
      <c r="H823" s="93"/>
      <c r="I823" s="100"/>
      <c r="J823" s="156"/>
      <c r="K823" s="152"/>
      <c r="L823" s="152"/>
      <c r="M823" s="152"/>
      <c r="N823" s="185"/>
      <c r="O823" s="186"/>
    </row>
    <row r="824" spans="1:15">
      <c r="A824" s="152"/>
      <c r="B824" s="152"/>
      <c r="C824" s="152"/>
      <c r="D824" s="152"/>
      <c r="E824" s="152"/>
      <c r="F824" s="199"/>
      <c r="H824" s="93"/>
      <c r="I824" s="100"/>
      <c r="J824" s="156"/>
      <c r="K824" s="152"/>
      <c r="L824" s="152"/>
      <c r="M824" s="152"/>
      <c r="N824" s="185"/>
      <c r="O824" s="186"/>
    </row>
    <row r="825" spans="1:15">
      <c r="A825" s="152"/>
      <c r="B825" s="152"/>
      <c r="C825" s="152"/>
      <c r="D825" s="152"/>
      <c r="E825" s="152"/>
      <c r="F825" s="199"/>
      <c r="H825" s="93"/>
      <c r="I825" s="100"/>
      <c r="J825" s="156"/>
      <c r="K825" s="152"/>
      <c r="L825" s="152"/>
      <c r="M825" s="152"/>
      <c r="N825" s="185"/>
      <c r="O825" s="186"/>
    </row>
    <row r="826" spans="1:15">
      <c r="A826" s="152"/>
      <c r="B826" s="152"/>
      <c r="C826" s="152"/>
      <c r="D826" s="152"/>
      <c r="E826" s="152"/>
      <c r="F826" s="199"/>
      <c r="H826" s="93"/>
      <c r="I826" s="100"/>
      <c r="J826" s="156"/>
      <c r="K826" s="152"/>
      <c r="L826" s="152"/>
      <c r="M826" s="152"/>
      <c r="N826" s="185"/>
      <c r="O826" s="186"/>
    </row>
    <row r="827" spans="1:15">
      <c r="A827" s="152"/>
      <c r="B827" s="152"/>
      <c r="C827" s="152"/>
      <c r="D827" s="152"/>
      <c r="E827" s="152"/>
      <c r="F827" s="199"/>
      <c r="H827" s="93"/>
      <c r="I827" s="100"/>
      <c r="J827" s="156"/>
      <c r="K827" s="152"/>
      <c r="L827" s="152"/>
      <c r="M827" s="152"/>
      <c r="N827" s="185"/>
      <c r="O827" s="186"/>
    </row>
    <row r="828" spans="1:15">
      <c r="A828" s="152"/>
      <c r="B828" s="152"/>
      <c r="C828" s="152"/>
      <c r="D828" s="152"/>
      <c r="E828" s="152"/>
      <c r="F828" s="199"/>
      <c r="H828" s="93"/>
      <c r="I828" s="100"/>
      <c r="J828" s="156"/>
      <c r="K828" s="152"/>
      <c r="L828" s="152"/>
      <c r="M828" s="152"/>
      <c r="N828" s="185"/>
      <c r="O828" s="186"/>
    </row>
    <row r="829" spans="1:15">
      <c r="A829" s="152"/>
      <c r="B829" s="152"/>
      <c r="C829" s="152"/>
      <c r="D829" s="152"/>
      <c r="E829" s="152"/>
      <c r="F829" s="199"/>
      <c r="H829" s="93"/>
      <c r="I829" s="100"/>
      <c r="J829" s="156"/>
      <c r="K829" s="152"/>
      <c r="L829" s="152"/>
      <c r="M829" s="152"/>
      <c r="N829" s="185"/>
      <c r="O829" s="186"/>
    </row>
    <row r="830" spans="1:15">
      <c r="A830" s="152"/>
      <c r="B830" s="152"/>
      <c r="C830" s="152"/>
      <c r="D830" s="152"/>
      <c r="E830" s="152"/>
      <c r="F830" s="199"/>
      <c r="H830" s="93"/>
      <c r="I830" s="100"/>
      <c r="J830" s="156"/>
      <c r="K830" s="152"/>
      <c r="L830" s="152"/>
      <c r="M830" s="152"/>
      <c r="N830" s="185"/>
      <c r="O830" s="186"/>
    </row>
    <row r="831" spans="1:15">
      <c r="A831" s="152"/>
      <c r="B831" s="152"/>
      <c r="C831" s="152"/>
      <c r="D831" s="152"/>
      <c r="E831" s="152"/>
      <c r="F831" s="199"/>
      <c r="H831" s="93"/>
      <c r="I831" s="100"/>
      <c r="J831" s="156"/>
      <c r="K831" s="152"/>
      <c r="L831" s="152"/>
      <c r="M831" s="152"/>
      <c r="N831" s="185"/>
      <c r="O831" s="186"/>
    </row>
    <row r="832" spans="1:15">
      <c r="A832" s="152"/>
      <c r="B832" s="152"/>
      <c r="C832" s="152"/>
      <c r="D832" s="152"/>
      <c r="E832" s="152"/>
      <c r="F832" s="199"/>
      <c r="H832" s="93"/>
      <c r="I832" s="100"/>
      <c r="J832" s="156"/>
      <c r="K832" s="152"/>
      <c r="L832" s="152"/>
      <c r="M832" s="152"/>
      <c r="N832" s="185"/>
      <c r="O832" s="186"/>
    </row>
    <row r="833" spans="1:15">
      <c r="A833" s="152"/>
      <c r="B833" s="152"/>
      <c r="C833" s="152"/>
      <c r="D833" s="152"/>
      <c r="E833" s="152"/>
      <c r="F833" s="199"/>
      <c r="H833" s="93"/>
      <c r="I833" s="100"/>
      <c r="J833" s="156"/>
      <c r="K833" s="152"/>
      <c r="L833" s="152"/>
      <c r="M833" s="152"/>
      <c r="N833" s="185"/>
      <c r="O833" s="186"/>
    </row>
    <row r="834" spans="1:15">
      <c r="A834" s="152"/>
      <c r="B834" s="152"/>
      <c r="C834" s="152"/>
      <c r="D834" s="152"/>
      <c r="E834" s="152"/>
      <c r="F834" s="199"/>
      <c r="H834" s="93"/>
      <c r="I834" s="100"/>
      <c r="J834" s="156"/>
      <c r="K834" s="152"/>
      <c r="L834" s="152"/>
      <c r="M834" s="152"/>
      <c r="N834" s="185"/>
      <c r="O834" s="186"/>
    </row>
    <row r="835" spans="1:15">
      <c r="A835" s="152"/>
      <c r="B835" s="152"/>
      <c r="C835" s="152"/>
      <c r="D835" s="152"/>
      <c r="E835" s="152"/>
      <c r="F835" s="199"/>
      <c r="H835" s="93"/>
      <c r="I835" s="100"/>
      <c r="J835" s="156"/>
      <c r="K835" s="152"/>
      <c r="L835" s="152"/>
      <c r="M835" s="152"/>
      <c r="N835" s="185"/>
      <c r="O835" s="186"/>
    </row>
    <row r="836" spans="1:15">
      <c r="A836" s="152"/>
      <c r="B836" s="152"/>
      <c r="C836" s="152"/>
      <c r="D836" s="152"/>
      <c r="E836" s="152"/>
      <c r="F836" s="199"/>
      <c r="H836" s="93"/>
      <c r="I836" s="100"/>
      <c r="J836" s="156"/>
      <c r="K836" s="152"/>
      <c r="L836" s="152"/>
      <c r="M836" s="152"/>
      <c r="N836" s="185"/>
      <c r="O836" s="186"/>
    </row>
    <row r="837" spans="1:15">
      <c r="A837" s="152"/>
      <c r="B837" s="152"/>
      <c r="C837" s="152"/>
      <c r="D837" s="152"/>
      <c r="E837" s="152"/>
      <c r="F837" s="199"/>
      <c r="H837" s="93"/>
      <c r="I837" s="100"/>
      <c r="J837" s="156"/>
      <c r="K837" s="152"/>
      <c r="L837" s="152"/>
      <c r="M837" s="152"/>
      <c r="N837" s="185"/>
      <c r="O837" s="186"/>
    </row>
    <row r="838" spans="1:15">
      <c r="A838" s="152"/>
      <c r="B838" s="152"/>
      <c r="C838" s="152"/>
      <c r="D838" s="152"/>
      <c r="E838" s="152"/>
      <c r="F838" s="199"/>
      <c r="H838" s="93"/>
      <c r="I838" s="100"/>
      <c r="J838" s="156"/>
      <c r="K838" s="152"/>
      <c r="L838" s="152"/>
      <c r="M838" s="152"/>
      <c r="N838" s="185"/>
      <c r="O838" s="186"/>
    </row>
    <row r="839" spans="1:15">
      <c r="A839" s="152"/>
      <c r="B839" s="152"/>
      <c r="C839" s="152"/>
      <c r="D839" s="152"/>
      <c r="E839" s="152"/>
      <c r="F839" s="199"/>
      <c r="H839" s="93"/>
      <c r="I839" s="100"/>
      <c r="J839" s="156"/>
      <c r="K839" s="152"/>
      <c r="L839" s="152"/>
      <c r="M839" s="152"/>
      <c r="N839" s="185"/>
      <c r="O839" s="186"/>
    </row>
    <row r="840" spans="1:15">
      <c r="A840" s="152"/>
      <c r="B840" s="152"/>
      <c r="C840" s="152"/>
      <c r="D840" s="152"/>
      <c r="E840" s="152"/>
      <c r="F840" s="199"/>
      <c r="H840" s="93"/>
      <c r="I840" s="100"/>
      <c r="J840" s="156"/>
      <c r="K840" s="152"/>
      <c r="L840" s="152"/>
      <c r="M840" s="152"/>
      <c r="N840" s="185"/>
      <c r="O840" s="186"/>
    </row>
    <row r="841" spans="1:15">
      <c r="A841" s="152"/>
      <c r="B841" s="152"/>
      <c r="C841" s="152"/>
      <c r="D841" s="152"/>
      <c r="E841" s="152"/>
      <c r="F841" s="199"/>
      <c r="H841" s="93"/>
      <c r="I841" s="100"/>
      <c r="J841" s="156"/>
      <c r="K841" s="152"/>
      <c r="L841" s="152"/>
      <c r="M841" s="152"/>
      <c r="N841" s="185"/>
      <c r="O841" s="186"/>
    </row>
    <row r="842" spans="1:15">
      <c r="A842" s="152"/>
      <c r="B842" s="152"/>
      <c r="C842" s="152"/>
      <c r="D842" s="152"/>
      <c r="E842" s="152"/>
      <c r="F842" s="199"/>
      <c r="H842" s="93"/>
      <c r="I842" s="100"/>
      <c r="J842" s="156"/>
      <c r="K842" s="152"/>
      <c r="L842" s="152"/>
      <c r="M842" s="152"/>
      <c r="N842" s="185"/>
      <c r="O842" s="186"/>
    </row>
    <row r="843" spans="1:15">
      <c r="A843" s="152"/>
      <c r="B843" s="152"/>
      <c r="C843" s="152"/>
      <c r="D843" s="152"/>
      <c r="E843" s="152"/>
      <c r="F843" s="199"/>
      <c r="H843" s="93"/>
      <c r="I843" s="100"/>
      <c r="J843" s="156"/>
      <c r="K843" s="152"/>
      <c r="L843" s="152"/>
      <c r="M843" s="152"/>
      <c r="N843" s="185"/>
      <c r="O843" s="186"/>
    </row>
    <row r="844" spans="1:15">
      <c r="A844" s="152"/>
      <c r="B844" s="152"/>
      <c r="C844" s="152"/>
      <c r="D844" s="152"/>
      <c r="E844" s="152"/>
      <c r="F844" s="199"/>
      <c r="H844" s="93"/>
      <c r="I844" s="100"/>
      <c r="J844" s="156"/>
      <c r="K844" s="152"/>
      <c r="L844" s="152"/>
      <c r="M844" s="152"/>
      <c r="N844" s="185"/>
      <c r="O844" s="186"/>
    </row>
    <row r="845" spans="1:15">
      <c r="A845" s="152"/>
      <c r="B845" s="152"/>
      <c r="C845" s="152"/>
      <c r="D845" s="152"/>
      <c r="E845" s="152"/>
      <c r="F845" s="199"/>
      <c r="H845" s="93"/>
      <c r="I845" s="100"/>
      <c r="J845" s="156"/>
      <c r="K845" s="152"/>
      <c r="L845" s="152"/>
      <c r="M845" s="152"/>
      <c r="N845" s="185"/>
      <c r="O845" s="186"/>
    </row>
    <row r="846" spans="1:15">
      <c r="A846" s="152"/>
      <c r="B846" s="152"/>
      <c r="C846" s="152"/>
      <c r="D846" s="152"/>
      <c r="E846" s="152"/>
      <c r="F846" s="199"/>
      <c r="H846" s="93"/>
      <c r="I846" s="100"/>
      <c r="J846" s="156"/>
      <c r="K846" s="152"/>
      <c r="L846" s="152"/>
      <c r="M846" s="152"/>
      <c r="N846" s="185"/>
      <c r="O846" s="186"/>
    </row>
    <row r="847" spans="1:15">
      <c r="A847" s="152"/>
      <c r="B847" s="152"/>
      <c r="C847" s="152"/>
      <c r="D847" s="152"/>
      <c r="E847" s="152"/>
      <c r="F847" s="199"/>
      <c r="H847" s="93"/>
      <c r="I847" s="100"/>
      <c r="J847" s="156"/>
      <c r="K847" s="152"/>
      <c r="L847" s="152"/>
      <c r="M847" s="152"/>
      <c r="N847" s="185"/>
      <c r="O847" s="186"/>
    </row>
    <row r="848" spans="1:15">
      <c r="A848" s="152"/>
      <c r="B848" s="152"/>
      <c r="C848" s="152"/>
      <c r="D848" s="152"/>
      <c r="E848" s="152"/>
      <c r="F848" s="199"/>
      <c r="H848" s="93"/>
      <c r="I848" s="100"/>
      <c r="J848" s="156"/>
      <c r="K848" s="152"/>
      <c r="L848" s="152"/>
      <c r="M848" s="152"/>
      <c r="N848" s="185"/>
      <c r="O848" s="186"/>
    </row>
    <row r="849" spans="1:15">
      <c r="A849" s="152"/>
      <c r="B849" s="152"/>
      <c r="C849" s="152"/>
      <c r="D849" s="152"/>
      <c r="E849" s="152"/>
      <c r="F849" s="199"/>
      <c r="H849" s="93"/>
      <c r="I849" s="100"/>
      <c r="J849" s="156"/>
      <c r="K849" s="152"/>
      <c r="L849" s="152"/>
      <c r="M849" s="152"/>
      <c r="N849" s="185"/>
      <c r="O849" s="186"/>
    </row>
    <row r="850" spans="1:15">
      <c r="A850" s="152"/>
      <c r="B850" s="152"/>
      <c r="C850" s="152"/>
      <c r="D850" s="152"/>
      <c r="E850" s="152"/>
      <c r="F850" s="199"/>
      <c r="H850" s="93"/>
      <c r="I850" s="100"/>
      <c r="J850" s="156"/>
      <c r="K850" s="152"/>
      <c r="L850" s="152"/>
      <c r="M850" s="152"/>
      <c r="N850" s="185"/>
      <c r="O850" s="186"/>
    </row>
    <row r="851" spans="1:15">
      <c r="A851" s="152"/>
      <c r="B851" s="152"/>
      <c r="C851" s="152"/>
      <c r="D851" s="152"/>
      <c r="E851" s="152"/>
      <c r="F851" s="199"/>
      <c r="H851" s="93"/>
      <c r="I851" s="100"/>
      <c r="J851" s="156"/>
      <c r="K851" s="152"/>
      <c r="L851" s="152"/>
      <c r="M851" s="152"/>
      <c r="N851" s="185"/>
      <c r="O851" s="186"/>
    </row>
    <row r="852" spans="1:15">
      <c r="A852" s="152"/>
      <c r="B852" s="152"/>
      <c r="C852" s="152"/>
      <c r="D852" s="152"/>
      <c r="E852" s="152"/>
      <c r="F852" s="199"/>
      <c r="H852" s="93"/>
      <c r="I852" s="100"/>
      <c r="J852" s="156"/>
      <c r="K852" s="152"/>
      <c r="L852" s="152"/>
      <c r="M852" s="152"/>
      <c r="N852" s="185"/>
      <c r="O852" s="186"/>
    </row>
    <row r="853" spans="1:15">
      <c r="A853" s="152"/>
      <c r="B853" s="152"/>
      <c r="C853" s="152"/>
      <c r="D853" s="152"/>
      <c r="E853" s="152"/>
      <c r="F853" s="199"/>
      <c r="H853" s="93"/>
      <c r="I853" s="100"/>
      <c r="J853" s="156"/>
      <c r="K853" s="152"/>
      <c r="L853" s="152"/>
      <c r="M853" s="152"/>
      <c r="N853" s="185"/>
      <c r="O853" s="186"/>
    </row>
    <row r="854" spans="1:15">
      <c r="A854" s="152"/>
      <c r="B854" s="152"/>
      <c r="C854" s="152"/>
      <c r="D854" s="152"/>
      <c r="E854" s="152"/>
      <c r="F854" s="199"/>
      <c r="H854" s="93"/>
      <c r="I854" s="100"/>
      <c r="J854" s="156"/>
      <c r="K854" s="152"/>
      <c r="L854" s="152"/>
      <c r="M854" s="152"/>
      <c r="N854" s="185"/>
      <c r="O854" s="186"/>
    </row>
    <row r="855" spans="1:15">
      <c r="A855" s="152"/>
      <c r="B855" s="152"/>
      <c r="C855" s="152"/>
      <c r="D855" s="152"/>
      <c r="E855" s="152"/>
      <c r="F855" s="199"/>
      <c r="H855" s="93"/>
      <c r="I855" s="100"/>
      <c r="J855" s="156"/>
      <c r="K855" s="152"/>
      <c r="L855" s="152"/>
      <c r="M855" s="152"/>
      <c r="N855" s="185"/>
      <c r="O855" s="186"/>
    </row>
    <row r="856" spans="1:15">
      <c r="A856" s="152"/>
      <c r="B856" s="152"/>
      <c r="C856" s="152"/>
      <c r="D856" s="152"/>
      <c r="E856" s="152"/>
      <c r="F856" s="199"/>
      <c r="H856" s="93"/>
      <c r="I856" s="100"/>
      <c r="J856" s="156"/>
      <c r="K856" s="152"/>
      <c r="L856" s="152"/>
      <c r="M856" s="152"/>
      <c r="N856" s="185"/>
      <c r="O856" s="186"/>
    </row>
    <row r="857" spans="1:15">
      <c r="A857" s="152"/>
      <c r="B857" s="152"/>
      <c r="C857" s="152"/>
      <c r="D857" s="152"/>
      <c r="E857" s="152"/>
      <c r="F857" s="199"/>
      <c r="H857" s="93"/>
      <c r="I857" s="100"/>
      <c r="J857" s="156"/>
      <c r="K857" s="152"/>
      <c r="L857" s="152"/>
      <c r="M857" s="152"/>
      <c r="N857" s="185"/>
      <c r="O857" s="186"/>
    </row>
    <row r="858" spans="1:15">
      <c r="A858" s="152"/>
      <c r="B858" s="152"/>
      <c r="C858" s="152"/>
      <c r="D858" s="152"/>
      <c r="E858" s="152"/>
      <c r="F858" s="199"/>
      <c r="H858" s="93"/>
      <c r="I858" s="100"/>
      <c r="J858" s="156"/>
      <c r="K858" s="152"/>
      <c r="L858" s="152"/>
      <c r="M858" s="152"/>
      <c r="N858" s="185"/>
      <c r="O858" s="186"/>
    </row>
    <row r="859" spans="1:15">
      <c r="A859" s="152"/>
      <c r="B859" s="152"/>
      <c r="C859" s="152"/>
      <c r="D859" s="152"/>
      <c r="E859" s="152"/>
      <c r="F859" s="199"/>
      <c r="H859" s="93"/>
      <c r="I859" s="100"/>
      <c r="J859" s="156"/>
      <c r="K859" s="152"/>
      <c r="L859" s="152"/>
      <c r="M859" s="152"/>
      <c r="N859" s="185"/>
      <c r="O859" s="186"/>
    </row>
    <row r="860" spans="1:15">
      <c r="A860" s="152"/>
      <c r="B860" s="152"/>
      <c r="C860" s="152"/>
      <c r="D860" s="152"/>
      <c r="E860" s="152"/>
      <c r="F860" s="199"/>
      <c r="H860" s="93"/>
      <c r="I860" s="100"/>
      <c r="J860" s="156"/>
      <c r="K860" s="152"/>
      <c r="L860" s="152"/>
      <c r="M860" s="152"/>
      <c r="N860" s="185"/>
      <c r="O860" s="186"/>
    </row>
    <row r="861" spans="1:15">
      <c r="A861" s="152"/>
      <c r="B861" s="152"/>
      <c r="C861" s="152"/>
      <c r="D861" s="152"/>
      <c r="E861" s="152"/>
      <c r="F861" s="199"/>
      <c r="H861" s="93"/>
      <c r="I861" s="100"/>
      <c r="J861" s="156"/>
      <c r="K861" s="152"/>
      <c r="L861" s="152"/>
      <c r="M861" s="152"/>
      <c r="N861" s="185"/>
      <c r="O861" s="186"/>
    </row>
    <row r="862" spans="1:15">
      <c r="A862" s="152"/>
      <c r="B862" s="152"/>
      <c r="C862" s="152"/>
      <c r="D862" s="152"/>
      <c r="E862" s="152"/>
      <c r="F862" s="199"/>
      <c r="H862" s="93"/>
      <c r="I862" s="100"/>
      <c r="J862" s="156"/>
      <c r="K862" s="152"/>
      <c r="L862" s="152"/>
      <c r="M862" s="152"/>
      <c r="N862" s="185"/>
      <c r="O862" s="186"/>
    </row>
    <row r="863" spans="1:15">
      <c r="A863" s="152"/>
      <c r="B863" s="152"/>
      <c r="C863" s="152"/>
      <c r="D863" s="152"/>
      <c r="E863" s="152"/>
      <c r="F863" s="199"/>
      <c r="H863" s="93"/>
      <c r="I863" s="100"/>
      <c r="J863" s="156"/>
      <c r="K863" s="152"/>
      <c r="L863" s="152"/>
      <c r="M863" s="152"/>
      <c r="N863" s="185"/>
      <c r="O863" s="186"/>
    </row>
    <row r="864" spans="1:15">
      <c r="A864" s="152"/>
      <c r="B864" s="152"/>
      <c r="C864" s="152"/>
      <c r="D864" s="152"/>
      <c r="E864" s="152"/>
      <c r="F864" s="199"/>
      <c r="H864" s="93"/>
      <c r="I864" s="100"/>
      <c r="J864" s="156"/>
      <c r="K864" s="152"/>
      <c r="L864" s="152"/>
      <c r="M864" s="152"/>
      <c r="N864" s="185"/>
      <c r="O864" s="186"/>
    </row>
    <row r="865" spans="1:15">
      <c r="A865" s="152"/>
      <c r="B865" s="152"/>
      <c r="C865" s="152"/>
      <c r="D865" s="152"/>
      <c r="E865" s="152"/>
      <c r="F865" s="199"/>
      <c r="H865" s="93"/>
      <c r="I865" s="100"/>
      <c r="J865" s="156"/>
      <c r="K865" s="152"/>
      <c r="L865" s="152"/>
      <c r="M865" s="152"/>
      <c r="N865" s="185"/>
      <c r="O865" s="186"/>
    </row>
    <row r="866" spans="1:15">
      <c r="A866" s="152"/>
      <c r="B866" s="152"/>
      <c r="C866" s="152"/>
      <c r="D866" s="152"/>
      <c r="E866" s="152"/>
      <c r="F866" s="199"/>
      <c r="H866" s="93"/>
      <c r="I866" s="100"/>
      <c r="J866" s="156"/>
      <c r="K866" s="152"/>
      <c r="L866" s="152"/>
      <c r="M866" s="152"/>
      <c r="N866" s="185"/>
      <c r="O866" s="186"/>
    </row>
    <row r="867" spans="1:15">
      <c r="A867" s="152"/>
      <c r="B867" s="152"/>
      <c r="C867" s="152"/>
      <c r="D867" s="152"/>
      <c r="E867" s="152"/>
      <c r="F867" s="199"/>
      <c r="H867" s="93"/>
      <c r="I867" s="100"/>
      <c r="J867" s="156"/>
      <c r="K867" s="152"/>
      <c r="L867" s="152"/>
      <c r="M867" s="152"/>
      <c r="N867" s="185"/>
      <c r="O867" s="186"/>
    </row>
    <row r="868" spans="1:15">
      <c r="A868" s="152"/>
      <c r="B868" s="152"/>
      <c r="C868" s="152"/>
      <c r="D868" s="152"/>
      <c r="E868" s="152"/>
      <c r="F868" s="199"/>
      <c r="H868" s="93"/>
      <c r="I868" s="100"/>
      <c r="J868" s="156"/>
      <c r="K868" s="152"/>
      <c r="L868" s="152"/>
      <c r="M868" s="152"/>
      <c r="N868" s="185"/>
      <c r="O868" s="186"/>
    </row>
    <row r="869" spans="1:15">
      <c r="A869" s="152"/>
      <c r="B869" s="152"/>
      <c r="C869" s="152"/>
      <c r="D869" s="152"/>
      <c r="E869" s="152"/>
      <c r="F869" s="199"/>
      <c r="H869" s="93"/>
      <c r="I869" s="100"/>
      <c r="J869" s="156"/>
      <c r="K869" s="152"/>
      <c r="L869" s="152"/>
      <c r="M869" s="152"/>
      <c r="N869" s="185"/>
      <c r="O869" s="186"/>
    </row>
    <row r="870" spans="1:15">
      <c r="A870" s="152"/>
      <c r="B870" s="152"/>
      <c r="C870" s="152"/>
      <c r="D870" s="152"/>
      <c r="E870" s="152"/>
      <c r="F870" s="199"/>
      <c r="H870" s="93"/>
      <c r="I870" s="100"/>
      <c r="J870" s="156"/>
      <c r="K870" s="152"/>
      <c r="L870" s="152"/>
      <c r="M870" s="152"/>
      <c r="N870" s="185"/>
      <c r="O870" s="186"/>
    </row>
    <row r="871" spans="1:15">
      <c r="A871" s="152"/>
      <c r="B871" s="152"/>
      <c r="C871" s="152"/>
      <c r="D871" s="152"/>
      <c r="E871" s="152"/>
      <c r="F871" s="199"/>
      <c r="H871" s="93"/>
      <c r="I871" s="100"/>
      <c r="J871" s="156"/>
      <c r="K871" s="152"/>
      <c r="L871" s="152"/>
      <c r="M871" s="152"/>
      <c r="N871" s="185"/>
      <c r="O871" s="186"/>
    </row>
    <row r="872" spans="1:15">
      <c r="A872" s="152"/>
      <c r="B872" s="152"/>
      <c r="C872" s="152"/>
      <c r="D872" s="152"/>
      <c r="E872" s="152"/>
      <c r="F872" s="199"/>
      <c r="H872" s="93"/>
      <c r="I872" s="100"/>
      <c r="J872" s="156"/>
      <c r="K872" s="152"/>
      <c r="L872" s="152"/>
      <c r="M872" s="152"/>
      <c r="N872" s="185"/>
      <c r="O872" s="186"/>
    </row>
    <row r="873" spans="1:15">
      <c r="A873" s="152"/>
      <c r="B873" s="152"/>
      <c r="C873" s="152"/>
      <c r="D873" s="152"/>
      <c r="E873" s="152"/>
      <c r="F873" s="199"/>
      <c r="H873" s="93"/>
      <c r="I873" s="100"/>
      <c r="J873" s="156"/>
      <c r="K873" s="152"/>
      <c r="L873" s="152"/>
      <c r="M873" s="152"/>
      <c r="N873" s="185"/>
      <c r="O873" s="186"/>
    </row>
    <row r="874" spans="1:15">
      <c r="A874" s="152"/>
      <c r="B874" s="152"/>
      <c r="C874" s="152"/>
      <c r="D874" s="152"/>
      <c r="E874" s="152"/>
      <c r="F874" s="199"/>
      <c r="H874" s="93"/>
      <c r="I874" s="100"/>
      <c r="J874" s="156"/>
      <c r="K874" s="152"/>
      <c r="L874" s="152"/>
      <c r="M874" s="152"/>
      <c r="N874" s="185"/>
      <c r="O874" s="186"/>
    </row>
    <row r="875" spans="1:15">
      <c r="A875" s="152"/>
      <c r="B875" s="152"/>
      <c r="C875" s="152"/>
      <c r="D875" s="152"/>
      <c r="E875" s="152"/>
      <c r="F875" s="199"/>
      <c r="H875" s="93"/>
      <c r="I875" s="100"/>
      <c r="J875" s="156"/>
      <c r="K875" s="152"/>
      <c r="L875" s="152"/>
      <c r="M875" s="152"/>
      <c r="N875" s="185"/>
      <c r="O875" s="186"/>
    </row>
    <row r="876" spans="1:15">
      <c r="A876" s="152"/>
      <c r="B876" s="152"/>
      <c r="C876" s="152"/>
      <c r="D876" s="152"/>
      <c r="E876" s="152"/>
      <c r="F876" s="199"/>
      <c r="H876" s="93"/>
      <c r="I876" s="100"/>
      <c r="J876" s="156"/>
      <c r="K876" s="152"/>
      <c r="L876" s="152"/>
      <c r="M876" s="152"/>
      <c r="N876" s="185"/>
      <c r="O876" s="186"/>
    </row>
    <row r="877" spans="1:15">
      <c r="A877" s="152"/>
      <c r="B877" s="152"/>
      <c r="C877" s="152"/>
      <c r="D877" s="152"/>
      <c r="E877" s="152"/>
      <c r="F877" s="199"/>
      <c r="H877" s="93"/>
      <c r="I877" s="100"/>
      <c r="J877" s="156"/>
      <c r="K877" s="152"/>
      <c r="L877" s="152"/>
      <c r="M877" s="152"/>
      <c r="N877" s="185"/>
      <c r="O877" s="186"/>
    </row>
    <row r="878" spans="1:15">
      <c r="A878" s="152"/>
      <c r="B878" s="152"/>
      <c r="C878" s="152"/>
      <c r="D878" s="152"/>
      <c r="E878" s="152"/>
      <c r="F878" s="199"/>
      <c r="H878" s="93"/>
      <c r="I878" s="100"/>
      <c r="J878" s="156"/>
      <c r="K878" s="152"/>
      <c r="L878" s="152"/>
      <c r="M878" s="152"/>
      <c r="N878" s="185"/>
      <c r="O878" s="186"/>
    </row>
    <row r="879" spans="1:15">
      <c r="A879" s="152"/>
      <c r="B879" s="152"/>
      <c r="C879" s="152"/>
      <c r="D879" s="152"/>
      <c r="E879" s="152"/>
      <c r="F879" s="199"/>
      <c r="H879" s="93"/>
      <c r="I879" s="100"/>
      <c r="J879" s="156"/>
      <c r="K879" s="152"/>
      <c r="L879" s="152"/>
      <c r="M879" s="152"/>
      <c r="N879" s="185"/>
      <c r="O879" s="186"/>
    </row>
    <row r="880" spans="1:15">
      <c r="A880" s="152"/>
      <c r="B880" s="152"/>
      <c r="C880" s="152"/>
      <c r="D880" s="152"/>
      <c r="E880" s="152"/>
      <c r="F880" s="199"/>
      <c r="H880" s="93"/>
      <c r="I880" s="100"/>
      <c r="J880" s="156"/>
      <c r="K880" s="152"/>
      <c r="L880" s="152"/>
      <c r="M880" s="152"/>
      <c r="N880" s="185"/>
      <c r="O880" s="186"/>
    </row>
    <row r="881" spans="1:15">
      <c r="A881" s="152"/>
      <c r="B881" s="152"/>
      <c r="C881" s="152"/>
      <c r="D881" s="152"/>
      <c r="E881" s="152"/>
      <c r="F881" s="199"/>
      <c r="H881" s="93"/>
      <c r="I881" s="100"/>
      <c r="J881" s="156"/>
      <c r="K881" s="152"/>
      <c r="L881" s="152"/>
      <c r="M881" s="152"/>
      <c r="N881" s="185"/>
      <c r="O881" s="186"/>
    </row>
    <row r="882" spans="1:15">
      <c r="A882" s="152"/>
      <c r="B882" s="152"/>
      <c r="C882" s="152"/>
      <c r="D882" s="152"/>
      <c r="E882" s="152"/>
      <c r="F882" s="199"/>
      <c r="H882" s="93"/>
      <c r="I882" s="100"/>
      <c r="J882" s="156"/>
      <c r="K882" s="152"/>
      <c r="L882" s="152"/>
      <c r="M882" s="152"/>
      <c r="N882" s="185"/>
      <c r="O882" s="186"/>
    </row>
    <row r="883" spans="1:15">
      <c r="A883" s="152"/>
      <c r="B883" s="152"/>
      <c r="C883" s="152"/>
      <c r="D883" s="152"/>
      <c r="E883" s="152"/>
      <c r="F883" s="199"/>
      <c r="H883" s="93"/>
      <c r="I883" s="100"/>
      <c r="J883" s="156"/>
      <c r="K883" s="152"/>
      <c r="L883" s="152"/>
      <c r="M883" s="152"/>
      <c r="N883" s="185"/>
      <c r="O883" s="186"/>
    </row>
    <row r="884" spans="1:15">
      <c r="A884" s="152"/>
      <c r="B884" s="152"/>
      <c r="C884" s="152"/>
      <c r="D884" s="152"/>
      <c r="E884" s="152"/>
      <c r="F884" s="199"/>
      <c r="H884" s="93"/>
      <c r="I884" s="100"/>
      <c r="J884" s="156"/>
      <c r="K884" s="152"/>
      <c r="L884" s="152"/>
      <c r="M884" s="152"/>
      <c r="N884" s="185"/>
      <c r="O884" s="186"/>
    </row>
    <row r="885" spans="1:15">
      <c r="A885" s="152"/>
      <c r="B885" s="152"/>
      <c r="C885" s="152"/>
      <c r="D885" s="152"/>
      <c r="E885" s="152"/>
      <c r="F885" s="199"/>
      <c r="H885" s="93"/>
      <c r="I885" s="100"/>
      <c r="J885" s="156"/>
      <c r="K885" s="152"/>
      <c r="L885" s="152"/>
      <c r="M885" s="152"/>
      <c r="N885" s="185"/>
      <c r="O885" s="186"/>
    </row>
    <row r="886" spans="1:15">
      <c r="A886" s="152"/>
      <c r="B886" s="152"/>
      <c r="C886" s="152"/>
      <c r="D886" s="152"/>
      <c r="E886" s="152"/>
      <c r="F886" s="199"/>
      <c r="H886" s="93"/>
      <c r="I886" s="100"/>
      <c r="J886" s="156"/>
      <c r="K886" s="152"/>
      <c r="L886" s="152"/>
      <c r="M886" s="152"/>
      <c r="N886" s="185"/>
      <c r="O886" s="186"/>
    </row>
    <row r="887" spans="1:15">
      <c r="A887" s="152"/>
      <c r="B887" s="152"/>
      <c r="C887" s="152"/>
      <c r="D887" s="152"/>
      <c r="E887" s="152"/>
      <c r="F887" s="199"/>
      <c r="H887" s="93"/>
      <c r="I887" s="100"/>
      <c r="J887" s="156"/>
      <c r="K887" s="152"/>
      <c r="L887" s="152"/>
      <c r="M887" s="152"/>
      <c r="N887" s="185"/>
      <c r="O887" s="186"/>
    </row>
    <row r="888" spans="1:15">
      <c r="A888" s="152"/>
      <c r="B888" s="152"/>
      <c r="C888" s="152"/>
      <c r="D888" s="152"/>
      <c r="E888" s="152"/>
      <c r="F888" s="199"/>
      <c r="H888" s="93"/>
      <c r="I888" s="100"/>
      <c r="J888" s="156"/>
      <c r="K888" s="152"/>
      <c r="L888" s="152"/>
      <c r="M888" s="152"/>
      <c r="N888" s="185"/>
      <c r="O888" s="186"/>
    </row>
    <row r="889" spans="1:15">
      <c r="A889" s="152"/>
      <c r="B889" s="152"/>
      <c r="C889" s="152"/>
      <c r="D889" s="152"/>
      <c r="E889" s="152"/>
      <c r="F889" s="199"/>
      <c r="H889" s="93"/>
      <c r="I889" s="100"/>
      <c r="J889" s="156"/>
      <c r="K889" s="152"/>
      <c r="L889" s="152"/>
      <c r="M889" s="152"/>
      <c r="N889" s="185"/>
      <c r="O889" s="186"/>
    </row>
    <row r="890" spans="1:15">
      <c r="A890" s="152"/>
      <c r="B890" s="152"/>
      <c r="C890" s="152"/>
      <c r="D890" s="152"/>
      <c r="E890" s="152"/>
      <c r="F890" s="199"/>
      <c r="H890" s="93"/>
      <c r="I890" s="100"/>
      <c r="J890" s="156"/>
      <c r="K890" s="152"/>
      <c r="L890" s="152"/>
      <c r="M890" s="152"/>
      <c r="N890" s="185"/>
      <c r="O890" s="186"/>
    </row>
    <row r="891" spans="1:15">
      <c r="A891" s="152"/>
      <c r="B891" s="152"/>
      <c r="C891" s="152"/>
      <c r="D891" s="152"/>
      <c r="E891" s="152"/>
      <c r="F891" s="199"/>
      <c r="H891" s="93"/>
      <c r="I891" s="100"/>
      <c r="J891" s="156"/>
      <c r="K891" s="152"/>
      <c r="L891" s="152"/>
      <c r="M891" s="152"/>
      <c r="N891" s="185"/>
      <c r="O891" s="186"/>
    </row>
    <row r="892" spans="1:15">
      <c r="A892" s="152"/>
      <c r="B892" s="152"/>
      <c r="C892" s="152"/>
      <c r="D892" s="152"/>
      <c r="E892" s="152"/>
      <c r="F892" s="199"/>
      <c r="H892" s="93"/>
      <c r="I892" s="100"/>
      <c r="J892" s="156"/>
      <c r="K892" s="152"/>
      <c r="L892" s="152"/>
      <c r="M892" s="152"/>
      <c r="N892" s="185"/>
      <c r="O892" s="186"/>
    </row>
    <row r="893" spans="1:15">
      <c r="A893" s="152"/>
      <c r="B893" s="152"/>
      <c r="C893" s="152"/>
      <c r="D893" s="152"/>
      <c r="E893" s="152"/>
      <c r="F893" s="199"/>
      <c r="H893" s="93"/>
      <c r="I893" s="100"/>
      <c r="J893" s="156"/>
      <c r="K893" s="152"/>
      <c r="L893" s="152"/>
      <c r="M893" s="152"/>
      <c r="N893" s="185"/>
      <c r="O893" s="186"/>
    </row>
    <row r="894" spans="1:15">
      <c r="A894" s="152"/>
      <c r="B894" s="152"/>
      <c r="C894" s="152"/>
      <c r="D894" s="152"/>
      <c r="E894" s="152"/>
      <c r="F894" s="199"/>
      <c r="H894" s="93"/>
      <c r="I894" s="100"/>
      <c r="J894" s="156"/>
      <c r="K894" s="152"/>
      <c r="L894" s="152"/>
      <c r="M894" s="152"/>
      <c r="N894" s="185"/>
      <c r="O894" s="186"/>
    </row>
    <row r="895" spans="1:15">
      <c r="A895" s="152"/>
      <c r="B895" s="152"/>
      <c r="C895" s="152"/>
      <c r="D895" s="152"/>
      <c r="E895" s="152"/>
      <c r="F895" s="199"/>
      <c r="H895" s="93"/>
      <c r="I895" s="100"/>
      <c r="J895" s="156"/>
      <c r="K895" s="152"/>
      <c r="L895" s="152"/>
      <c r="M895" s="152"/>
      <c r="N895" s="185"/>
      <c r="O895" s="186"/>
    </row>
    <row r="896" spans="1:15">
      <c r="A896" s="152"/>
      <c r="B896" s="152"/>
      <c r="C896" s="152"/>
      <c r="D896" s="152"/>
      <c r="E896" s="152"/>
      <c r="F896" s="199"/>
      <c r="H896" s="93"/>
      <c r="I896" s="100"/>
      <c r="J896" s="156"/>
      <c r="K896" s="152"/>
      <c r="L896" s="152"/>
      <c r="M896" s="152"/>
      <c r="N896" s="185"/>
      <c r="O896" s="186"/>
    </row>
    <row r="897" spans="1:15">
      <c r="A897" s="152"/>
      <c r="B897" s="152"/>
      <c r="C897" s="152"/>
      <c r="D897" s="152"/>
      <c r="E897" s="152"/>
      <c r="F897" s="199"/>
      <c r="H897" s="93"/>
      <c r="I897" s="100"/>
      <c r="J897" s="156"/>
      <c r="K897" s="152"/>
      <c r="L897" s="152"/>
      <c r="M897" s="152"/>
      <c r="N897" s="185"/>
      <c r="O897" s="186"/>
    </row>
    <row r="898" spans="1:15">
      <c r="A898" s="152"/>
      <c r="B898" s="152"/>
      <c r="C898" s="152"/>
      <c r="D898" s="152"/>
      <c r="E898" s="152"/>
      <c r="F898" s="199"/>
      <c r="H898" s="93"/>
      <c r="I898" s="100"/>
      <c r="J898" s="156"/>
      <c r="K898" s="152"/>
      <c r="L898" s="152"/>
      <c r="M898" s="152"/>
      <c r="N898" s="185"/>
      <c r="O898" s="186"/>
    </row>
    <row r="899" spans="1:15">
      <c r="A899" s="152"/>
      <c r="B899" s="152"/>
      <c r="C899" s="152"/>
      <c r="D899" s="152"/>
      <c r="E899" s="152"/>
      <c r="F899" s="199"/>
      <c r="H899" s="93"/>
      <c r="I899" s="100"/>
      <c r="J899" s="156"/>
      <c r="K899" s="152"/>
      <c r="L899" s="152"/>
      <c r="M899" s="152"/>
      <c r="N899" s="185"/>
      <c r="O899" s="186"/>
    </row>
    <row r="900" spans="1:15">
      <c r="A900" s="152"/>
      <c r="B900" s="152"/>
      <c r="C900" s="152"/>
      <c r="D900" s="152"/>
      <c r="E900" s="152"/>
      <c r="F900" s="199"/>
      <c r="H900" s="93"/>
      <c r="I900" s="100"/>
      <c r="J900" s="156"/>
      <c r="K900" s="152"/>
      <c r="L900" s="152"/>
      <c r="M900" s="152"/>
      <c r="N900" s="185"/>
      <c r="O900" s="186"/>
    </row>
    <row r="901" spans="1:15">
      <c r="A901" s="152"/>
      <c r="B901" s="152"/>
      <c r="C901" s="152"/>
      <c r="D901" s="152"/>
      <c r="E901" s="152"/>
      <c r="F901" s="199"/>
      <c r="H901" s="93"/>
      <c r="I901" s="100"/>
      <c r="J901" s="156"/>
      <c r="K901" s="152"/>
      <c r="L901" s="152"/>
      <c r="M901" s="152"/>
      <c r="N901" s="185"/>
      <c r="O901" s="186"/>
    </row>
    <row r="902" spans="1:15">
      <c r="A902" s="152"/>
      <c r="B902" s="152"/>
      <c r="C902" s="152"/>
      <c r="D902" s="152"/>
      <c r="E902" s="152"/>
      <c r="F902" s="199"/>
      <c r="H902" s="93"/>
      <c r="I902" s="100"/>
      <c r="J902" s="156"/>
      <c r="K902" s="152"/>
      <c r="L902" s="152"/>
      <c r="M902" s="152"/>
      <c r="N902" s="185"/>
      <c r="O902" s="186"/>
    </row>
    <row r="903" spans="1:15">
      <c r="A903" s="152"/>
      <c r="B903" s="152"/>
      <c r="C903" s="152"/>
      <c r="D903" s="152"/>
      <c r="E903" s="152"/>
      <c r="F903" s="199"/>
      <c r="H903" s="93"/>
      <c r="I903" s="100"/>
      <c r="J903" s="156"/>
      <c r="K903" s="152"/>
      <c r="L903" s="152"/>
      <c r="M903" s="152"/>
      <c r="N903" s="185"/>
      <c r="O903" s="186"/>
    </row>
    <row r="904" spans="1:15">
      <c r="A904" s="152"/>
      <c r="B904" s="152"/>
      <c r="C904" s="152"/>
      <c r="D904" s="152"/>
      <c r="E904" s="152"/>
      <c r="F904" s="199"/>
      <c r="H904" s="93"/>
      <c r="I904" s="100"/>
      <c r="J904" s="156"/>
      <c r="K904" s="152"/>
      <c r="L904" s="152"/>
      <c r="M904" s="152"/>
      <c r="N904" s="185"/>
      <c r="O904" s="186"/>
    </row>
    <row r="905" spans="1:15">
      <c r="A905" s="152"/>
      <c r="B905" s="152"/>
      <c r="C905" s="152"/>
      <c r="D905" s="152"/>
      <c r="E905" s="152"/>
      <c r="F905" s="199"/>
      <c r="H905" s="93"/>
      <c r="I905" s="100"/>
      <c r="J905" s="156"/>
      <c r="K905" s="152"/>
      <c r="L905" s="152"/>
      <c r="M905" s="152"/>
      <c r="N905" s="185"/>
      <c r="O905" s="186"/>
    </row>
    <row r="906" spans="1:15">
      <c r="A906" s="152"/>
      <c r="B906" s="152"/>
      <c r="C906" s="152"/>
      <c r="D906" s="152"/>
      <c r="E906" s="152"/>
      <c r="F906" s="199"/>
      <c r="H906" s="93"/>
      <c r="I906" s="100"/>
      <c r="J906" s="156"/>
      <c r="K906" s="152"/>
      <c r="L906" s="152"/>
      <c r="M906" s="152"/>
      <c r="N906" s="185"/>
      <c r="O906" s="186"/>
    </row>
    <row r="907" spans="1:15">
      <c r="A907" s="152"/>
      <c r="B907" s="152"/>
      <c r="C907" s="152"/>
      <c r="D907" s="152"/>
      <c r="E907" s="152"/>
      <c r="F907" s="199"/>
      <c r="H907" s="93"/>
      <c r="I907" s="100"/>
      <c r="J907" s="156"/>
      <c r="K907" s="152"/>
      <c r="L907" s="152"/>
      <c r="M907" s="152"/>
      <c r="N907" s="185"/>
      <c r="O907" s="186"/>
    </row>
    <row r="908" spans="1:15">
      <c r="A908" s="152"/>
      <c r="B908" s="152"/>
      <c r="C908" s="152"/>
      <c r="D908" s="152"/>
      <c r="E908" s="152"/>
      <c r="F908" s="199"/>
      <c r="H908" s="93"/>
      <c r="I908" s="100"/>
      <c r="J908" s="156"/>
      <c r="K908" s="152"/>
      <c r="L908" s="152"/>
      <c r="M908" s="152"/>
      <c r="N908" s="185"/>
      <c r="O908" s="186"/>
    </row>
    <row r="909" spans="1:15">
      <c r="A909" s="152"/>
      <c r="B909" s="152"/>
      <c r="C909" s="152"/>
      <c r="D909" s="152"/>
      <c r="E909" s="152"/>
      <c r="F909" s="199"/>
      <c r="H909" s="93"/>
      <c r="I909" s="100"/>
      <c r="J909" s="156"/>
      <c r="K909" s="152"/>
      <c r="L909" s="152"/>
      <c r="M909" s="152"/>
      <c r="N909" s="185"/>
      <c r="O909" s="186"/>
    </row>
    <row r="910" spans="1:15">
      <c r="A910" s="152"/>
      <c r="B910" s="152"/>
      <c r="C910" s="152"/>
      <c r="D910" s="152"/>
      <c r="E910" s="152"/>
      <c r="F910" s="199"/>
      <c r="H910" s="93"/>
      <c r="I910" s="100"/>
      <c r="J910" s="156"/>
      <c r="K910" s="152"/>
      <c r="L910" s="152"/>
      <c r="M910" s="152"/>
      <c r="N910" s="185"/>
      <c r="O910" s="186"/>
    </row>
    <row r="911" spans="1:15">
      <c r="A911" s="152"/>
      <c r="B911" s="152"/>
      <c r="C911" s="152"/>
      <c r="D911" s="152"/>
      <c r="E911" s="152"/>
      <c r="F911" s="199"/>
      <c r="H911" s="93"/>
      <c r="I911" s="100"/>
      <c r="J911" s="156"/>
      <c r="K911" s="152"/>
      <c r="L911" s="152"/>
      <c r="M911" s="152"/>
      <c r="N911" s="185"/>
      <c r="O911" s="186"/>
    </row>
    <row r="912" spans="1:15">
      <c r="A912" s="152"/>
      <c r="B912" s="152"/>
      <c r="C912" s="152"/>
      <c r="D912" s="152"/>
      <c r="E912" s="152"/>
      <c r="F912" s="199"/>
      <c r="H912" s="93"/>
      <c r="I912" s="100"/>
      <c r="J912" s="156"/>
      <c r="K912" s="152"/>
      <c r="L912" s="152"/>
      <c r="M912" s="152"/>
      <c r="N912" s="185"/>
      <c r="O912" s="186"/>
    </row>
    <row r="913" spans="1:15">
      <c r="A913" s="152"/>
      <c r="B913" s="152"/>
      <c r="C913" s="152"/>
      <c r="D913" s="152"/>
      <c r="E913" s="152"/>
      <c r="F913" s="199"/>
      <c r="H913" s="93"/>
      <c r="I913" s="100"/>
      <c r="J913" s="156"/>
      <c r="K913" s="152"/>
      <c r="L913" s="152"/>
      <c r="M913" s="152"/>
      <c r="N913" s="185"/>
      <c r="O913" s="186"/>
    </row>
    <row r="914" spans="1:15">
      <c r="A914" s="152"/>
      <c r="B914" s="152"/>
      <c r="C914" s="152"/>
      <c r="D914" s="152"/>
      <c r="E914" s="152"/>
      <c r="F914" s="199"/>
      <c r="H914" s="93"/>
      <c r="I914" s="100"/>
      <c r="J914" s="156"/>
      <c r="K914" s="152"/>
      <c r="L914" s="152"/>
      <c r="M914" s="152"/>
      <c r="N914" s="185"/>
      <c r="O914" s="186"/>
    </row>
    <row r="915" spans="1:15">
      <c r="A915" s="152"/>
      <c r="B915" s="152"/>
      <c r="C915" s="152"/>
      <c r="D915" s="152"/>
      <c r="E915" s="152"/>
      <c r="F915" s="199"/>
      <c r="H915" s="93"/>
      <c r="I915" s="100"/>
      <c r="J915" s="156"/>
      <c r="K915" s="152"/>
      <c r="L915" s="152"/>
      <c r="M915" s="152"/>
      <c r="N915" s="185"/>
      <c r="O915" s="186"/>
    </row>
    <row r="916" spans="1:15">
      <c r="A916" s="152"/>
      <c r="B916" s="152"/>
      <c r="C916" s="152"/>
      <c r="D916" s="152"/>
      <c r="E916" s="152"/>
      <c r="F916" s="199"/>
      <c r="H916" s="93"/>
      <c r="I916" s="100"/>
      <c r="J916" s="156"/>
      <c r="K916" s="152"/>
      <c r="L916" s="152"/>
      <c r="M916" s="152"/>
      <c r="N916" s="185"/>
      <c r="O916" s="186"/>
    </row>
    <row r="917" spans="1:15">
      <c r="A917" s="152"/>
      <c r="B917" s="152"/>
      <c r="C917" s="152"/>
      <c r="D917" s="152"/>
      <c r="E917" s="152"/>
      <c r="F917" s="199"/>
      <c r="H917" s="93"/>
      <c r="I917" s="100"/>
      <c r="J917" s="156"/>
      <c r="K917" s="152"/>
      <c r="L917" s="152"/>
      <c r="M917" s="152"/>
      <c r="N917" s="185"/>
      <c r="O917" s="186"/>
    </row>
    <row r="918" spans="1:15">
      <c r="A918" s="152"/>
      <c r="B918" s="152"/>
      <c r="C918" s="152"/>
      <c r="D918" s="152"/>
      <c r="E918" s="152"/>
      <c r="F918" s="199"/>
      <c r="H918" s="93"/>
      <c r="I918" s="100"/>
      <c r="J918" s="156"/>
      <c r="K918" s="152"/>
      <c r="L918" s="152"/>
      <c r="M918" s="152"/>
      <c r="N918" s="185"/>
      <c r="O918" s="186"/>
    </row>
    <row r="919" spans="1:15">
      <c r="A919" s="152"/>
      <c r="B919" s="152"/>
      <c r="C919" s="152"/>
      <c r="D919" s="152"/>
      <c r="E919" s="152"/>
      <c r="F919" s="199"/>
      <c r="H919" s="93"/>
      <c r="I919" s="100"/>
      <c r="J919" s="156"/>
      <c r="K919" s="152"/>
      <c r="L919" s="152"/>
      <c r="M919" s="152"/>
      <c r="N919" s="185"/>
      <c r="O919" s="186"/>
    </row>
    <row r="920" spans="1:15">
      <c r="A920" s="152"/>
      <c r="B920" s="152"/>
      <c r="C920" s="152"/>
      <c r="D920" s="152"/>
      <c r="E920" s="152"/>
      <c r="F920" s="199"/>
      <c r="H920" s="93"/>
      <c r="I920" s="100"/>
      <c r="J920" s="156"/>
      <c r="K920" s="152"/>
      <c r="L920" s="152"/>
      <c r="M920" s="152"/>
      <c r="N920" s="185"/>
      <c r="O920" s="186"/>
    </row>
    <row r="921" spans="1:15">
      <c r="A921" s="152"/>
      <c r="B921" s="152"/>
      <c r="C921" s="152"/>
      <c r="D921" s="152"/>
      <c r="E921" s="152"/>
      <c r="F921" s="199"/>
      <c r="H921" s="93"/>
      <c r="I921" s="100"/>
      <c r="J921" s="156"/>
      <c r="K921" s="152"/>
      <c r="L921" s="152"/>
      <c r="M921" s="152"/>
      <c r="N921" s="185"/>
      <c r="O921" s="186"/>
    </row>
    <row r="922" spans="1:15">
      <c r="A922" s="152"/>
      <c r="B922" s="152"/>
      <c r="C922" s="152"/>
      <c r="D922" s="152"/>
      <c r="E922" s="152"/>
      <c r="F922" s="199"/>
      <c r="H922" s="93"/>
      <c r="I922" s="100"/>
      <c r="J922" s="156"/>
      <c r="K922" s="152"/>
      <c r="L922" s="152"/>
      <c r="M922" s="152"/>
      <c r="N922" s="185"/>
      <c r="O922" s="186"/>
    </row>
    <row r="923" spans="1:15">
      <c r="A923" s="152"/>
      <c r="B923" s="152"/>
      <c r="C923" s="152"/>
      <c r="D923" s="152"/>
      <c r="E923" s="152"/>
      <c r="F923" s="199"/>
      <c r="H923" s="93"/>
      <c r="I923" s="100"/>
      <c r="J923" s="156"/>
      <c r="K923" s="152"/>
      <c r="L923" s="152"/>
      <c r="M923" s="152"/>
      <c r="N923" s="185"/>
      <c r="O923" s="186"/>
    </row>
    <row r="924" spans="1:15">
      <c r="A924" s="152"/>
      <c r="B924" s="152"/>
      <c r="C924" s="152"/>
      <c r="D924" s="152"/>
      <c r="E924" s="152"/>
      <c r="F924" s="199"/>
      <c r="H924" s="93"/>
      <c r="I924" s="100"/>
      <c r="J924" s="156"/>
      <c r="K924" s="152"/>
      <c r="L924" s="152"/>
      <c r="M924" s="152"/>
      <c r="N924" s="185"/>
      <c r="O924" s="186"/>
    </row>
    <row r="925" spans="1:15">
      <c r="A925" s="152"/>
      <c r="B925" s="152"/>
      <c r="C925" s="152"/>
      <c r="D925" s="152"/>
      <c r="E925" s="152"/>
      <c r="F925" s="199"/>
      <c r="H925" s="93"/>
      <c r="I925" s="100"/>
      <c r="J925" s="156"/>
      <c r="K925" s="152"/>
      <c r="L925" s="152"/>
      <c r="M925" s="152"/>
      <c r="N925" s="185"/>
      <c r="O925" s="186"/>
    </row>
    <row r="926" spans="1:15">
      <c r="A926" s="152"/>
      <c r="B926" s="152"/>
      <c r="C926" s="152"/>
      <c r="D926" s="152"/>
      <c r="E926" s="152"/>
      <c r="F926" s="199"/>
      <c r="H926" s="93"/>
      <c r="I926" s="100"/>
      <c r="J926" s="156"/>
      <c r="K926" s="152"/>
      <c r="L926" s="152"/>
      <c r="M926" s="152"/>
      <c r="N926" s="185"/>
      <c r="O926" s="186"/>
    </row>
    <row r="927" spans="1:15">
      <c r="A927" s="152"/>
      <c r="B927" s="152"/>
      <c r="C927" s="152"/>
      <c r="D927" s="152"/>
      <c r="E927" s="152"/>
      <c r="F927" s="199"/>
      <c r="H927" s="93"/>
      <c r="I927" s="100"/>
      <c r="J927" s="156"/>
      <c r="K927" s="152"/>
      <c r="L927" s="152"/>
      <c r="M927" s="152"/>
      <c r="N927" s="185"/>
      <c r="O927" s="186"/>
    </row>
    <row r="928" spans="1:15">
      <c r="A928" s="152"/>
      <c r="B928" s="152"/>
      <c r="C928" s="152"/>
      <c r="D928" s="152"/>
      <c r="E928" s="152"/>
      <c r="F928" s="199"/>
      <c r="H928" s="93"/>
      <c r="I928" s="100"/>
      <c r="J928" s="156"/>
      <c r="K928" s="152"/>
      <c r="L928" s="152"/>
      <c r="M928" s="152"/>
      <c r="N928" s="185"/>
      <c r="O928" s="186"/>
    </row>
    <row r="929" spans="1:15">
      <c r="A929" s="152"/>
      <c r="B929" s="152"/>
      <c r="C929" s="152"/>
      <c r="D929" s="152"/>
      <c r="E929" s="152"/>
      <c r="F929" s="199"/>
      <c r="H929" s="93"/>
      <c r="I929" s="100"/>
      <c r="J929" s="156"/>
      <c r="K929" s="152"/>
      <c r="L929" s="152"/>
      <c r="M929" s="152"/>
      <c r="N929" s="185"/>
      <c r="O929" s="186"/>
    </row>
    <row r="930" spans="1:15">
      <c r="A930" s="152"/>
      <c r="B930" s="152"/>
      <c r="C930" s="152"/>
      <c r="D930" s="152"/>
      <c r="E930" s="152"/>
      <c r="F930" s="199"/>
      <c r="H930" s="93"/>
      <c r="I930" s="100"/>
      <c r="J930" s="156"/>
      <c r="K930" s="152"/>
      <c r="L930" s="152"/>
      <c r="M930" s="152"/>
      <c r="N930" s="185"/>
      <c r="O930" s="186"/>
    </row>
    <row r="931" spans="1:15">
      <c r="A931" s="152"/>
      <c r="B931" s="152"/>
      <c r="C931" s="152"/>
      <c r="D931" s="152"/>
      <c r="E931" s="152"/>
      <c r="F931" s="199"/>
      <c r="H931" s="93"/>
      <c r="I931" s="100"/>
      <c r="J931" s="156"/>
      <c r="K931" s="152"/>
      <c r="L931" s="152"/>
      <c r="M931" s="152"/>
      <c r="N931" s="185"/>
      <c r="O931" s="186"/>
    </row>
    <row r="932" spans="1:15">
      <c r="A932" s="152"/>
      <c r="B932" s="152"/>
      <c r="C932" s="152"/>
      <c r="D932" s="152"/>
      <c r="E932" s="152"/>
      <c r="F932" s="199"/>
      <c r="H932" s="93"/>
      <c r="I932" s="100"/>
      <c r="J932" s="156"/>
      <c r="K932" s="152"/>
      <c r="L932" s="152"/>
      <c r="M932" s="152"/>
      <c r="N932" s="185"/>
      <c r="O932" s="186"/>
    </row>
    <row r="933" spans="1:15">
      <c r="A933" s="152"/>
      <c r="B933" s="152"/>
      <c r="C933" s="152"/>
      <c r="D933" s="152"/>
      <c r="E933" s="152"/>
      <c r="F933" s="199"/>
      <c r="H933" s="93"/>
      <c r="I933" s="100"/>
      <c r="J933" s="156"/>
      <c r="K933" s="152"/>
      <c r="L933" s="152"/>
      <c r="M933" s="152"/>
      <c r="N933" s="185"/>
      <c r="O933" s="186"/>
    </row>
    <row r="934" spans="1:15">
      <c r="A934" s="152"/>
      <c r="B934" s="152"/>
      <c r="C934" s="152"/>
      <c r="D934" s="152"/>
      <c r="E934" s="152"/>
      <c r="F934" s="199"/>
      <c r="H934" s="93"/>
      <c r="I934" s="100"/>
      <c r="J934" s="156"/>
      <c r="K934" s="152"/>
      <c r="L934" s="152"/>
      <c r="M934" s="152"/>
      <c r="N934" s="185"/>
      <c r="O934" s="186"/>
    </row>
    <row r="935" spans="1:15">
      <c r="A935" s="152"/>
      <c r="B935" s="152"/>
      <c r="C935" s="152"/>
      <c r="D935" s="152"/>
      <c r="E935" s="152"/>
      <c r="F935" s="199"/>
      <c r="H935" s="93"/>
      <c r="I935" s="100"/>
      <c r="J935" s="156"/>
      <c r="K935" s="152"/>
      <c r="L935" s="152"/>
      <c r="M935" s="152"/>
      <c r="N935" s="185"/>
      <c r="O935" s="186"/>
    </row>
    <row r="936" spans="1:15">
      <c r="A936" s="152"/>
      <c r="B936" s="152"/>
      <c r="C936" s="152"/>
      <c r="D936" s="152"/>
      <c r="E936" s="152"/>
      <c r="F936" s="199"/>
      <c r="H936" s="93"/>
      <c r="I936" s="100"/>
      <c r="J936" s="156"/>
      <c r="K936" s="152"/>
      <c r="L936" s="152"/>
      <c r="M936" s="152"/>
      <c r="N936" s="185"/>
      <c r="O936" s="186"/>
    </row>
    <row r="937" spans="1:15">
      <c r="A937" s="152"/>
      <c r="B937" s="152"/>
      <c r="C937" s="152"/>
      <c r="D937" s="152"/>
      <c r="E937" s="152"/>
      <c r="F937" s="199"/>
      <c r="H937" s="93"/>
      <c r="I937" s="100"/>
      <c r="J937" s="156"/>
      <c r="K937" s="152"/>
      <c r="L937" s="152"/>
      <c r="M937" s="152"/>
      <c r="N937" s="185"/>
      <c r="O937" s="186"/>
    </row>
    <row r="938" spans="1:15">
      <c r="A938" s="152"/>
      <c r="B938" s="152"/>
      <c r="C938" s="152"/>
      <c r="D938" s="152"/>
      <c r="E938" s="152"/>
      <c r="F938" s="199"/>
      <c r="H938" s="93"/>
      <c r="I938" s="100"/>
      <c r="J938" s="156"/>
      <c r="K938" s="152"/>
      <c r="L938" s="152"/>
      <c r="M938" s="152"/>
      <c r="N938" s="185"/>
      <c r="O938" s="186"/>
    </row>
    <row r="939" spans="1:15">
      <c r="A939" s="152"/>
      <c r="B939" s="152"/>
      <c r="C939" s="152"/>
      <c r="D939" s="152"/>
      <c r="E939" s="152"/>
      <c r="F939" s="199"/>
      <c r="H939" s="93"/>
      <c r="I939" s="100"/>
      <c r="J939" s="156"/>
      <c r="K939" s="152"/>
      <c r="L939" s="152"/>
      <c r="M939" s="152"/>
      <c r="N939" s="185"/>
      <c r="O939" s="186"/>
    </row>
    <row r="940" spans="1:15">
      <c r="A940" s="152"/>
      <c r="B940" s="152"/>
      <c r="C940" s="152"/>
      <c r="D940" s="152"/>
      <c r="E940" s="152"/>
      <c r="F940" s="199"/>
      <c r="H940" s="93"/>
      <c r="I940" s="100"/>
      <c r="J940" s="156"/>
      <c r="K940" s="152"/>
      <c r="L940" s="152"/>
      <c r="M940" s="152"/>
      <c r="N940" s="185"/>
      <c r="O940" s="186"/>
    </row>
    <row r="941" spans="1:15">
      <c r="A941" s="152"/>
      <c r="B941" s="152"/>
      <c r="C941" s="152"/>
      <c r="D941" s="152"/>
      <c r="E941" s="152"/>
      <c r="F941" s="199"/>
      <c r="H941" s="93"/>
      <c r="I941" s="100"/>
      <c r="J941" s="156"/>
      <c r="K941" s="152"/>
      <c r="L941" s="152"/>
      <c r="M941" s="152"/>
      <c r="N941" s="185"/>
      <c r="O941" s="186"/>
    </row>
    <row r="942" spans="1:15">
      <c r="A942" s="152"/>
      <c r="B942" s="152"/>
      <c r="C942" s="152"/>
      <c r="D942" s="152"/>
      <c r="E942" s="152"/>
      <c r="F942" s="199"/>
      <c r="H942" s="93"/>
      <c r="I942" s="100"/>
      <c r="J942" s="156"/>
      <c r="K942" s="152"/>
      <c r="L942" s="152"/>
      <c r="M942" s="152"/>
      <c r="N942" s="185"/>
      <c r="O942" s="186"/>
    </row>
    <row r="943" spans="1:15">
      <c r="A943" s="152"/>
      <c r="B943" s="152"/>
      <c r="C943" s="152"/>
      <c r="D943" s="152"/>
      <c r="E943" s="152"/>
      <c r="F943" s="199"/>
      <c r="H943" s="93"/>
      <c r="I943" s="100"/>
      <c r="J943" s="156"/>
      <c r="K943" s="152"/>
      <c r="L943" s="152"/>
      <c r="M943" s="152"/>
      <c r="N943" s="185"/>
      <c r="O943" s="186"/>
    </row>
    <row r="944" spans="1:15">
      <c r="A944" s="152"/>
      <c r="B944" s="152"/>
      <c r="C944" s="152"/>
      <c r="D944" s="152"/>
      <c r="E944" s="152"/>
      <c r="F944" s="199"/>
      <c r="H944" s="93"/>
      <c r="I944" s="100"/>
      <c r="J944" s="156"/>
      <c r="K944" s="152"/>
      <c r="L944" s="152"/>
      <c r="M944" s="152"/>
      <c r="N944" s="185"/>
      <c r="O944" s="186"/>
    </row>
    <row r="945" spans="1:15">
      <c r="A945" s="152"/>
      <c r="B945" s="152"/>
      <c r="C945" s="152"/>
      <c r="D945" s="152"/>
      <c r="E945" s="152"/>
      <c r="F945" s="199"/>
      <c r="H945" s="93"/>
      <c r="I945" s="100"/>
      <c r="J945" s="156"/>
      <c r="K945" s="152"/>
      <c r="L945" s="152"/>
      <c r="M945" s="152"/>
      <c r="N945" s="185"/>
      <c r="O945" s="186"/>
    </row>
    <row r="946" spans="1:15">
      <c r="A946" s="152"/>
      <c r="B946" s="152"/>
      <c r="C946" s="152"/>
      <c r="D946" s="152"/>
      <c r="E946" s="152"/>
      <c r="F946" s="199"/>
      <c r="H946" s="93"/>
      <c r="I946" s="100"/>
      <c r="J946" s="156"/>
      <c r="K946" s="152"/>
      <c r="L946" s="152"/>
      <c r="M946" s="152"/>
      <c r="N946" s="185"/>
      <c r="O946" s="186"/>
    </row>
    <row r="947" spans="1:15">
      <c r="A947" s="152"/>
      <c r="B947" s="152"/>
      <c r="C947" s="152"/>
      <c r="D947" s="152"/>
      <c r="E947" s="152"/>
      <c r="F947" s="199"/>
      <c r="H947" s="93"/>
      <c r="I947" s="100"/>
      <c r="J947" s="156"/>
      <c r="K947" s="152"/>
      <c r="L947" s="152"/>
      <c r="M947" s="152"/>
      <c r="N947" s="185"/>
      <c r="O947" s="186"/>
    </row>
    <row r="948" spans="1:15">
      <c r="A948" s="152"/>
      <c r="B948" s="152"/>
      <c r="C948" s="152"/>
      <c r="D948" s="152"/>
      <c r="E948" s="152"/>
      <c r="F948" s="199"/>
      <c r="H948" s="93"/>
      <c r="I948" s="100"/>
      <c r="J948" s="156"/>
      <c r="K948" s="152"/>
      <c r="L948" s="152"/>
      <c r="M948" s="152"/>
      <c r="N948" s="185"/>
      <c r="O948" s="186"/>
    </row>
    <row r="949" spans="1:15">
      <c r="A949" s="152"/>
      <c r="B949" s="152"/>
      <c r="C949" s="152"/>
      <c r="D949" s="152"/>
      <c r="E949" s="152"/>
      <c r="F949" s="199"/>
      <c r="H949" s="93"/>
      <c r="I949" s="100"/>
      <c r="J949" s="156"/>
      <c r="K949" s="152"/>
      <c r="L949" s="152"/>
      <c r="M949" s="152"/>
      <c r="N949" s="185"/>
      <c r="O949" s="186"/>
    </row>
    <row r="950" spans="1:15">
      <c r="A950" s="152"/>
      <c r="B950" s="152"/>
      <c r="C950" s="152"/>
      <c r="D950" s="152"/>
      <c r="E950" s="152"/>
      <c r="F950" s="199"/>
      <c r="H950" s="93"/>
      <c r="I950" s="100"/>
      <c r="J950" s="156"/>
      <c r="K950" s="152"/>
      <c r="L950" s="152"/>
      <c r="M950" s="152"/>
      <c r="N950" s="185"/>
      <c r="O950" s="186"/>
    </row>
    <row r="951" spans="1:15">
      <c r="A951" s="152"/>
      <c r="B951" s="152"/>
      <c r="C951" s="152"/>
      <c r="D951" s="152"/>
      <c r="E951" s="152"/>
      <c r="F951" s="199"/>
      <c r="H951" s="93"/>
      <c r="I951" s="100"/>
      <c r="J951" s="156"/>
      <c r="K951" s="152"/>
      <c r="L951" s="152"/>
      <c r="M951" s="152"/>
      <c r="N951" s="185"/>
      <c r="O951" s="186"/>
    </row>
    <row r="952" spans="1:15">
      <c r="A952" s="152"/>
      <c r="B952" s="152"/>
      <c r="C952" s="152"/>
      <c r="D952" s="152"/>
      <c r="E952" s="152"/>
      <c r="F952" s="199"/>
      <c r="H952" s="93"/>
      <c r="I952" s="100"/>
      <c r="J952" s="156"/>
      <c r="K952" s="152"/>
      <c r="L952" s="152"/>
      <c r="M952" s="152"/>
      <c r="N952" s="185"/>
      <c r="O952" s="186"/>
    </row>
    <row r="953" spans="1:15">
      <c r="A953" s="152"/>
      <c r="B953" s="152"/>
      <c r="C953" s="152"/>
      <c r="D953" s="152"/>
      <c r="E953" s="152"/>
      <c r="F953" s="199"/>
      <c r="H953" s="93"/>
      <c r="I953" s="100"/>
      <c r="J953" s="156"/>
      <c r="K953" s="152"/>
      <c r="L953" s="152"/>
      <c r="M953" s="152"/>
      <c r="N953" s="185"/>
      <c r="O953" s="186"/>
    </row>
    <row r="954" spans="1:15">
      <c r="A954" s="152"/>
      <c r="B954" s="152"/>
      <c r="C954" s="152"/>
      <c r="D954" s="152"/>
      <c r="E954" s="152"/>
      <c r="F954" s="199"/>
      <c r="H954" s="93"/>
      <c r="I954" s="100"/>
      <c r="J954" s="156"/>
      <c r="K954" s="152"/>
      <c r="L954" s="152"/>
      <c r="M954" s="152"/>
      <c r="N954" s="185"/>
      <c r="O954" s="186"/>
    </row>
    <row r="955" spans="1:15">
      <c r="A955" s="152"/>
      <c r="B955" s="152"/>
      <c r="C955" s="152"/>
      <c r="D955" s="152"/>
      <c r="E955" s="152"/>
      <c r="F955" s="199"/>
      <c r="H955" s="93"/>
      <c r="I955" s="100"/>
      <c r="J955" s="156"/>
      <c r="K955" s="152"/>
      <c r="L955" s="152"/>
      <c r="M955" s="152"/>
      <c r="N955" s="185"/>
      <c r="O955" s="186"/>
    </row>
    <row r="956" spans="1:15">
      <c r="A956" s="152"/>
      <c r="B956" s="152"/>
      <c r="C956" s="152"/>
      <c r="D956" s="152"/>
      <c r="E956" s="152"/>
      <c r="F956" s="199"/>
      <c r="H956" s="93"/>
      <c r="I956" s="100"/>
      <c r="J956" s="156"/>
      <c r="K956" s="152"/>
      <c r="L956" s="152"/>
      <c r="M956" s="152"/>
      <c r="N956" s="185"/>
      <c r="O956" s="186"/>
    </row>
    <row r="957" spans="1:15">
      <c r="A957" s="152"/>
      <c r="B957" s="152"/>
      <c r="C957" s="152"/>
      <c r="D957" s="152"/>
      <c r="E957" s="152"/>
      <c r="F957" s="199"/>
      <c r="H957" s="93"/>
      <c r="I957" s="100"/>
      <c r="J957" s="156"/>
      <c r="K957" s="152"/>
      <c r="L957" s="152"/>
      <c r="M957" s="152"/>
      <c r="N957" s="185"/>
      <c r="O957" s="186"/>
    </row>
    <row r="958" spans="1:15">
      <c r="A958" s="152"/>
      <c r="B958" s="152"/>
      <c r="C958" s="152"/>
      <c r="D958" s="152"/>
      <c r="E958" s="152"/>
      <c r="F958" s="199"/>
      <c r="H958" s="93"/>
      <c r="I958" s="100"/>
      <c r="J958" s="156"/>
      <c r="K958" s="152"/>
      <c r="L958" s="152"/>
      <c r="M958" s="152"/>
      <c r="N958" s="185"/>
      <c r="O958" s="186"/>
    </row>
    <row r="959" spans="1:15">
      <c r="A959" s="152"/>
      <c r="B959" s="152"/>
      <c r="C959" s="152"/>
      <c r="D959" s="152"/>
      <c r="E959" s="152"/>
      <c r="F959" s="199"/>
      <c r="H959" s="93"/>
      <c r="I959" s="100"/>
      <c r="J959" s="156"/>
      <c r="K959" s="152"/>
      <c r="L959" s="152"/>
      <c r="M959" s="152"/>
      <c r="N959" s="185"/>
      <c r="O959" s="186"/>
    </row>
    <row r="960" spans="1:15">
      <c r="A960" s="152"/>
      <c r="B960" s="152"/>
      <c r="C960" s="152"/>
      <c r="D960" s="152"/>
      <c r="E960" s="152"/>
      <c r="F960" s="199"/>
      <c r="H960" s="93"/>
      <c r="I960" s="100"/>
      <c r="J960" s="156"/>
      <c r="K960" s="152"/>
      <c r="L960" s="152"/>
      <c r="M960" s="152"/>
      <c r="N960" s="185"/>
      <c r="O960" s="186"/>
    </row>
    <row r="961" spans="1:15">
      <c r="A961" s="152"/>
      <c r="B961" s="152"/>
      <c r="C961" s="152"/>
      <c r="D961" s="152"/>
      <c r="E961" s="152"/>
      <c r="F961" s="199"/>
      <c r="H961" s="93"/>
      <c r="I961" s="100"/>
      <c r="J961" s="156"/>
      <c r="K961" s="152"/>
      <c r="L961" s="152"/>
      <c r="M961" s="152"/>
      <c r="N961" s="185"/>
      <c r="O961" s="186"/>
    </row>
    <row r="962" spans="1:15">
      <c r="A962" s="152"/>
      <c r="B962" s="152"/>
      <c r="C962" s="152"/>
      <c r="D962" s="152"/>
      <c r="E962" s="152"/>
      <c r="F962" s="199"/>
      <c r="H962" s="93"/>
      <c r="I962" s="100"/>
      <c r="J962" s="156"/>
      <c r="K962" s="152"/>
      <c r="L962" s="152"/>
      <c r="M962" s="152"/>
      <c r="N962" s="185"/>
      <c r="O962" s="186"/>
    </row>
    <row r="963" spans="1:15">
      <c r="A963" s="152"/>
      <c r="B963" s="152"/>
      <c r="C963" s="152"/>
      <c r="D963" s="152"/>
      <c r="E963" s="152"/>
      <c r="F963" s="199"/>
      <c r="H963" s="93"/>
      <c r="I963" s="100"/>
      <c r="J963" s="156"/>
      <c r="K963" s="152"/>
      <c r="L963" s="152"/>
      <c r="M963" s="152"/>
      <c r="N963" s="185"/>
      <c r="O963" s="186"/>
    </row>
    <row r="964" spans="1:15">
      <c r="A964" s="152"/>
      <c r="B964" s="152"/>
      <c r="C964" s="152"/>
      <c r="D964" s="152"/>
      <c r="E964" s="152"/>
      <c r="F964" s="199"/>
      <c r="H964" s="93"/>
      <c r="I964" s="100"/>
      <c r="J964" s="156"/>
      <c r="K964" s="152"/>
      <c r="L964" s="152"/>
      <c r="M964" s="152"/>
      <c r="N964" s="185"/>
      <c r="O964" s="186"/>
    </row>
    <row r="965" spans="1:15">
      <c r="A965" s="152"/>
      <c r="B965" s="152"/>
      <c r="C965" s="152"/>
      <c r="D965" s="152"/>
      <c r="E965" s="152"/>
      <c r="F965" s="199"/>
      <c r="H965" s="93"/>
      <c r="I965" s="100"/>
      <c r="J965" s="156"/>
      <c r="K965" s="152"/>
      <c r="L965" s="152"/>
      <c r="M965" s="152"/>
      <c r="N965" s="185"/>
      <c r="O965" s="186"/>
    </row>
    <row r="966" spans="1:15">
      <c r="A966" s="152"/>
      <c r="B966" s="152"/>
      <c r="C966" s="152"/>
      <c r="D966" s="152"/>
      <c r="E966" s="152"/>
      <c r="F966" s="199"/>
      <c r="H966" s="93"/>
      <c r="I966" s="100"/>
      <c r="J966" s="156"/>
      <c r="K966" s="152"/>
      <c r="L966" s="152"/>
      <c r="M966" s="152"/>
      <c r="N966" s="185"/>
      <c r="O966" s="186"/>
    </row>
    <row r="967" spans="1:15">
      <c r="A967" s="152"/>
      <c r="B967" s="152"/>
      <c r="C967" s="152"/>
      <c r="D967" s="152"/>
      <c r="E967" s="152"/>
      <c r="F967" s="199"/>
      <c r="H967" s="93"/>
      <c r="I967" s="100"/>
      <c r="J967" s="156"/>
      <c r="K967" s="152"/>
      <c r="L967" s="152"/>
      <c r="M967" s="152"/>
      <c r="N967" s="185"/>
      <c r="O967" s="186"/>
    </row>
    <row r="968" spans="1:15">
      <c r="A968" s="152"/>
      <c r="B968" s="152"/>
      <c r="C968" s="152"/>
      <c r="D968" s="152"/>
      <c r="E968" s="152"/>
      <c r="F968" s="199"/>
      <c r="H968" s="93"/>
      <c r="I968" s="100"/>
      <c r="J968" s="156"/>
      <c r="K968" s="152"/>
      <c r="L968" s="152"/>
      <c r="M968" s="152"/>
      <c r="N968" s="185"/>
      <c r="O968" s="186"/>
    </row>
    <row r="969" spans="1:15">
      <c r="A969" s="152"/>
      <c r="B969" s="152"/>
      <c r="C969" s="152"/>
      <c r="D969" s="152"/>
      <c r="E969" s="152"/>
      <c r="F969" s="199"/>
      <c r="H969" s="93"/>
      <c r="I969" s="100"/>
      <c r="J969" s="156"/>
      <c r="K969" s="152"/>
      <c r="L969" s="152"/>
      <c r="M969" s="152"/>
      <c r="N969" s="185"/>
      <c r="O969" s="186"/>
    </row>
    <row r="970" spans="1:15">
      <c r="A970" s="152"/>
      <c r="B970" s="152"/>
      <c r="C970" s="152"/>
      <c r="D970" s="152"/>
      <c r="E970" s="152"/>
      <c r="F970" s="199"/>
      <c r="H970" s="93"/>
      <c r="I970" s="100"/>
      <c r="J970" s="156"/>
      <c r="K970" s="152"/>
      <c r="L970" s="152"/>
      <c r="M970" s="152"/>
      <c r="N970" s="185"/>
      <c r="O970" s="186"/>
    </row>
    <row r="971" spans="1:15">
      <c r="A971" s="152"/>
      <c r="B971" s="152"/>
      <c r="C971" s="152"/>
      <c r="D971" s="152"/>
      <c r="E971" s="152"/>
      <c r="F971" s="199"/>
      <c r="H971" s="93"/>
      <c r="I971" s="100"/>
      <c r="J971" s="156"/>
      <c r="K971" s="152"/>
      <c r="L971" s="152"/>
      <c r="M971" s="152"/>
      <c r="N971" s="185"/>
      <c r="O971" s="186"/>
    </row>
    <row r="972" spans="1:15">
      <c r="A972" s="152"/>
      <c r="B972" s="152"/>
      <c r="C972" s="152"/>
      <c r="D972" s="152"/>
      <c r="E972" s="152"/>
      <c r="F972" s="199"/>
      <c r="H972" s="93"/>
      <c r="I972" s="100"/>
      <c r="J972" s="156"/>
      <c r="K972" s="152"/>
      <c r="L972" s="152"/>
      <c r="M972" s="152"/>
      <c r="N972" s="185"/>
      <c r="O972" s="186"/>
    </row>
    <row r="973" spans="1:15">
      <c r="A973" s="152"/>
      <c r="B973" s="152"/>
      <c r="C973" s="152"/>
      <c r="D973" s="152"/>
      <c r="E973" s="152"/>
      <c r="F973" s="199"/>
      <c r="H973" s="93"/>
      <c r="I973" s="100"/>
      <c r="J973" s="156"/>
      <c r="K973" s="152"/>
      <c r="L973" s="152"/>
      <c r="M973" s="152"/>
      <c r="N973" s="185"/>
      <c r="O973" s="186"/>
    </row>
    <row r="974" spans="1:15">
      <c r="A974" s="152"/>
      <c r="B974" s="152"/>
      <c r="C974" s="152"/>
      <c r="D974" s="152"/>
      <c r="E974" s="152"/>
      <c r="F974" s="199"/>
      <c r="H974" s="93"/>
      <c r="I974" s="100"/>
      <c r="J974" s="156"/>
      <c r="K974" s="152"/>
      <c r="L974" s="152"/>
      <c r="M974" s="152"/>
      <c r="N974" s="185"/>
      <c r="O974" s="186"/>
    </row>
    <row r="975" spans="1:15">
      <c r="A975" s="152"/>
      <c r="B975" s="152"/>
      <c r="C975" s="152"/>
      <c r="D975" s="152"/>
      <c r="E975" s="152"/>
      <c r="F975" s="199"/>
      <c r="H975" s="93"/>
      <c r="I975" s="100"/>
      <c r="J975" s="156"/>
      <c r="K975" s="152"/>
      <c r="L975" s="152"/>
      <c r="M975" s="152"/>
      <c r="N975" s="185"/>
      <c r="O975" s="186"/>
    </row>
    <row r="976" spans="1:15">
      <c r="A976" s="152"/>
      <c r="B976" s="152"/>
      <c r="C976" s="152"/>
      <c r="D976" s="152"/>
      <c r="E976" s="152"/>
      <c r="F976" s="199"/>
      <c r="H976" s="93"/>
      <c r="I976" s="100"/>
      <c r="J976" s="156"/>
      <c r="K976" s="152"/>
      <c r="L976" s="152"/>
      <c r="M976" s="152"/>
      <c r="N976" s="185"/>
      <c r="O976" s="186"/>
    </row>
    <row r="977" spans="1:15">
      <c r="A977" s="152"/>
      <c r="B977" s="152"/>
      <c r="C977" s="152"/>
      <c r="D977" s="152"/>
      <c r="E977" s="152"/>
      <c r="F977" s="199"/>
      <c r="H977" s="93"/>
      <c r="I977" s="100"/>
      <c r="J977" s="156"/>
      <c r="K977" s="152"/>
      <c r="L977" s="152"/>
      <c r="M977" s="152"/>
      <c r="N977" s="185"/>
      <c r="O977" s="186"/>
    </row>
    <row r="978" spans="1:15">
      <c r="A978" s="152"/>
      <c r="B978" s="152"/>
      <c r="C978" s="152"/>
      <c r="D978" s="152"/>
      <c r="E978" s="152"/>
      <c r="F978" s="199"/>
      <c r="H978" s="93"/>
      <c r="I978" s="100"/>
      <c r="J978" s="156"/>
      <c r="K978" s="152"/>
      <c r="L978" s="152"/>
      <c r="M978" s="152"/>
      <c r="N978" s="185"/>
      <c r="O978" s="186"/>
    </row>
    <row r="979" spans="1:15">
      <c r="A979" s="152"/>
      <c r="B979" s="152"/>
      <c r="C979" s="152"/>
      <c r="D979" s="152"/>
      <c r="E979" s="152"/>
      <c r="F979" s="199"/>
      <c r="H979" s="93"/>
      <c r="I979" s="100"/>
      <c r="J979" s="156"/>
      <c r="K979" s="152"/>
      <c r="L979" s="152"/>
      <c r="M979" s="152"/>
      <c r="N979" s="185"/>
      <c r="O979" s="186"/>
    </row>
    <row r="980" spans="1:15">
      <c r="A980" s="152"/>
      <c r="B980" s="152"/>
      <c r="C980" s="152"/>
      <c r="D980" s="152"/>
      <c r="E980" s="152"/>
      <c r="F980" s="199"/>
      <c r="H980" s="93"/>
      <c r="I980" s="100"/>
      <c r="J980" s="156"/>
      <c r="K980" s="152"/>
      <c r="L980" s="152"/>
      <c r="M980" s="152"/>
      <c r="N980" s="185"/>
      <c r="O980" s="186"/>
    </row>
    <row r="981" spans="1:15">
      <c r="A981" s="152"/>
      <c r="B981" s="152"/>
      <c r="C981" s="152"/>
      <c r="D981" s="152"/>
      <c r="E981" s="152"/>
      <c r="F981" s="199"/>
      <c r="H981" s="93"/>
      <c r="I981" s="100"/>
      <c r="J981" s="156"/>
      <c r="K981" s="152"/>
      <c r="L981" s="152"/>
      <c r="M981" s="152"/>
      <c r="N981" s="185"/>
      <c r="O981" s="186"/>
    </row>
    <row r="982" spans="1:15">
      <c r="A982" s="152"/>
      <c r="B982" s="152"/>
      <c r="C982" s="152"/>
      <c r="D982" s="152"/>
      <c r="E982" s="152"/>
      <c r="F982" s="199"/>
      <c r="H982" s="93"/>
      <c r="I982" s="100"/>
      <c r="J982" s="156"/>
      <c r="K982" s="152"/>
      <c r="L982" s="152"/>
      <c r="M982" s="152"/>
      <c r="N982" s="185"/>
      <c r="O982" s="186"/>
    </row>
    <row r="983" spans="1:15">
      <c r="A983" s="152"/>
      <c r="B983" s="152"/>
      <c r="C983" s="152"/>
      <c r="D983" s="152"/>
      <c r="E983" s="152"/>
      <c r="F983" s="199"/>
      <c r="H983" s="93"/>
      <c r="I983" s="100"/>
      <c r="J983" s="156"/>
      <c r="K983" s="152"/>
      <c r="L983" s="152"/>
      <c r="M983" s="152"/>
      <c r="N983" s="185"/>
      <c r="O983" s="186"/>
    </row>
    <row r="984" spans="1:15">
      <c r="A984" s="152"/>
      <c r="B984" s="152"/>
      <c r="C984" s="152"/>
      <c r="D984" s="152"/>
      <c r="E984" s="152"/>
      <c r="F984" s="199"/>
      <c r="H984" s="93"/>
      <c r="I984" s="100"/>
      <c r="J984" s="156"/>
      <c r="K984" s="152"/>
      <c r="L984" s="152"/>
      <c r="M984" s="152"/>
      <c r="N984" s="185"/>
      <c r="O984" s="186"/>
    </row>
    <row r="985" spans="1:15">
      <c r="A985" s="152"/>
      <c r="B985" s="152"/>
      <c r="C985" s="152"/>
      <c r="D985" s="152"/>
      <c r="E985" s="152"/>
      <c r="F985" s="199"/>
      <c r="H985" s="93"/>
      <c r="I985" s="100"/>
      <c r="J985" s="156"/>
      <c r="K985" s="152"/>
      <c r="L985" s="152"/>
      <c r="M985" s="152"/>
      <c r="N985" s="185"/>
      <c r="O985" s="186"/>
    </row>
    <row r="986" spans="1:15">
      <c r="A986" s="152"/>
      <c r="B986" s="152"/>
      <c r="C986" s="152"/>
      <c r="D986" s="152"/>
      <c r="E986" s="152"/>
      <c r="F986" s="199"/>
      <c r="H986" s="93"/>
      <c r="I986" s="100"/>
      <c r="J986" s="156"/>
      <c r="K986" s="152"/>
      <c r="L986" s="152"/>
      <c r="M986" s="152"/>
      <c r="N986" s="185"/>
      <c r="O986" s="186"/>
    </row>
    <row r="987" spans="1:15">
      <c r="A987" s="152"/>
      <c r="B987" s="152"/>
      <c r="C987" s="152"/>
      <c r="D987" s="152"/>
      <c r="E987" s="152"/>
      <c r="F987" s="199"/>
      <c r="H987" s="93"/>
      <c r="I987" s="100"/>
      <c r="J987" s="156"/>
      <c r="K987" s="152"/>
      <c r="L987" s="152"/>
      <c r="M987" s="152"/>
      <c r="N987" s="185"/>
      <c r="O987" s="186"/>
    </row>
    <row r="988" spans="1:15">
      <c r="A988" s="152"/>
      <c r="B988" s="152"/>
      <c r="C988" s="152"/>
      <c r="D988" s="152"/>
      <c r="E988" s="152"/>
      <c r="F988" s="199"/>
      <c r="H988" s="93"/>
      <c r="I988" s="100"/>
      <c r="J988" s="156"/>
      <c r="K988" s="152"/>
      <c r="L988" s="152"/>
      <c r="M988" s="152"/>
      <c r="N988" s="185"/>
      <c r="O988" s="186"/>
    </row>
    <row r="989" spans="1:15">
      <c r="A989" s="152"/>
      <c r="B989" s="152"/>
      <c r="C989" s="152"/>
      <c r="D989" s="152"/>
      <c r="E989" s="152"/>
      <c r="F989" s="199"/>
      <c r="H989" s="93"/>
      <c r="I989" s="100"/>
      <c r="J989" s="156"/>
      <c r="K989" s="152"/>
      <c r="L989" s="152"/>
      <c r="M989" s="152"/>
      <c r="N989" s="185"/>
      <c r="O989" s="186"/>
    </row>
    <row r="990" spans="1:15">
      <c r="A990" s="152"/>
      <c r="B990" s="152"/>
      <c r="C990" s="152"/>
      <c r="D990" s="152"/>
      <c r="E990" s="152"/>
      <c r="F990" s="199"/>
      <c r="H990" s="93"/>
      <c r="I990" s="100"/>
      <c r="J990" s="156"/>
      <c r="K990" s="152"/>
      <c r="L990" s="152"/>
      <c r="M990" s="152"/>
      <c r="N990" s="185"/>
      <c r="O990" s="186"/>
    </row>
    <row r="991" spans="1:15">
      <c r="A991" s="152"/>
      <c r="B991" s="152"/>
      <c r="C991" s="152"/>
      <c r="D991" s="152"/>
      <c r="E991" s="152"/>
      <c r="F991" s="199"/>
      <c r="H991" s="93"/>
      <c r="I991" s="100"/>
      <c r="J991" s="156"/>
      <c r="K991" s="152"/>
      <c r="L991" s="152"/>
      <c r="M991" s="152"/>
      <c r="N991" s="185"/>
      <c r="O991" s="186"/>
    </row>
    <row r="992" spans="1:15">
      <c r="A992" s="152"/>
      <c r="B992" s="152"/>
      <c r="C992" s="152"/>
      <c r="D992" s="152"/>
      <c r="E992" s="152"/>
      <c r="F992" s="199"/>
      <c r="H992" s="93"/>
      <c r="I992" s="100"/>
      <c r="J992" s="156"/>
      <c r="K992" s="152"/>
      <c r="L992" s="152"/>
      <c r="M992" s="152"/>
      <c r="N992" s="185"/>
      <c r="O992" s="186"/>
    </row>
    <row r="993" spans="1:15">
      <c r="A993" s="152"/>
      <c r="B993" s="152"/>
      <c r="C993" s="152"/>
      <c r="D993" s="152"/>
      <c r="E993" s="152"/>
      <c r="F993" s="199"/>
      <c r="H993" s="93"/>
      <c r="I993" s="100"/>
      <c r="J993" s="156"/>
      <c r="K993" s="152"/>
      <c r="L993" s="152"/>
      <c r="M993" s="152"/>
      <c r="N993" s="185"/>
      <c r="O993" s="186"/>
    </row>
    <row r="994" spans="1:15">
      <c r="A994" s="152"/>
      <c r="B994" s="152"/>
      <c r="C994" s="152"/>
      <c r="D994" s="152"/>
      <c r="E994" s="152"/>
      <c r="F994" s="199"/>
      <c r="H994" s="93"/>
      <c r="I994" s="100"/>
      <c r="J994" s="156"/>
      <c r="K994" s="152"/>
      <c r="L994" s="152"/>
      <c r="M994" s="152"/>
      <c r="N994" s="185"/>
      <c r="O994" s="186"/>
    </row>
    <row r="995" spans="1:15">
      <c r="A995" s="152"/>
      <c r="B995" s="152"/>
      <c r="C995" s="152"/>
      <c r="D995" s="152"/>
      <c r="E995" s="152"/>
      <c r="F995" s="199"/>
      <c r="H995" s="93"/>
      <c r="I995" s="100"/>
      <c r="J995" s="156"/>
      <c r="K995" s="152"/>
      <c r="L995" s="152"/>
      <c r="M995" s="152"/>
      <c r="N995" s="185"/>
      <c r="O995" s="186"/>
    </row>
    <row r="996" spans="1:15">
      <c r="A996" s="152"/>
      <c r="B996" s="152"/>
      <c r="C996" s="152"/>
      <c r="D996" s="152"/>
      <c r="E996" s="152"/>
      <c r="F996" s="199"/>
      <c r="H996" s="93"/>
      <c r="I996" s="100"/>
      <c r="J996" s="156"/>
      <c r="K996" s="152"/>
      <c r="L996" s="152"/>
      <c r="M996" s="152"/>
      <c r="N996" s="185"/>
      <c r="O996" s="186"/>
    </row>
    <row r="997" spans="1:15">
      <c r="A997" s="152"/>
      <c r="B997" s="152"/>
      <c r="C997" s="152"/>
      <c r="D997" s="152"/>
      <c r="E997" s="152"/>
      <c r="F997" s="199"/>
      <c r="H997" s="93"/>
      <c r="I997" s="100"/>
      <c r="J997" s="156"/>
      <c r="K997" s="152"/>
      <c r="L997" s="152"/>
      <c r="M997" s="152"/>
      <c r="N997" s="185"/>
      <c r="O997" s="186"/>
    </row>
    <row r="998" spans="1:15">
      <c r="A998" s="152"/>
      <c r="B998" s="152"/>
      <c r="C998" s="152"/>
      <c r="D998" s="152"/>
      <c r="E998" s="152"/>
      <c r="F998" s="199"/>
      <c r="H998" s="93"/>
      <c r="I998" s="100"/>
      <c r="J998" s="156"/>
      <c r="K998" s="152"/>
      <c r="L998" s="152"/>
      <c r="M998" s="152"/>
      <c r="N998" s="185"/>
      <c r="O998" s="186"/>
    </row>
    <row r="999" spans="1:15">
      <c r="A999" s="152"/>
      <c r="B999" s="152"/>
      <c r="C999" s="152"/>
      <c r="D999" s="152"/>
      <c r="E999" s="152"/>
      <c r="F999" s="199"/>
      <c r="H999" s="93"/>
      <c r="I999" s="100"/>
      <c r="J999" s="156"/>
      <c r="K999" s="152"/>
      <c r="L999" s="152"/>
      <c r="M999" s="152"/>
      <c r="N999" s="185"/>
      <c r="O999" s="186"/>
    </row>
    <row r="1000" spans="1:15">
      <c r="A1000" s="152"/>
      <c r="B1000" s="152"/>
      <c r="C1000" s="152"/>
      <c r="D1000" s="152"/>
      <c r="E1000" s="152"/>
      <c r="F1000" s="199"/>
      <c r="H1000" s="93"/>
      <c r="I1000" s="100"/>
      <c r="J1000" s="156"/>
      <c r="K1000" s="152"/>
      <c r="L1000" s="152"/>
      <c r="M1000" s="152"/>
      <c r="N1000" s="185"/>
      <c r="O1000" s="186"/>
    </row>
    <row r="1001" spans="1:15">
      <c r="A1001" s="152"/>
      <c r="B1001" s="152"/>
      <c r="C1001" s="152"/>
      <c r="D1001" s="152"/>
      <c r="E1001" s="152"/>
      <c r="F1001" s="199"/>
      <c r="H1001" s="93"/>
      <c r="I1001" s="100"/>
      <c r="J1001" s="156"/>
      <c r="K1001" s="152"/>
      <c r="L1001" s="152"/>
      <c r="M1001" s="152"/>
      <c r="N1001" s="185"/>
      <c r="O1001" s="186"/>
    </row>
    <row r="1002" spans="1:15">
      <c r="A1002" s="152"/>
      <c r="B1002" s="152"/>
      <c r="C1002" s="152"/>
      <c r="D1002" s="152"/>
      <c r="E1002" s="152"/>
      <c r="F1002" s="199"/>
      <c r="H1002" s="93"/>
      <c r="I1002" s="100"/>
      <c r="J1002" s="156"/>
      <c r="K1002" s="152"/>
      <c r="L1002" s="152"/>
      <c r="M1002" s="152"/>
      <c r="N1002" s="185"/>
      <c r="O1002" s="186"/>
    </row>
    <row r="1003" spans="1:15">
      <c r="A1003" s="152"/>
      <c r="B1003" s="152"/>
      <c r="C1003" s="152"/>
      <c r="D1003" s="152"/>
      <c r="E1003" s="152"/>
      <c r="F1003" s="199"/>
      <c r="H1003" s="93"/>
      <c r="I1003" s="100"/>
      <c r="J1003" s="156"/>
      <c r="K1003" s="152"/>
      <c r="L1003" s="152"/>
      <c r="M1003" s="152"/>
      <c r="N1003" s="185"/>
      <c r="O1003" s="186"/>
    </row>
    <row r="1004" spans="1:15">
      <c r="A1004" s="152"/>
      <c r="B1004" s="152"/>
      <c r="C1004" s="152"/>
      <c r="D1004" s="152"/>
      <c r="E1004" s="152"/>
      <c r="F1004" s="199"/>
      <c r="H1004" s="93"/>
      <c r="I1004" s="100"/>
      <c r="J1004" s="156"/>
      <c r="K1004" s="152"/>
      <c r="L1004" s="152"/>
      <c r="M1004" s="152"/>
      <c r="N1004" s="185"/>
      <c r="O1004" s="186"/>
    </row>
    <row r="1005" spans="1:15">
      <c r="A1005" s="152"/>
      <c r="B1005" s="152"/>
      <c r="C1005" s="152"/>
      <c r="D1005" s="152"/>
      <c r="E1005" s="152"/>
      <c r="F1005" s="199"/>
      <c r="H1005" s="93"/>
      <c r="I1005" s="100"/>
      <c r="J1005" s="156"/>
      <c r="K1005" s="152"/>
      <c r="L1005" s="152"/>
      <c r="M1005" s="152"/>
      <c r="N1005" s="185"/>
      <c r="O1005" s="186"/>
    </row>
    <row r="1006" spans="1:15">
      <c r="A1006" s="152"/>
      <c r="B1006" s="152"/>
      <c r="C1006" s="152"/>
      <c r="D1006" s="152"/>
      <c r="E1006" s="152"/>
      <c r="F1006" s="199"/>
      <c r="H1006" s="93"/>
      <c r="I1006" s="100"/>
      <c r="J1006" s="156"/>
      <c r="K1006" s="152"/>
      <c r="L1006" s="152"/>
      <c r="M1006" s="152"/>
      <c r="N1006" s="185"/>
      <c r="O1006" s="186"/>
    </row>
    <row r="1007" spans="1:15">
      <c r="A1007" s="152"/>
      <c r="B1007" s="152"/>
      <c r="C1007" s="152"/>
      <c r="D1007" s="152"/>
      <c r="E1007" s="152"/>
      <c r="F1007" s="199"/>
      <c r="H1007" s="93"/>
      <c r="I1007" s="100"/>
      <c r="J1007" s="156"/>
      <c r="K1007" s="152"/>
      <c r="L1007" s="152"/>
      <c r="M1007" s="152"/>
      <c r="N1007" s="185"/>
      <c r="O1007" s="186"/>
    </row>
    <row r="1008" spans="1:15">
      <c r="A1008" s="152"/>
      <c r="B1008" s="152"/>
      <c r="C1008" s="152"/>
      <c r="D1008" s="152"/>
      <c r="E1008" s="152"/>
      <c r="F1008" s="199"/>
      <c r="H1008" s="93"/>
      <c r="I1008" s="100"/>
      <c r="J1008" s="156"/>
      <c r="K1008" s="152"/>
      <c r="L1008" s="152"/>
      <c r="M1008" s="152"/>
      <c r="N1008" s="185"/>
      <c r="O1008" s="186"/>
    </row>
    <row r="1009" spans="1:15">
      <c r="A1009" s="152"/>
      <c r="B1009" s="152"/>
      <c r="C1009" s="152"/>
      <c r="D1009" s="152"/>
      <c r="E1009" s="152"/>
      <c r="F1009" s="199"/>
      <c r="H1009" s="93"/>
      <c r="I1009" s="100"/>
      <c r="J1009" s="156"/>
      <c r="K1009" s="152"/>
      <c r="L1009" s="152"/>
      <c r="M1009" s="152"/>
      <c r="N1009" s="185"/>
      <c r="O1009" s="186"/>
    </row>
    <row r="1010" spans="1:15">
      <c r="A1010" s="152"/>
      <c r="B1010" s="152"/>
      <c r="C1010" s="152"/>
      <c r="D1010" s="152"/>
      <c r="E1010" s="152"/>
      <c r="F1010" s="199"/>
      <c r="H1010" s="93"/>
      <c r="I1010" s="100"/>
      <c r="J1010" s="156"/>
      <c r="K1010" s="152"/>
      <c r="L1010" s="152"/>
      <c r="M1010" s="152"/>
      <c r="N1010" s="185"/>
      <c r="O1010" s="186"/>
    </row>
    <row r="1011" spans="1:15">
      <c r="A1011" s="152"/>
      <c r="B1011" s="152"/>
      <c r="C1011" s="152"/>
      <c r="D1011" s="152"/>
      <c r="E1011" s="152"/>
      <c r="F1011" s="199"/>
      <c r="H1011" s="93"/>
      <c r="I1011" s="100"/>
      <c r="J1011" s="156"/>
      <c r="K1011" s="152"/>
      <c r="L1011" s="152"/>
      <c r="M1011" s="152"/>
      <c r="N1011" s="185"/>
      <c r="O1011" s="186"/>
    </row>
    <row r="1012" spans="1:15">
      <c r="A1012" s="152"/>
      <c r="B1012" s="152"/>
      <c r="C1012" s="152"/>
      <c r="D1012" s="152"/>
      <c r="E1012" s="152"/>
      <c r="F1012" s="199"/>
      <c r="H1012" s="93"/>
      <c r="I1012" s="100"/>
      <c r="J1012" s="156"/>
      <c r="K1012" s="152"/>
      <c r="L1012" s="152"/>
      <c r="M1012" s="152"/>
      <c r="N1012" s="185"/>
      <c r="O1012" s="186"/>
    </row>
    <row r="1013" spans="1:15">
      <c r="A1013" s="152"/>
      <c r="B1013" s="152"/>
      <c r="C1013" s="152"/>
      <c r="D1013" s="152"/>
      <c r="E1013" s="152"/>
      <c r="F1013" s="199"/>
      <c r="H1013" s="93"/>
      <c r="I1013" s="100"/>
      <c r="J1013" s="156"/>
      <c r="K1013" s="152"/>
      <c r="L1013" s="152"/>
      <c r="M1013" s="152"/>
      <c r="N1013" s="185"/>
      <c r="O1013" s="186"/>
    </row>
    <row r="1014" spans="1:15">
      <c r="A1014" s="152"/>
      <c r="B1014" s="152"/>
      <c r="C1014" s="152"/>
      <c r="D1014" s="152"/>
      <c r="E1014" s="152"/>
      <c r="F1014" s="199"/>
      <c r="H1014" s="93"/>
      <c r="I1014" s="100"/>
      <c r="J1014" s="156"/>
      <c r="K1014" s="152"/>
      <c r="L1014" s="152"/>
      <c r="M1014" s="152"/>
      <c r="N1014" s="185"/>
      <c r="O1014" s="186"/>
    </row>
    <row r="1015" spans="1:15">
      <c r="A1015" s="152"/>
      <c r="B1015" s="152"/>
      <c r="C1015" s="152"/>
      <c r="D1015" s="152"/>
      <c r="E1015" s="152"/>
      <c r="F1015" s="199"/>
      <c r="H1015" s="93"/>
      <c r="I1015" s="100"/>
      <c r="J1015" s="156"/>
      <c r="K1015" s="152"/>
      <c r="L1015" s="152"/>
      <c r="M1015" s="152"/>
      <c r="N1015" s="185"/>
      <c r="O1015" s="186"/>
    </row>
    <row r="1016" spans="1:15">
      <c r="A1016" s="152"/>
      <c r="B1016" s="152"/>
      <c r="C1016" s="152"/>
      <c r="D1016" s="152"/>
      <c r="E1016" s="152"/>
      <c r="F1016" s="199"/>
      <c r="H1016" s="93"/>
      <c r="I1016" s="100"/>
      <c r="J1016" s="156"/>
      <c r="K1016" s="152"/>
      <c r="L1016" s="152"/>
      <c r="M1016" s="152"/>
      <c r="N1016" s="185"/>
      <c r="O1016" s="186"/>
    </row>
    <row r="1017" spans="1:15">
      <c r="A1017" s="152"/>
      <c r="B1017" s="152"/>
      <c r="C1017" s="152"/>
      <c r="D1017" s="152"/>
      <c r="E1017" s="152"/>
      <c r="F1017" s="199"/>
      <c r="H1017" s="93"/>
      <c r="I1017" s="100"/>
      <c r="J1017" s="156"/>
      <c r="K1017" s="152"/>
      <c r="L1017" s="152"/>
      <c r="M1017" s="152"/>
      <c r="N1017" s="185"/>
      <c r="O1017" s="186"/>
    </row>
    <row r="1018" spans="1:15">
      <c r="A1018" s="152"/>
      <c r="B1018" s="152"/>
      <c r="C1018" s="152"/>
      <c r="D1018" s="152"/>
      <c r="E1018" s="152"/>
      <c r="F1018" s="199"/>
      <c r="H1018" s="93"/>
      <c r="I1018" s="100"/>
      <c r="J1018" s="156"/>
      <c r="K1018" s="152"/>
      <c r="L1018" s="152"/>
      <c r="M1018" s="152"/>
      <c r="N1018" s="185"/>
      <c r="O1018" s="186"/>
    </row>
    <row r="1019" spans="1:15">
      <c r="A1019" s="152"/>
      <c r="B1019" s="152"/>
      <c r="C1019" s="152"/>
      <c r="D1019" s="152"/>
      <c r="E1019" s="152"/>
      <c r="F1019" s="199"/>
      <c r="H1019" s="93"/>
      <c r="I1019" s="100"/>
      <c r="J1019" s="156"/>
      <c r="K1019" s="152"/>
      <c r="L1019" s="152"/>
      <c r="M1019" s="152"/>
      <c r="N1019" s="185"/>
      <c r="O1019" s="186"/>
    </row>
    <row r="1020" spans="1:15">
      <c r="A1020" s="152"/>
      <c r="B1020" s="152"/>
      <c r="C1020" s="152"/>
      <c r="D1020" s="152"/>
      <c r="E1020" s="152"/>
      <c r="F1020" s="199"/>
      <c r="H1020" s="93"/>
      <c r="I1020" s="100"/>
      <c r="J1020" s="156"/>
      <c r="K1020" s="152"/>
      <c r="L1020" s="152"/>
      <c r="M1020" s="152"/>
      <c r="N1020" s="185"/>
      <c r="O1020" s="186"/>
    </row>
    <row r="1021" spans="1:15">
      <c r="A1021" s="152"/>
      <c r="B1021" s="152"/>
      <c r="C1021" s="152"/>
      <c r="D1021" s="152"/>
      <c r="E1021" s="152"/>
      <c r="F1021" s="199"/>
      <c r="H1021" s="93"/>
      <c r="I1021" s="100"/>
      <c r="J1021" s="156"/>
      <c r="K1021" s="152"/>
      <c r="L1021" s="152"/>
      <c r="M1021" s="152"/>
      <c r="N1021" s="185"/>
      <c r="O1021" s="186"/>
    </row>
    <row r="1022" spans="1:15">
      <c r="A1022" s="152"/>
      <c r="B1022" s="152"/>
      <c r="C1022" s="152"/>
      <c r="D1022" s="152"/>
      <c r="E1022" s="152"/>
      <c r="F1022" s="199"/>
      <c r="H1022" s="93"/>
      <c r="I1022" s="100"/>
      <c r="J1022" s="156"/>
      <c r="K1022" s="152"/>
      <c r="L1022" s="152"/>
      <c r="M1022" s="152"/>
      <c r="N1022" s="185"/>
      <c r="O1022" s="186"/>
    </row>
    <row r="1023" spans="1:15">
      <c r="A1023" s="152"/>
      <c r="B1023" s="152"/>
      <c r="C1023" s="152"/>
      <c r="D1023" s="152"/>
      <c r="E1023" s="152"/>
      <c r="F1023" s="199"/>
      <c r="H1023" s="93"/>
      <c r="I1023" s="100"/>
      <c r="J1023" s="156"/>
      <c r="K1023" s="152"/>
      <c r="L1023" s="152"/>
      <c r="M1023" s="152"/>
      <c r="N1023" s="185"/>
      <c r="O1023" s="186"/>
    </row>
    <row r="1024" spans="1:15">
      <c r="A1024" s="152"/>
      <c r="B1024" s="152"/>
      <c r="C1024" s="152"/>
      <c r="D1024" s="152"/>
      <c r="E1024" s="152"/>
      <c r="F1024" s="199"/>
      <c r="H1024" s="93"/>
      <c r="I1024" s="100"/>
      <c r="J1024" s="156"/>
      <c r="K1024" s="152"/>
      <c r="L1024" s="152"/>
      <c r="M1024" s="152"/>
      <c r="N1024" s="185"/>
      <c r="O1024" s="186"/>
    </row>
    <row r="1025" spans="1:15">
      <c r="A1025" s="152"/>
      <c r="B1025" s="152"/>
      <c r="C1025" s="152"/>
      <c r="D1025" s="152"/>
      <c r="E1025" s="152"/>
      <c r="F1025" s="199"/>
      <c r="H1025" s="93"/>
      <c r="I1025" s="100"/>
      <c r="J1025" s="156"/>
      <c r="K1025" s="152"/>
      <c r="L1025" s="152"/>
      <c r="M1025" s="152"/>
      <c r="N1025" s="185"/>
      <c r="O1025" s="186"/>
    </row>
    <row r="1026" spans="1:15">
      <c r="A1026" s="152"/>
      <c r="B1026" s="152"/>
      <c r="C1026" s="152"/>
      <c r="D1026" s="152"/>
      <c r="E1026" s="152"/>
      <c r="F1026" s="199"/>
      <c r="H1026" s="93"/>
      <c r="I1026" s="100"/>
      <c r="J1026" s="156"/>
      <c r="K1026" s="152"/>
      <c r="L1026" s="152"/>
      <c r="M1026" s="152"/>
      <c r="N1026" s="185"/>
      <c r="O1026" s="186"/>
    </row>
    <row r="1027" spans="1:15">
      <c r="A1027" s="152"/>
      <c r="B1027" s="152"/>
      <c r="C1027" s="152"/>
      <c r="D1027" s="152"/>
      <c r="E1027" s="152"/>
      <c r="F1027" s="199"/>
      <c r="H1027" s="93"/>
      <c r="I1027" s="100"/>
      <c r="J1027" s="156"/>
      <c r="K1027" s="152"/>
      <c r="L1027" s="152"/>
      <c r="M1027" s="152"/>
      <c r="N1027" s="185"/>
      <c r="O1027" s="186"/>
    </row>
    <row r="1028" spans="1:15">
      <c r="A1028" s="152"/>
      <c r="B1028" s="152"/>
      <c r="C1028" s="152"/>
      <c r="D1028" s="152"/>
      <c r="E1028" s="152"/>
      <c r="F1028" s="199"/>
      <c r="H1028" s="93"/>
      <c r="I1028" s="100"/>
      <c r="J1028" s="156"/>
      <c r="K1028" s="152"/>
      <c r="L1028" s="152"/>
      <c r="M1028" s="152"/>
      <c r="N1028" s="185"/>
      <c r="O1028" s="186"/>
    </row>
    <row r="1029" spans="1:15">
      <c r="A1029" s="152"/>
      <c r="B1029" s="152"/>
      <c r="C1029" s="152"/>
      <c r="D1029" s="152"/>
      <c r="E1029" s="152"/>
      <c r="F1029" s="199"/>
      <c r="H1029" s="93"/>
      <c r="I1029" s="100"/>
      <c r="J1029" s="156"/>
      <c r="K1029" s="152"/>
      <c r="L1029" s="152"/>
      <c r="M1029" s="152"/>
      <c r="N1029" s="185"/>
      <c r="O1029" s="186"/>
    </row>
    <row r="1030" spans="1:15">
      <c r="A1030" s="152"/>
      <c r="B1030" s="152"/>
      <c r="C1030" s="152"/>
      <c r="D1030" s="152"/>
      <c r="E1030" s="152"/>
      <c r="F1030" s="199"/>
      <c r="H1030" s="93"/>
      <c r="I1030" s="100"/>
      <c r="J1030" s="156"/>
      <c r="K1030" s="152"/>
      <c r="L1030" s="152"/>
      <c r="M1030" s="152"/>
      <c r="N1030" s="185"/>
      <c r="O1030" s="186"/>
    </row>
    <row r="1031" spans="1:15">
      <c r="A1031" s="152"/>
      <c r="B1031" s="152"/>
      <c r="C1031" s="152"/>
      <c r="D1031" s="152"/>
      <c r="E1031" s="152"/>
      <c r="F1031" s="199"/>
      <c r="H1031" s="93"/>
      <c r="I1031" s="100"/>
      <c r="J1031" s="156"/>
      <c r="K1031" s="152"/>
      <c r="L1031" s="152"/>
      <c r="M1031" s="152"/>
      <c r="N1031" s="185"/>
      <c r="O1031" s="186"/>
    </row>
    <row r="1032" spans="1:15">
      <c r="A1032" s="152"/>
      <c r="B1032" s="152"/>
      <c r="C1032" s="152"/>
      <c r="D1032" s="152"/>
      <c r="E1032" s="152"/>
      <c r="F1032" s="199"/>
      <c r="H1032" s="93"/>
      <c r="I1032" s="100"/>
      <c r="J1032" s="156"/>
      <c r="K1032" s="152"/>
      <c r="L1032" s="152"/>
      <c r="M1032" s="152"/>
      <c r="N1032" s="185"/>
      <c r="O1032" s="186"/>
    </row>
    <row r="1033" spans="1:15">
      <c r="A1033" s="152"/>
      <c r="B1033" s="152"/>
      <c r="C1033" s="152"/>
      <c r="D1033" s="152"/>
      <c r="E1033" s="152"/>
      <c r="F1033" s="199"/>
      <c r="H1033" s="93"/>
      <c r="I1033" s="100"/>
      <c r="J1033" s="156"/>
      <c r="K1033" s="152"/>
      <c r="L1033" s="152"/>
      <c r="M1033" s="152"/>
      <c r="N1033" s="185"/>
      <c r="O1033" s="186"/>
    </row>
    <row r="1034" spans="1:15">
      <c r="A1034" s="152"/>
      <c r="B1034" s="152"/>
      <c r="C1034" s="152"/>
      <c r="D1034" s="152"/>
      <c r="E1034" s="152"/>
      <c r="F1034" s="199"/>
      <c r="H1034" s="93"/>
      <c r="I1034" s="100"/>
      <c r="J1034" s="156"/>
      <c r="K1034" s="152"/>
      <c r="L1034" s="152"/>
      <c r="M1034" s="152"/>
      <c r="N1034" s="185"/>
      <c r="O1034" s="186"/>
    </row>
    <row r="1035" spans="1:15">
      <c r="A1035" s="152"/>
      <c r="B1035" s="152"/>
      <c r="C1035" s="152"/>
      <c r="D1035" s="152"/>
      <c r="E1035" s="152"/>
      <c r="F1035" s="199"/>
      <c r="H1035" s="93"/>
      <c r="I1035" s="100"/>
      <c r="J1035" s="156"/>
      <c r="K1035" s="152"/>
      <c r="L1035" s="152"/>
      <c r="M1035" s="152"/>
      <c r="N1035" s="185"/>
      <c r="O1035" s="186"/>
    </row>
    <row r="1036" spans="1:15">
      <c r="A1036" s="152"/>
      <c r="B1036" s="152"/>
      <c r="C1036" s="152"/>
      <c r="D1036" s="152"/>
      <c r="E1036" s="152"/>
      <c r="F1036" s="199"/>
      <c r="H1036" s="93"/>
      <c r="I1036" s="100"/>
      <c r="J1036" s="156"/>
      <c r="K1036" s="152"/>
      <c r="L1036" s="152"/>
      <c r="M1036" s="152"/>
      <c r="N1036" s="185"/>
      <c r="O1036" s="186"/>
    </row>
    <row r="1037" spans="1:15">
      <c r="A1037" s="152"/>
      <c r="B1037" s="152"/>
      <c r="C1037" s="152"/>
      <c r="D1037" s="152"/>
      <c r="E1037" s="152"/>
      <c r="F1037" s="199"/>
      <c r="H1037" s="93"/>
      <c r="I1037" s="100"/>
      <c r="J1037" s="156"/>
      <c r="K1037" s="152"/>
      <c r="L1037" s="152"/>
      <c r="M1037" s="152"/>
      <c r="N1037" s="185"/>
      <c r="O1037" s="186"/>
    </row>
    <row r="1038" spans="1:15">
      <c r="A1038" s="152"/>
      <c r="B1038" s="152"/>
      <c r="C1038" s="152"/>
      <c r="D1038" s="152"/>
      <c r="E1038" s="152"/>
      <c r="F1038" s="199"/>
      <c r="H1038" s="93"/>
      <c r="I1038" s="100"/>
      <c r="J1038" s="156"/>
      <c r="K1038" s="152"/>
      <c r="L1038" s="152"/>
      <c r="M1038" s="152"/>
      <c r="N1038" s="185"/>
      <c r="O1038" s="186"/>
    </row>
    <row r="1039" spans="1:15">
      <c r="A1039" s="152"/>
      <c r="B1039" s="152"/>
      <c r="C1039" s="152"/>
      <c r="D1039" s="152"/>
      <c r="E1039" s="152"/>
      <c r="F1039" s="199"/>
      <c r="H1039" s="93"/>
      <c r="I1039" s="100"/>
      <c r="J1039" s="156"/>
      <c r="K1039" s="152"/>
      <c r="L1039" s="152"/>
      <c r="M1039" s="152"/>
      <c r="N1039" s="185"/>
      <c r="O1039" s="186"/>
    </row>
    <row r="1040" spans="1:15">
      <c r="A1040" s="152"/>
      <c r="B1040" s="152"/>
      <c r="C1040" s="152"/>
      <c r="D1040" s="152"/>
      <c r="E1040" s="152"/>
      <c r="F1040" s="199"/>
      <c r="H1040" s="93"/>
      <c r="I1040" s="100"/>
      <c r="J1040" s="156"/>
      <c r="K1040" s="152"/>
      <c r="L1040" s="152"/>
      <c r="M1040" s="152"/>
      <c r="N1040" s="185"/>
      <c r="O1040" s="186"/>
    </row>
    <row r="1041" spans="1:15">
      <c r="A1041" s="152"/>
      <c r="B1041" s="152"/>
      <c r="C1041" s="152"/>
      <c r="D1041" s="152"/>
      <c r="E1041" s="152"/>
      <c r="F1041" s="199"/>
      <c r="H1041" s="93"/>
      <c r="I1041" s="100"/>
      <c r="J1041" s="156"/>
      <c r="K1041" s="152"/>
      <c r="L1041" s="152"/>
      <c r="M1041" s="152"/>
      <c r="N1041" s="185"/>
      <c r="O1041" s="186"/>
    </row>
    <row r="1042" spans="1:15">
      <c r="A1042" s="152"/>
      <c r="B1042" s="152"/>
      <c r="C1042" s="152"/>
      <c r="D1042" s="152"/>
      <c r="E1042" s="152"/>
      <c r="F1042" s="199"/>
      <c r="H1042" s="93"/>
      <c r="I1042" s="100"/>
      <c r="J1042" s="156"/>
      <c r="K1042" s="152"/>
      <c r="L1042" s="152"/>
      <c r="M1042" s="152"/>
      <c r="N1042" s="185"/>
      <c r="O1042" s="186"/>
    </row>
    <row r="1043" spans="1:15">
      <c r="A1043" s="152"/>
      <c r="B1043" s="152"/>
      <c r="C1043" s="152"/>
      <c r="D1043" s="152"/>
      <c r="E1043" s="152"/>
      <c r="F1043" s="199"/>
      <c r="H1043" s="93"/>
      <c r="I1043" s="100"/>
      <c r="J1043" s="156"/>
      <c r="K1043" s="152"/>
      <c r="L1043" s="152"/>
      <c r="M1043" s="152"/>
      <c r="N1043" s="185"/>
      <c r="O1043" s="186"/>
    </row>
    <row r="1044" spans="1:15">
      <c r="A1044" s="152"/>
      <c r="B1044" s="152"/>
      <c r="C1044" s="152"/>
      <c r="D1044" s="152"/>
      <c r="E1044" s="152"/>
      <c r="F1044" s="199"/>
      <c r="H1044" s="93"/>
      <c r="I1044" s="100"/>
      <c r="J1044" s="156"/>
      <c r="K1044" s="152"/>
      <c r="L1044" s="152"/>
      <c r="M1044" s="152"/>
      <c r="N1044" s="185"/>
      <c r="O1044" s="186"/>
    </row>
    <row r="1045" spans="1:15">
      <c r="A1045" s="152"/>
      <c r="B1045" s="152"/>
      <c r="C1045" s="152"/>
      <c r="D1045" s="152"/>
      <c r="E1045" s="152"/>
      <c r="F1045" s="199"/>
      <c r="H1045" s="93"/>
      <c r="I1045" s="100"/>
      <c r="J1045" s="156"/>
      <c r="K1045" s="152"/>
      <c r="L1045" s="152"/>
      <c r="M1045" s="152"/>
      <c r="N1045" s="185"/>
      <c r="O1045" s="186"/>
    </row>
    <row r="1046" spans="1:15">
      <c r="A1046" s="152"/>
      <c r="B1046" s="152"/>
      <c r="C1046" s="152"/>
      <c r="D1046" s="152"/>
      <c r="E1046" s="152"/>
      <c r="F1046" s="199"/>
      <c r="H1046" s="93"/>
      <c r="I1046" s="100"/>
      <c r="J1046" s="156"/>
      <c r="K1046" s="152"/>
      <c r="L1046" s="152"/>
      <c r="M1046" s="152"/>
      <c r="N1046" s="185"/>
      <c r="O1046" s="186"/>
    </row>
    <row r="1047" spans="1:15">
      <c r="A1047" s="152"/>
      <c r="B1047" s="152"/>
      <c r="C1047" s="152"/>
      <c r="D1047" s="152"/>
      <c r="E1047" s="152"/>
      <c r="F1047" s="199"/>
      <c r="H1047" s="93"/>
      <c r="I1047" s="100"/>
      <c r="J1047" s="156"/>
      <c r="K1047" s="152"/>
      <c r="L1047" s="152"/>
      <c r="M1047" s="152"/>
      <c r="N1047" s="185"/>
      <c r="O1047" s="186"/>
    </row>
    <row r="1048" spans="1:15">
      <c r="A1048" s="152"/>
      <c r="B1048" s="152"/>
      <c r="C1048" s="152"/>
      <c r="D1048" s="152"/>
      <c r="E1048" s="152"/>
      <c r="F1048" s="199"/>
      <c r="H1048" s="93"/>
      <c r="I1048" s="100"/>
      <c r="J1048" s="156"/>
      <c r="K1048" s="152"/>
      <c r="L1048" s="152"/>
      <c r="M1048" s="152"/>
      <c r="N1048" s="185"/>
      <c r="O1048" s="186"/>
    </row>
    <row r="1049" spans="1:15">
      <c r="A1049" s="152"/>
      <c r="B1049" s="152"/>
      <c r="C1049" s="152"/>
      <c r="D1049" s="152"/>
      <c r="E1049" s="152"/>
      <c r="F1049" s="199"/>
      <c r="H1049" s="93"/>
      <c r="I1049" s="100"/>
      <c r="J1049" s="156"/>
      <c r="K1049" s="152"/>
      <c r="L1049" s="152"/>
      <c r="M1049" s="152"/>
      <c r="N1049" s="185"/>
      <c r="O1049" s="186"/>
    </row>
    <row r="1050" spans="1:15">
      <c r="A1050" s="152"/>
      <c r="B1050" s="152"/>
      <c r="C1050" s="152"/>
      <c r="D1050" s="152"/>
      <c r="E1050" s="152"/>
      <c r="F1050" s="199"/>
      <c r="H1050" s="93"/>
      <c r="I1050" s="100"/>
      <c r="J1050" s="156"/>
      <c r="K1050" s="152"/>
      <c r="L1050" s="152"/>
      <c r="M1050" s="152"/>
      <c r="N1050" s="185"/>
      <c r="O1050" s="186"/>
    </row>
    <row r="1051" spans="1:15">
      <c r="A1051" s="152"/>
      <c r="B1051" s="152"/>
      <c r="C1051" s="152"/>
      <c r="D1051" s="152"/>
      <c r="E1051" s="152"/>
      <c r="F1051" s="199"/>
      <c r="H1051" s="93"/>
      <c r="I1051" s="100"/>
      <c r="J1051" s="156"/>
      <c r="K1051" s="152"/>
      <c r="L1051" s="152"/>
      <c r="M1051" s="152"/>
      <c r="N1051" s="185"/>
      <c r="O1051" s="186"/>
    </row>
    <row r="1052" spans="1:15">
      <c r="A1052" s="152"/>
      <c r="B1052" s="152"/>
      <c r="C1052" s="152"/>
      <c r="D1052" s="152"/>
      <c r="E1052" s="152"/>
      <c r="F1052" s="199"/>
      <c r="H1052" s="93"/>
      <c r="I1052" s="100"/>
      <c r="J1052" s="156"/>
      <c r="K1052" s="152"/>
      <c r="L1052" s="152"/>
      <c r="M1052" s="152"/>
      <c r="N1052" s="185"/>
      <c r="O1052" s="186"/>
    </row>
    <row r="1053" spans="1:15">
      <c r="A1053" s="152"/>
      <c r="B1053" s="152"/>
      <c r="C1053" s="152"/>
      <c r="D1053" s="152"/>
      <c r="E1053" s="152"/>
      <c r="F1053" s="199"/>
      <c r="H1053" s="93"/>
      <c r="I1053" s="100"/>
      <c r="J1053" s="156"/>
      <c r="K1053" s="152"/>
      <c r="L1053" s="152"/>
      <c r="M1053" s="152"/>
      <c r="N1053" s="185"/>
      <c r="O1053" s="186"/>
    </row>
    <row r="1054" spans="1:15">
      <c r="A1054" s="152"/>
      <c r="B1054" s="152"/>
      <c r="C1054" s="152"/>
      <c r="D1054" s="152"/>
      <c r="E1054" s="152"/>
      <c r="F1054" s="199"/>
      <c r="H1054" s="93"/>
      <c r="I1054" s="100"/>
      <c r="J1054" s="156"/>
      <c r="K1054" s="152"/>
      <c r="L1054" s="152"/>
      <c r="M1054" s="152"/>
      <c r="N1054" s="185"/>
      <c r="O1054" s="186"/>
    </row>
    <row r="1055" spans="1:15">
      <c r="A1055" s="152"/>
      <c r="B1055" s="152"/>
      <c r="C1055" s="152"/>
      <c r="D1055" s="152"/>
      <c r="E1055" s="152"/>
      <c r="F1055" s="199"/>
      <c r="H1055" s="93"/>
      <c r="I1055" s="100"/>
      <c r="J1055" s="156"/>
      <c r="K1055" s="152"/>
      <c r="L1055" s="152"/>
      <c r="M1055" s="152"/>
      <c r="N1055" s="185"/>
      <c r="O1055" s="186"/>
    </row>
    <row r="1056" spans="1:15">
      <c r="A1056" s="152"/>
      <c r="B1056" s="152"/>
      <c r="C1056" s="152"/>
      <c r="D1056" s="152"/>
      <c r="E1056" s="152"/>
      <c r="F1056" s="199"/>
      <c r="H1056" s="93"/>
      <c r="I1056" s="100"/>
      <c r="J1056" s="156"/>
      <c r="K1056" s="152"/>
      <c r="L1056" s="152"/>
      <c r="M1056" s="152"/>
      <c r="N1056" s="185"/>
      <c r="O1056" s="186"/>
    </row>
    <row r="1057" spans="1:15">
      <c r="A1057" s="152"/>
      <c r="B1057" s="152"/>
      <c r="C1057" s="152"/>
      <c r="D1057" s="152"/>
      <c r="E1057" s="152"/>
      <c r="F1057" s="199"/>
      <c r="H1057" s="93"/>
      <c r="I1057" s="100"/>
      <c r="J1057" s="156"/>
      <c r="K1057" s="152"/>
      <c r="L1057" s="152"/>
      <c r="M1057" s="152"/>
      <c r="N1057" s="185"/>
      <c r="O1057" s="186"/>
    </row>
    <row r="1058" spans="1:15">
      <c r="A1058" s="152"/>
      <c r="B1058" s="152"/>
      <c r="C1058" s="152"/>
      <c r="D1058" s="152"/>
      <c r="E1058" s="152"/>
      <c r="F1058" s="199"/>
      <c r="H1058" s="93"/>
      <c r="I1058" s="100"/>
      <c r="J1058" s="156"/>
      <c r="K1058" s="152"/>
      <c r="L1058" s="152"/>
      <c r="M1058" s="152"/>
      <c r="N1058" s="185"/>
      <c r="O1058" s="186"/>
    </row>
    <row r="1059" spans="1:15">
      <c r="A1059" s="152"/>
      <c r="B1059" s="152"/>
      <c r="C1059" s="152"/>
      <c r="D1059" s="152"/>
      <c r="E1059" s="152"/>
      <c r="F1059" s="199"/>
      <c r="H1059" s="93"/>
      <c r="I1059" s="100"/>
      <c r="J1059" s="156"/>
      <c r="K1059" s="152"/>
      <c r="L1059" s="152"/>
      <c r="M1059" s="152"/>
      <c r="N1059" s="185"/>
      <c r="O1059" s="186"/>
    </row>
    <row r="1060" spans="1:15">
      <c r="A1060" s="152"/>
      <c r="B1060" s="152"/>
      <c r="C1060" s="152"/>
      <c r="D1060" s="152"/>
      <c r="E1060" s="152"/>
      <c r="F1060" s="199"/>
      <c r="H1060" s="93"/>
      <c r="I1060" s="100"/>
      <c r="J1060" s="156"/>
      <c r="K1060" s="152"/>
      <c r="L1060" s="152"/>
      <c r="M1060" s="152"/>
      <c r="N1060" s="185"/>
      <c r="O1060" s="186"/>
    </row>
    <row r="1061" spans="1:15">
      <c r="A1061" s="152"/>
      <c r="B1061" s="152"/>
      <c r="C1061" s="152"/>
      <c r="D1061" s="152"/>
      <c r="E1061" s="152"/>
      <c r="F1061" s="199"/>
      <c r="H1061" s="93"/>
      <c r="I1061" s="100"/>
      <c r="J1061" s="156"/>
      <c r="K1061" s="152"/>
      <c r="L1061" s="152"/>
      <c r="M1061" s="152"/>
      <c r="N1061" s="185"/>
      <c r="O1061" s="186"/>
    </row>
    <row r="1062" spans="1:15">
      <c r="A1062" s="152"/>
      <c r="B1062" s="152"/>
      <c r="C1062" s="152"/>
      <c r="D1062" s="152"/>
      <c r="E1062" s="152"/>
      <c r="F1062" s="199"/>
      <c r="H1062" s="93"/>
      <c r="I1062" s="100"/>
      <c r="J1062" s="156"/>
      <c r="K1062" s="152"/>
      <c r="L1062" s="152"/>
      <c r="M1062" s="152"/>
      <c r="N1062" s="185"/>
      <c r="O1062" s="186"/>
    </row>
    <row r="1063" spans="1:15">
      <c r="A1063" s="152"/>
      <c r="B1063" s="152"/>
      <c r="C1063" s="152"/>
      <c r="D1063" s="152"/>
      <c r="E1063" s="152"/>
      <c r="F1063" s="199"/>
      <c r="H1063" s="93"/>
      <c r="I1063" s="100"/>
      <c r="J1063" s="156"/>
      <c r="K1063" s="152"/>
      <c r="L1063" s="152"/>
      <c r="M1063" s="152"/>
      <c r="N1063" s="185"/>
      <c r="O1063" s="186"/>
    </row>
    <row r="1064" spans="1:15">
      <c r="A1064" s="152"/>
      <c r="B1064" s="152"/>
      <c r="C1064" s="152"/>
      <c r="D1064" s="152"/>
      <c r="E1064" s="152"/>
      <c r="F1064" s="199"/>
      <c r="H1064" s="93"/>
      <c r="I1064" s="100"/>
      <c r="J1064" s="156"/>
      <c r="K1064" s="152"/>
      <c r="L1064" s="152"/>
      <c r="M1064" s="152"/>
      <c r="N1064" s="185"/>
      <c r="O1064" s="186"/>
    </row>
    <row r="1065" spans="1:15">
      <c r="A1065" s="152"/>
      <c r="B1065" s="152"/>
      <c r="C1065" s="152"/>
      <c r="D1065" s="152"/>
      <c r="E1065" s="152"/>
      <c r="F1065" s="199"/>
      <c r="H1065" s="93"/>
      <c r="I1065" s="100"/>
      <c r="J1065" s="156"/>
      <c r="K1065" s="152"/>
      <c r="L1065" s="152"/>
      <c r="M1065" s="152"/>
      <c r="N1065" s="185"/>
      <c r="O1065" s="186"/>
    </row>
    <row r="1066" spans="1:15">
      <c r="A1066" s="152"/>
      <c r="B1066" s="152"/>
      <c r="C1066" s="152"/>
      <c r="D1066" s="152"/>
      <c r="E1066" s="152"/>
      <c r="F1066" s="199"/>
      <c r="H1066" s="93"/>
      <c r="I1066" s="100"/>
      <c r="J1066" s="156"/>
      <c r="K1066" s="152"/>
      <c r="L1066" s="152"/>
      <c r="M1066" s="152"/>
      <c r="N1066" s="185"/>
      <c r="O1066" s="186"/>
    </row>
    <row r="1067" spans="1:15">
      <c r="A1067" s="152"/>
      <c r="B1067" s="152"/>
      <c r="C1067" s="152"/>
      <c r="D1067" s="152"/>
      <c r="E1067" s="152"/>
      <c r="F1067" s="199"/>
      <c r="H1067" s="93"/>
      <c r="I1067" s="100"/>
      <c r="J1067" s="156"/>
      <c r="K1067" s="152"/>
      <c r="L1067" s="152"/>
      <c r="M1067" s="152"/>
      <c r="N1067" s="185"/>
      <c r="O1067" s="186"/>
    </row>
    <row r="1068" spans="1:15">
      <c r="A1068" s="152"/>
      <c r="B1068" s="152"/>
      <c r="C1068" s="152"/>
      <c r="D1068" s="152"/>
      <c r="E1068" s="152"/>
      <c r="F1068" s="199"/>
      <c r="H1068" s="93"/>
      <c r="I1068" s="100"/>
      <c r="J1068" s="156"/>
      <c r="K1068" s="152"/>
      <c r="L1068" s="152"/>
      <c r="M1068" s="152"/>
      <c r="N1068" s="185"/>
      <c r="O1068" s="186"/>
    </row>
    <row r="1069" spans="1:15">
      <c r="A1069" s="152"/>
      <c r="B1069" s="152"/>
      <c r="C1069" s="152"/>
      <c r="D1069" s="152"/>
      <c r="E1069" s="152"/>
      <c r="F1069" s="199"/>
      <c r="H1069" s="93"/>
      <c r="I1069" s="100"/>
      <c r="J1069" s="156"/>
      <c r="K1069" s="152"/>
      <c r="L1069" s="152"/>
      <c r="M1069" s="152"/>
      <c r="N1069" s="185"/>
      <c r="O1069" s="186"/>
    </row>
    <row r="1070" spans="1:15">
      <c r="A1070" s="152"/>
      <c r="B1070" s="152"/>
      <c r="C1070" s="152"/>
      <c r="D1070" s="152"/>
      <c r="E1070" s="152"/>
      <c r="F1070" s="199"/>
      <c r="H1070" s="93"/>
      <c r="I1070" s="100"/>
      <c r="J1070" s="156"/>
      <c r="K1070" s="152"/>
      <c r="L1070" s="152"/>
      <c r="M1070" s="152"/>
      <c r="N1070" s="185"/>
      <c r="O1070" s="186"/>
    </row>
    <row r="1071" spans="1:15">
      <c r="A1071" s="152"/>
      <c r="B1071" s="152"/>
      <c r="C1071" s="152"/>
      <c r="D1071" s="152"/>
      <c r="E1071" s="152"/>
      <c r="F1071" s="199"/>
      <c r="H1071" s="93"/>
      <c r="I1071" s="100"/>
      <c r="J1071" s="156"/>
      <c r="K1071" s="152"/>
      <c r="L1071" s="152"/>
      <c r="M1071" s="152"/>
      <c r="N1071" s="185"/>
      <c r="O1071" s="186"/>
    </row>
    <row r="1072" spans="1:15">
      <c r="A1072" s="152"/>
      <c r="B1072" s="152"/>
      <c r="C1072" s="152"/>
      <c r="D1072" s="152"/>
      <c r="E1072" s="152"/>
      <c r="F1072" s="199"/>
      <c r="H1072" s="93"/>
      <c r="I1072" s="100"/>
      <c r="J1072" s="156"/>
      <c r="K1072" s="152"/>
      <c r="L1072" s="152"/>
      <c r="M1072" s="152"/>
      <c r="N1072" s="185"/>
      <c r="O1072" s="186"/>
    </row>
    <row r="1073" spans="1:15">
      <c r="A1073" s="152"/>
      <c r="B1073" s="152"/>
      <c r="C1073" s="152"/>
      <c r="D1073" s="152"/>
      <c r="E1073" s="152"/>
      <c r="F1073" s="199"/>
      <c r="H1073" s="93"/>
      <c r="I1073" s="100"/>
      <c r="J1073" s="156"/>
      <c r="K1073" s="152"/>
      <c r="L1073" s="152"/>
      <c r="M1073" s="152"/>
      <c r="N1073" s="185"/>
      <c r="O1073" s="186"/>
    </row>
    <row r="1074" spans="1:15">
      <c r="A1074" s="152"/>
      <c r="B1074" s="152"/>
      <c r="C1074" s="152"/>
      <c r="D1074" s="152"/>
      <c r="E1074" s="152"/>
      <c r="F1074" s="199"/>
      <c r="H1074" s="93"/>
      <c r="I1074" s="100"/>
      <c r="J1074" s="156"/>
      <c r="K1074" s="152"/>
      <c r="L1074" s="152"/>
      <c r="M1074" s="152"/>
      <c r="N1074" s="185"/>
      <c r="O1074" s="186"/>
    </row>
    <row r="1075" spans="1:15">
      <c r="A1075" s="152"/>
      <c r="B1075" s="152"/>
      <c r="C1075" s="152"/>
      <c r="D1075" s="152"/>
      <c r="E1075" s="152"/>
      <c r="F1075" s="199"/>
      <c r="H1075" s="93"/>
      <c r="I1075" s="100"/>
      <c r="J1075" s="156"/>
      <c r="K1075" s="152"/>
      <c r="L1075" s="152"/>
      <c r="M1075" s="152"/>
      <c r="N1075" s="185"/>
      <c r="O1075" s="186"/>
    </row>
    <row r="1076" spans="1:15">
      <c r="A1076" s="152"/>
      <c r="B1076" s="152"/>
      <c r="C1076" s="152"/>
      <c r="D1076" s="152"/>
      <c r="E1076" s="152"/>
      <c r="F1076" s="199"/>
      <c r="H1076" s="93"/>
      <c r="I1076" s="100"/>
      <c r="J1076" s="156"/>
      <c r="K1076" s="152"/>
      <c r="L1076" s="152"/>
      <c r="M1076" s="152"/>
      <c r="N1076" s="185"/>
      <c r="O1076" s="186"/>
    </row>
    <row r="1077" spans="1:15">
      <c r="A1077" s="152"/>
      <c r="B1077" s="152"/>
      <c r="C1077" s="152"/>
      <c r="D1077" s="152"/>
      <c r="E1077" s="152"/>
      <c r="F1077" s="199"/>
      <c r="H1077" s="93"/>
      <c r="I1077" s="100"/>
      <c r="J1077" s="156"/>
      <c r="K1077" s="152"/>
      <c r="L1077" s="152"/>
      <c r="M1077" s="152"/>
      <c r="N1077" s="185"/>
      <c r="O1077" s="186"/>
    </row>
    <row r="1078" spans="1:15">
      <c r="A1078" s="152"/>
      <c r="B1078" s="152"/>
      <c r="C1078" s="152"/>
      <c r="D1078" s="152"/>
      <c r="E1078" s="152"/>
      <c r="F1078" s="199"/>
      <c r="H1078" s="93"/>
      <c r="I1078" s="100"/>
      <c r="J1078" s="156"/>
      <c r="K1078" s="152"/>
      <c r="L1078" s="152"/>
      <c r="M1078" s="152"/>
      <c r="N1078" s="185"/>
      <c r="O1078" s="186"/>
    </row>
    <row r="1079" spans="1:15">
      <c r="A1079" s="152"/>
      <c r="B1079" s="152"/>
      <c r="C1079" s="152"/>
      <c r="D1079" s="152"/>
      <c r="E1079" s="152"/>
      <c r="F1079" s="199"/>
      <c r="H1079" s="93"/>
      <c r="I1079" s="100"/>
      <c r="J1079" s="156"/>
      <c r="K1079" s="152"/>
      <c r="L1079" s="152"/>
      <c r="M1079" s="152"/>
      <c r="N1079" s="185"/>
      <c r="O1079" s="186"/>
    </row>
    <row r="1080" spans="1:15">
      <c r="A1080" s="152"/>
      <c r="B1080" s="152"/>
      <c r="C1080" s="152"/>
      <c r="D1080" s="152"/>
      <c r="E1080" s="152"/>
      <c r="F1080" s="199"/>
      <c r="H1080" s="93"/>
      <c r="I1080" s="100"/>
      <c r="J1080" s="156"/>
      <c r="K1080" s="152"/>
      <c r="L1080" s="152"/>
      <c r="M1080" s="152"/>
      <c r="N1080" s="185"/>
      <c r="O1080" s="186"/>
    </row>
    <row r="1081" spans="1:15">
      <c r="A1081" s="152"/>
      <c r="B1081" s="152"/>
      <c r="C1081" s="152"/>
      <c r="D1081" s="152"/>
      <c r="E1081" s="152"/>
      <c r="F1081" s="199"/>
      <c r="H1081" s="93"/>
      <c r="I1081" s="100"/>
      <c r="J1081" s="156"/>
      <c r="K1081" s="152"/>
      <c r="L1081" s="152"/>
      <c r="M1081" s="152"/>
      <c r="N1081" s="185"/>
      <c r="O1081" s="186"/>
    </row>
    <row r="1082" spans="1:15">
      <c r="A1082" s="152"/>
      <c r="B1082" s="152"/>
      <c r="C1082" s="152"/>
      <c r="D1082" s="152"/>
      <c r="E1082" s="152"/>
      <c r="F1082" s="199"/>
      <c r="H1082" s="93"/>
      <c r="I1082" s="100"/>
      <c r="J1082" s="156"/>
      <c r="K1082" s="152"/>
      <c r="L1082" s="152"/>
      <c r="M1082" s="152"/>
      <c r="N1082" s="185"/>
      <c r="O1082" s="186"/>
    </row>
    <row r="1083" spans="1:15">
      <c r="A1083" s="152"/>
      <c r="B1083" s="152"/>
      <c r="C1083" s="152"/>
      <c r="D1083" s="152"/>
      <c r="E1083" s="152"/>
      <c r="F1083" s="199"/>
      <c r="H1083" s="93"/>
      <c r="I1083" s="100"/>
      <c r="J1083" s="156"/>
      <c r="K1083" s="152"/>
      <c r="L1083" s="152"/>
      <c r="M1083" s="152"/>
      <c r="N1083" s="185"/>
      <c r="O1083" s="186"/>
    </row>
    <row r="1084" spans="1:15">
      <c r="A1084" s="152"/>
      <c r="B1084" s="152"/>
      <c r="C1084" s="152"/>
      <c r="D1084" s="152"/>
      <c r="E1084" s="152"/>
      <c r="F1084" s="199"/>
      <c r="H1084" s="93"/>
      <c r="I1084" s="100"/>
      <c r="J1084" s="156"/>
      <c r="K1084" s="152"/>
      <c r="L1084" s="152"/>
      <c r="M1084" s="152"/>
      <c r="N1084" s="185"/>
      <c r="O1084" s="186"/>
    </row>
    <row r="1085" spans="1:15">
      <c r="A1085" s="152"/>
      <c r="B1085" s="152"/>
      <c r="C1085" s="152"/>
      <c r="D1085" s="152"/>
      <c r="E1085" s="152"/>
      <c r="F1085" s="199"/>
      <c r="H1085" s="93"/>
      <c r="I1085" s="100"/>
      <c r="J1085" s="156"/>
      <c r="K1085" s="152"/>
      <c r="L1085" s="152"/>
      <c r="M1085" s="152"/>
      <c r="N1085" s="185"/>
      <c r="O1085" s="186"/>
    </row>
    <row r="1086" spans="1:15">
      <c r="A1086" s="152"/>
      <c r="B1086" s="152"/>
      <c r="C1086" s="152"/>
      <c r="D1086" s="152"/>
      <c r="E1086" s="152"/>
      <c r="F1086" s="199"/>
      <c r="H1086" s="93"/>
      <c r="I1086" s="100"/>
      <c r="J1086" s="156"/>
      <c r="K1086" s="152"/>
      <c r="L1086" s="152"/>
      <c r="M1086" s="152"/>
      <c r="N1086" s="185"/>
      <c r="O1086" s="186"/>
    </row>
    <row r="1087" spans="1:15">
      <c r="A1087" s="152"/>
      <c r="B1087" s="152"/>
      <c r="C1087" s="152"/>
      <c r="D1087" s="152"/>
      <c r="E1087" s="152"/>
      <c r="F1087" s="199"/>
      <c r="H1087" s="93"/>
      <c r="I1087" s="100"/>
      <c r="J1087" s="156"/>
      <c r="K1087" s="152"/>
      <c r="L1087" s="152"/>
      <c r="M1087" s="152"/>
      <c r="N1087" s="185"/>
      <c r="O1087" s="186"/>
    </row>
    <row r="1088" spans="1:15">
      <c r="A1088" s="152"/>
      <c r="B1088" s="152"/>
      <c r="C1088" s="152"/>
      <c r="D1088" s="152"/>
      <c r="E1088" s="152"/>
      <c r="F1088" s="199"/>
      <c r="H1088" s="93"/>
      <c r="I1088" s="100"/>
      <c r="J1088" s="156"/>
      <c r="K1088" s="152"/>
      <c r="L1088" s="152"/>
      <c r="M1088" s="152"/>
      <c r="N1088" s="185"/>
      <c r="O1088" s="186"/>
    </row>
    <row r="1089" spans="1:15">
      <c r="A1089" s="152"/>
      <c r="B1089" s="152"/>
      <c r="C1089" s="152"/>
      <c r="D1089" s="152"/>
      <c r="E1089" s="152"/>
      <c r="F1089" s="199"/>
      <c r="H1089" s="93"/>
      <c r="I1089" s="100"/>
      <c r="J1089" s="156"/>
      <c r="K1089" s="152"/>
      <c r="L1089" s="152"/>
      <c r="M1089" s="152"/>
      <c r="N1089" s="185"/>
      <c r="O1089" s="186"/>
    </row>
    <row r="1090" spans="1:15">
      <c r="A1090" s="152"/>
      <c r="B1090" s="152"/>
      <c r="C1090" s="152"/>
      <c r="D1090" s="152"/>
      <c r="E1090" s="152"/>
      <c r="F1090" s="199"/>
      <c r="H1090" s="93"/>
      <c r="I1090" s="100"/>
      <c r="J1090" s="156"/>
      <c r="K1090" s="152"/>
      <c r="L1090" s="152"/>
      <c r="M1090" s="152"/>
      <c r="N1090" s="185"/>
      <c r="O1090" s="186"/>
    </row>
    <row r="1091" spans="1:15">
      <c r="A1091" s="152"/>
      <c r="B1091" s="152"/>
      <c r="C1091" s="152"/>
      <c r="D1091" s="152"/>
      <c r="E1091" s="152"/>
      <c r="F1091" s="199"/>
      <c r="H1091" s="93"/>
      <c r="I1091" s="100"/>
      <c r="J1091" s="156"/>
      <c r="K1091" s="152"/>
      <c r="L1091" s="152"/>
      <c r="M1091" s="152"/>
      <c r="N1091" s="185"/>
      <c r="O1091" s="186"/>
    </row>
    <row r="1092" spans="1:15">
      <c r="A1092" s="152"/>
      <c r="B1092" s="152"/>
      <c r="C1092" s="152"/>
      <c r="D1092" s="152"/>
      <c r="E1092" s="152"/>
      <c r="F1092" s="199"/>
      <c r="H1092" s="93"/>
      <c r="I1092" s="100"/>
      <c r="J1092" s="156"/>
      <c r="K1092" s="152"/>
      <c r="L1092" s="152"/>
      <c r="M1092" s="152"/>
      <c r="N1092" s="185"/>
      <c r="O1092" s="186"/>
    </row>
    <row r="1093" spans="1:15">
      <c r="A1093" s="152"/>
      <c r="B1093" s="152"/>
      <c r="C1093" s="152"/>
      <c r="D1093" s="152"/>
      <c r="E1093" s="152"/>
      <c r="F1093" s="199"/>
      <c r="H1093" s="93"/>
      <c r="I1093" s="100"/>
      <c r="J1093" s="156"/>
      <c r="K1093" s="152"/>
      <c r="L1093" s="152"/>
      <c r="M1093" s="152"/>
      <c r="N1093" s="185"/>
      <c r="O1093" s="186"/>
    </row>
    <row r="1094" spans="1:15">
      <c r="A1094" s="152"/>
      <c r="B1094" s="152"/>
      <c r="C1094" s="152"/>
      <c r="D1094" s="152"/>
      <c r="E1094" s="152"/>
      <c r="F1094" s="199"/>
      <c r="H1094" s="93"/>
      <c r="I1094" s="100"/>
      <c r="J1094" s="156"/>
      <c r="K1094" s="152"/>
      <c r="L1094" s="152"/>
      <c r="M1094" s="152"/>
      <c r="N1094" s="185"/>
      <c r="O1094" s="186"/>
    </row>
    <row r="1095" spans="1:15">
      <c r="A1095" s="152"/>
      <c r="B1095" s="152"/>
      <c r="C1095" s="152"/>
      <c r="D1095" s="152"/>
      <c r="E1095" s="152"/>
      <c r="F1095" s="199"/>
      <c r="H1095" s="93"/>
      <c r="I1095" s="100"/>
      <c r="J1095" s="156"/>
      <c r="K1095" s="152"/>
      <c r="L1095" s="152"/>
      <c r="M1095" s="152"/>
      <c r="N1095" s="185"/>
      <c r="O1095" s="186"/>
    </row>
    <row r="1096" spans="1:15">
      <c r="A1096" s="152"/>
      <c r="B1096" s="152"/>
      <c r="C1096" s="152"/>
      <c r="D1096" s="152"/>
      <c r="E1096" s="152"/>
      <c r="F1096" s="199"/>
      <c r="H1096" s="93"/>
      <c r="I1096" s="100"/>
      <c r="J1096" s="156"/>
      <c r="K1096" s="152"/>
      <c r="L1096" s="152"/>
      <c r="M1096" s="152"/>
      <c r="N1096" s="185"/>
      <c r="O1096" s="186"/>
    </row>
    <row r="1097" spans="1:15">
      <c r="A1097" s="152"/>
      <c r="B1097" s="152"/>
      <c r="C1097" s="152"/>
      <c r="D1097" s="152"/>
      <c r="E1097" s="152"/>
      <c r="F1097" s="199"/>
      <c r="H1097" s="93"/>
      <c r="I1097" s="100"/>
      <c r="J1097" s="156"/>
      <c r="K1097" s="152"/>
      <c r="L1097" s="152"/>
      <c r="M1097" s="152"/>
      <c r="N1097" s="185"/>
      <c r="O1097" s="186"/>
    </row>
    <row r="1098" spans="1:15">
      <c r="A1098" s="152"/>
      <c r="B1098" s="152"/>
      <c r="C1098" s="152"/>
      <c r="D1098" s="152"/>
      <c r="E1098" s="152"/>
      <c r="F1098" s="199"/>
      <c r="H1098" s="93"/>
      <c r="I1098" s="100"/>
      <c r="J1098" s="156"/>
      <c r="K1098" s="152"/>
      <c r="L1098" s="152"/>
      <c r="M1098" s="152"/>
      <c r="N1098" s="185"/>
      <c r="O1098" s="186"/>
    </row>
    <row r="1099" spans="1:15">
      <c r="A1099" s="152"/>
      <c r="B1099" s="152"/>
      <c r="C1099" s="152"/>
      <c r="D1099" s="152"/>
      <c r="E1099" s="152"/>
      <c r="F1099" s="199"/>
      <c r="H1099" s="93"/>
      <c r="I1099" s="100"/>
      <c r="J1099" s="156"/>
      <c r="K1099" s="152"/>
      <c r="L1099" s="152"/>
      <c r="M1099" s="152"/>
      <c r="N1099" s="185"/>
      <c r="O1099" s="186"/>
    </row>
    <row r="1100" spans="1:15">
      <c r="A1100" s="152"/>
      <c r="B1100" s="152"/>
      <c r="C1100" s="152"/>
      <c r="D1100" s="152"/>
      <c r="E1100" s="152"/>
      <c r="F1100" s="199"/>
      <c r="H1100" s="93"/>
      <c r="I1100" s="100"/>
      <c r="J1100" s="156"/>
      <c r="K1100" s="152"/>
      <c r="L1100" s="152"/>
      <c r="M1100" s="152"/>
      <c r="N1100" s="185"/>
      <c r="O1100" s="186"/>
    </row>
    <row r="1101" spans="1:15">
      <c r="A1101" s="152"/>
      <c r="B1101" s="152"/>
      <c r="C1101" s="152"/>
      <c r="D1101" s="152"/>
      <c r="E1101" s="152"/>
      <c r="F1101" s="199"/>
      <c r="H1101" s="93"/>
      <c r="I1101" s="100"/>
      <c r="J1101" s="156"/>
      <c r="K1101" s="152"/>
      <c r="L1101" s="152"/>
      <c r="M1101" s="152"/>
      <c r="N1101" s="185"/>
      <c r="O1101" s="186"/>
    </row>
    <row r="1102" spans="1:15">
      <c r="A1102" s="152"/>
      <c r="B1102" s="152"/>
      <c r="C1102" s="152"/>
      <c r="D1102" s="152"/>
      <c r="E1102" s="152"/>
      <c r="F1102" s="199"/>
      <c r="H1102" s="93"/>
      <c r="I1102" s="100"/>
      <c r="J1102" s="156"/>
      <c r="K1102" s="152"/>
      <c r="L1102" s="152"/>
      <c r="M1102" s="152"/>
      <c r="N1102" s="185"/>
      <c r="O1102" s="186"/>
    </row>
    <row r="1103" spans="1:15">
      <c r="A1103" s="152"/>
      <c r="B1103" s="152"/>
      <c r="C1103" s="152"/>
      <c r="D1103" s="152"/>
      <c r="E1103" s="152"/>
      <c r="F1103" s="199"/>
      <c r="H1103" s="93"/>
      <c r="I1103" s="100"/>
      <c r="J1103" s="156"/>
      <c r="K1103" s="152"/>
      <c r="L1103" s="152"/>
      <c r="M1103" s="152"/>
      <c r="N1103" s="185"/>
      <c r="O1103" s="186"/>
    </row>
    <row r="1104" spans="1:15">
      <c r="A1104" s="152"/>
      <c r="B1104" s="152"/>
      <c r="C1104" s="152"/>
      <c r="D1104" s="152"/>
      <c r="E1104" s="152"/>
      <c r="F1104" s="199"/>
      <c r="H1104" s="93"/>
      <c r="I1104" s="100"/>
      <c r="J1104" s="156"/>
      <c r="K1104" s="152"/>
      <c r="L1104" s="152"/>
      <c r="M1104" s="152"/>
      <c r="N1104" s="185"/>
      <c r="O1104" s="186"/>
    </row>
    <row r="1105" spans="1:15">
      <c r="A1105" s="152"/>
      <c r="B1105" s="152"/>
      <c r="C1105" s="152"/>
      <c r="D1105" s="152"/>
      <c r="E1105" s="152"/>
      <c r="F1105" s="199"/>
      <c r="H1105" s="93"/>
      <c r="I1105" s="100"/>
      <c r="J1105" s="156"/>
      <c r="K1105" s="152"/>
      <c r="L1105" s="152"/>
      <c r="M1105" s="152"/>
      <c r="N1105" s="185"/>
      <c r="O1105" s="186"/>
    </row>
    <row r="1106" spans="1:15">
      <c r="A1106" s="152"/>
      <c r="B1106" s="152"/>
      <c r="C1106" s="152"/>
      <c r="D1106" s="152"/>
      <c r="E1106" s="152"/>
      <c r="F1106" s="199"/>
      <c r="H1106" s="93"/>
      <c r="I1106" s="100"/>
      <c r="J1106" s="156"/>
      <c r="K1106" s="152"/>
      <c r="L1106" s="152"/>
      <c r="M1106" s="152"/>
      <c r="N1106" s="185"/>
      <c r="O1106" s="186"/>
    </row>
    <row r="1107" spans="1:15">
      <c r="A1107" s="152"/>
      <c r="B1107" s="152"/>
      <c r="C1107" s="152"/>
      <c r="D1107" s="152"/>
      <c r="E1107" s="152"/>
      <c r="F1107" s="199"/>
      <c r="H1107" s="93"/>
      <c r="I1107" s="100"/>
      <c r="J1107" s="156"/>
      <c r="K1107" s="152"/>
      <c r="L1107" s="152"/>
      <c r="M1107" s="152"/>
      <c r="N1107" s="185"/>
      <c r="O1107" s="186"/>
    </row>
    <row r="1108" spans="1:15">
      <c r="A1108" s="152"/>
      <c r="B1108" s="152"/>
      <c r="C1108" s="152"/>
      <c r="D1108" s="152"/>
      <c r="E1108" s="152"/>
      <c r="F1108" s="199"/>
      <c r="H1108" s="93"/>
      <c r="I1108" s="100"/>
      <c r="J1108" s="156"/>
      <c r="K1108" s="152"/>
      <c r="L1108" s="152"/>
      <c r="M1108" s="152"/>
      <c r="N1108" s="185"/>
      <c r="O1108" s="186"/>
    </row>
    <row r="1109" spans="1:15">
      <c r="A1109" s="152"/>
      <c r="B1109" s="152"/>
      <c r="C1109" s="152"/>
      <c r="D1109" s="152"/>
      <c r="E1109" s="152"/>
      <c r="F1109" s="199"/>
      <c r="H1109" s="93"/>
      <c r="I1109" s="100"/>
      <c r="J1109" s="156"/>
      <c r="K1109" s="152"/>
      <c r="L1109" s="152"/>
      <c r="M1109" s="152"/>
      <c r="N1109" s="185"/>
      <c r="O1109" s="186"/>
    </row>
    <row r="1110" spans="1:15">
      <c r="A1110" s="152"/>
      <c r="B1110" s="152"/>
      <c r="C1110" s="152"/>
      <c r="D1110" s="152"/>
      <c r="E1110" s="152"/>
      <c r="F1110" s="199"/>
      <c r="H1110" s="93"/>
      <c r="I1110" s="100"/>
      <c r="J1110" s="156"/>
      <c r="K1110" s="152"/>
      <c r="L1110" s="152"/>
      <c r="M1110" s="152"/>
      <c r="N1110" s="185"/>
      <c r="O1110" s="186"/>
    </row>
    <row r="1111" spans="1:15">
      <c r="A1111" s="152"/>
      <c r="B1111" s="152"/>
      <c r="C1111" s="152"/>
      <c r="D1111" s="152"/>
      <c r="E1111" s="152"/>
      <c r="F1111" s="199"/>
      <c r="H1111" s="93"/>
      <c r="I1111" s="100"/>
      <c r="J1111" s="156"/>
      <c r="K1111" s="152"/>
      <c r="L1111" s="152"/>
      <c r="M1111" s="152"/>
      <c r="N1111" s="185"/>
      <c r="O1111" s="186"/>
    </row>
    <row r="1112" spans="1:15">
      <c r="A1112" s="152"/>
      <c r="B1112" s="152"/>
      <c r="C1112" s="152"/>
      <c r="D1112" s="152"/>
      <c r="E1112" s="152"/>
      <c r="F1112" s="199"/>
      <c r="H1112" s="93"/>
      <c r="I1112" s="100"/>
      <c r="J1112" s="156"/>
      <c r="K1112" s="152"/>
      <c r="L1112" s="152"/>
      <c r="M1112" s="152"/>
      <c r="N1112" s="185"/>
      <c r="O1112" s="186"/>
    </row>
    <row r="1113" spans="1:15">
      <c r="A1113" s="152"/>
      <c r="B1113" s="152"/>
      <c r="C1113" s="152"/>
      <c r="D1113" s="152"/>
      <c r="E1113" s="152"/>
      <c r="F1113" s="199"/>
      <c r="H1113" s="93"/>
      <c r="I1113" s="100"/>
      <c r="J1113" s="156"/>
      <c r="K1113" s="152"/>
      <c r="L1113" s="152"/>
      <c r="M1113" s="152"/>
      <c r="N1113" s="185"/>
      <c r="O1113" s="186"/>
    </row>
    <row r="1114" spans="1:15">
      <c r="A1114" s="152"/>
      <c r="B1114" s="152"/>
      <c r="C1114" s="152"/>
      <c r="D1114" s="152"/>
      <c r="E1114" s="152"/>
      <c r="F1114" s="199"/>
      <c r="H1114" s="93"/>
      <c r="I1114" s="100"/>
      <c r="J1114" s="156"/>
      <c r="K1114" s="152"/>
      <c r="L1114" s="152"/>
      <c r="M1114" s="152"/>
      <c r="N1114" s="185"/>
      <c r="O1114" s="186"/>
    </row>
    <row r="1115" spans="1:15">
      <c r="A1115" s="152"/>
      <c r="B1115" s="152"/>
      <c r="C1115" s="152"/>
      <c r="D1115" s="152"/>
      <c r="E1115" s="152"/>
      <c r="F1115" s="199"/>
      <c r="H1115" s="93"/>
      <c r="I1115" s="100"/>
      <c r="J1115" s="156"/>
      <c r="K1115" s="152"/>
      <c r="L1115" s="152"/>
      <c r="M1115" s="152"/>
      <c r="N1115" s="185"/>
      <c r="O1115" s="186"/>
    </row>
    <row r="1116" spans="1:15">
      <c r="A1116" s="152"/>
      <c r="B1116" s="152"/>
      <c r="C1116" s="152"/>
      <c r="D1116" s="152"/>
      <c r="E1116" s="152"/>
      <c r="F1116" s="199"/>
      <c r="H1116" s="93"/>
      <c r="I1116" s="100"/>
      <c r="J1116" s="156"/>
      <c r="K1116" s="152"/>
      <c r="L1116" s="152"/>
      <c r="M1116" s="152"/>
      <c r="N1116" s="185"/>
      <c r="O1116" s="186"/>
    </row>
    <row r="1117" spans="1:15">
      <c r="A1117" s="152"/>
      <c r="B1117" s="152"/>
      <c r="C1117" s="152"/>
      <c r="D1117" s="152"/>
      <c r="E1117" s="152"/>
      <c r="F1117" s="199"/>
      <c r="H1117" s="93"/>
      <c r="I1117" s="100"/>
      <c r="J1117" s="156"/>
      <c r="K1117" s="152"/>
      <c r="L1117" s="152"/>
      <c r="M1117" s="152"/>
      <c r="N1117" s="185"/>
      <c r="O1117" s="186"/>
    </row>
    <row r="1118" spans="1:15">
      <c r="A1118" s="152"/>
      <c r="B1118" s="152"/>
      <c r="C1118" s="152"/>
      <c r="D1118" s="152"/>
      <c r="E1118" s="152"/>
      <c r="F1118" s="199"/>
      <c r="H1118" s="93"/>
      <c r="I1118" s="100"/>
      <c r="J1118" s="156"/>
      <c r="K1118" s="152"/>
      <c r="L1118" s="152"/>
      <c r="M1118" s="152"/>
      <c r="N1118" s="185"/>
      <c r="O1118" s="186"/>
    </row>
    <row r="1119" spans="1:15">
      <c r="A1119" s="152"/>
      <c r="B1119" s="152"/>
      <c r="C1119" s="152"/>
      <c r="D1119" s="152"/>
      <c r="E1119" s="152"/>
      <c r="F1119" s="199"/>
      <c r="H1119" s="93"/>
      <c r="I1119" s="100"/>
      <c r="J1119" s="156"/>
      <c r="K1119" s="152"/>
      <c r="L1119" s="152"/>
      <c r="M1119" s="152"/>
      <c r="N1119" s="185"/>
      <c r="O1119" s="186"/>
    </row>
    <row r="1120" spans="1:15">
      <c r="A1120" s="152"/>
      <c r="B1120" s="152"/>
      <c r="C1120" s="152"/>
      <c r="D1120" s="152"/>
      <c r="E1120" s="152"/>
      <c r="F1120" s="199"/>
      <c r="H1120" s="93"/>
      <c r="I1120" s="100"/>
      <c r="J1120" s="156"/>
      <c r="K1120" s="152"/>
      <c r="L1120" s="152"/>
      <c r="M1120" s="152"/>
      <c r="N1120" s="185"/>
      <c r="O1120" s="186"/>
    </row>
    <row r="1121" spans="1:15">
      <c r="A1121" s="152"/>
      <c r="B1121" s="152"/>
      <c r="C1121" s="152"/>
      <c r="D1121" s="152"/>
      <c r="E1121" s="152"/>
      <c r="F1121" s="199"/>
      <c r="H1121" s="93"/>
      <c r="I1121" s="100"/>
      <c r="J1121" s="156"/>
      <c r="K1121" s="152"/>
      <c r="L1121" s="152"/>
      <c r="M1121" s="152"/>
      <c r="N1121" s="185"/>
      <c r="O1121" s="186"/>
    </row>
    <row r="1122" spans="1:15">
      <c r="A1122" s="152"/>
      <c r="B1122" s="152"/>
      <c r="C1122" s="152"/>
      <c r="D1122" s="152"/>
      <c r="E1122" s="152"/>
      <c r="F1122" s="199"/>
      <c r="H1122" s="93"/>
      <c r="I1122" s="100"/>
      <c r="J1122" s="156"/>
      <c r="K1122" s="152"/>
      <c r="L1122" s="152"/>
      <c r="M1122" s="152"/>
      <c r="N1122" s="185"/>
      <c r="O1122" s="186"/>
    </row>
    <row r="1123" spans="1:15">
      <c r="A1123" s="152"/>
      <c r="B1123" s="152"/>
      <c r="C1123" s="152"/>
      <c r="D1123" s="152"/>
      <c r="E1123" s="152"/>
      <c r="F1123" s="199"/>
      <c r="H1123" s="93"/>
      <c r="I1123" s="100"/>
      <c r="J1123" s="156"/>
      <c r="K1123" s="152"/>
      <c r="L1123" s="152"/>
      <c r="M1123" s="152"/>
      <c r="N1123" s="185"/>
      <c r="O1123" s="186"/>
    </row>
    <row r="1124" spans="1:15">
      <c r="A1124" s="152"/>
      <c r="B1124" s="152"/>
      <c r="C1124" s="152"/>
      <c r="D1124" s="152"/>
      <c r="E1124" s="152"/>
      <c r="F1124" s="199"/>
      <c r="H1124" s="93"/>
      <c r="I1124" s="100"/>
      <c r="J1124" s="156"/>
      <c r="K1124" s="152"/>
      <c r="L1124" s="152"/>
      <c r="M1124" s="152"/>
      <c r="N1124" s="185"/>
      <c r="O1124" s="186"/>
    </row>
    <row r="1125" spans="1:15">
      <c r="A1125" s="152"/>
      <c r="B1125" s="152"/>
      <c r="C1125" s="152"/>
      <c r="D1125" s="152"/>
      <c r="E1125" s="152"/>
      <c r="F1125" s="199"/>
      <c r="H1125" s="93"/>
      <c r="I1125" s="100"/>
      <c r="J1125" s="156"/>
      <c r="K1125" s="152"/>
      <c r="L1125" s="152"/>
      <c r="M1125" s="152"/>
      <c r="N1125" s="185"/>
      <c r="O1125" s="186"/>
    </row>
    <row r="1126" spans="1:15">
      <c r="A1126" s="152"/>
      <c r="B1126" s="152"/>
      <c r="C1126" s="152"/>
      <c r="D1126" s="152"/>
      <c r="E1126" s="152"/>
      <c r="F1126" s="199"/>
      <c r="H1126" s="93"/>
      <c r="I1126" s="100"/>
      <c r="J1126" s="156"/>
      <c r="K1126" s="152"/>
      <c r="L1126" s="152"/>
      <c r="M1126" s="152"/>
      <c r="N1126" s="185"/>
      <c r="O1126" s="186"/>
    </row>
    <row r="1127" spans="1:15">
      <c r="A1127" s="152"/>
      <c r="B1127" s="152"/>
      <c r="C1127" s="152"/>
      <c r="D1127" s="152"/>
      <c r="E1127" s="152"/>
      <c r="F1127" s="199"/>
      <c r="H1127" s="93"/>
      <c r="I1127" s="100"/>
      <c r="J1127" s="156"/>
      <c r="K1127" s="152"/>
      <c r="L1127" s="152"/>
      <c r="M1127" s="152"/>
      <c r="N1127" s="185"/>
      <c r="O1127" s="186"/>
    </row>
    <row r="1128" spans="1:15">
      <c r="A1128" s="152"/>
      <c r="B1128" s="152"/>
      <c r="C1128" s="152"/>
      <c r="D1128" s="152"/>
      <c r="E1128" s="152"/>
      <c r="F1128" s="199"/>
      <c r="H1128" s="93"/>
      <c r="I1128" s="100"/>
      <c r="J1128" s="156"/>
      <c r="K1128" s="152"/>
      <c r="L1128" s="152"/>
      <c r="M1128" s="152"/>
      <c r="N1128" s="185"/>
      <c r="O1128" s="186"/>
    </row>
    <row r="1129" spans="1:15">
      <c r="A1129" s="152"/>
      <c r="B1129" s="152"/>
      <c r="C1129" s="152"/>
      <c r="D1129" s="152"/>
      <c r="E1129" s="152"/>
      <c r="F1129" s="199"/>
      <c r="H1129" s="93"/>
      <c r="I1129" s="100"/>
      <c r="J1129" s="156"/>
      <c r="K1129" s="152"/>
      <c r="L1129" s="152"/>
      <c r="M1129" s="152"/>
      <c r="N1129" s="185"/>
      <c r="O1129" s="186"/>
    </row>
    <row r="1130" spans="1:15">
      <c r="A1130" s="152"/>
      <c r="B1130" s="152"/>
      <c r="C1130" s="152"/>
      <c r="D1130" s="152"/>
      <c r="E1130" s="152"/>
      <c r="F1130" s="199"/>
      <c r="H1130" s="93"/>
      <c r="I1130" s="100"/>
      <c r="J1130" s="156"/>
      <c r="K1130" s="152"/>
      <c r="L1130" s="152"/>
      <c r="M1130" s="152"/>
      <c r="N1130" s="185"/>
      <c r="O1130" s="186"/>
    </row>
    <row r="1131" spans="1:15">
      <c r="A1131" s="152"/>
      <c r="B1131" s="152"/>
      <c r="C1131" s="152"/>
      <c r="D1131" s="152"/>
      <c r="E1131" s="152"/>
      <c r="F1131" s="199"/>
      <c r="H1131" s="93"/>
      <c r="I1131" s="100"/>
      <c r="J1131" s="156"/>
      <c r="K1131" s="152"/>
      <c r="L1131" s="152"/>
      <c r="M1131" s="152"/>
      <c r="N1131" s="185"/>
      <c r="O1131" s="186"/>
    </row>
    <row r="1132" spans="1:15">
      <c r="A1132" s="152"/>
      <c r="B1132" s="152"/>
      <c r="C1132" s="152"/>
      <c r="D1132" s="152"/>
      <c r="E1132" s="152"/>
      <c r="F1132" s="199"/>
      <c r="H1132" s="93"/>
      <c r="I1132" s="100"/>
      <c r="J1132" s="156"/>
      <c r="K1132" s="152"/>
      <c r="L1132" s="152"/>
      <c r="M1132" s="152"/>
      <c r="N1132" s="185"/>
      <c r="O1132" s="186"/>
    </row>
    <row r="1133" spans="1:15">
      <c r="A1133" s="152"/>
      <c r="B1133" s="152"/>
      <c r="C1133" s="152"/>
      <c r="D1133" s="152"/>
      <c r="E1133" s="152"/>
      <c r="F1133" s="199"/>
      <c r="H1133" s="93"/>
      <c r="I1133" s="100"/>
      <c r="J1133" s="156"/>
      <c r="K1133" s="152"/>
      <c r="L1133" s="152"/>
      <c r="M1133" s="152"/>
      <c r="N1133" s="185"/>
      <c r="O1133" s="186"/>
    </row>
    <row r="1134" spans="1:15">
      <c r="A1134" s="152"/>
      <c r="B1134" s="152"/>
      <c r="C1134" s="152"/>
      <c r="D1134" s="152"/>
      <c r="E1134" s="152"/>
      <c r="F1134" s="199"/>
      <c r="H1134" s="93"/>
      <c r="I1134" s="100"/>
      <c r="J1134" s="156"/>
      <c r="K1134" s="152"/>
      <c r="L1134" s="152"/>
      <c r="M1134" s="152"/>
      <c r="N1134" s="185"/>
      <c r="O1134" s="186"/>
    </row>
    <row r="1135" spans="1:15">
      <c r="A1135" s="152"/>
      <c r="B1135" s="152"/>
      <c r="C1135" s="152"/>
      <c r="D1135" s="152"/>
      <c r="E1135" s="152"/>
      <c r="F1135" s="199"/>
      <c r="H1135" s="93"/>
      <c r="I1135" s="100"/>
      <c r="J1135" s="156"/>
      <c r="K1135" s="152"/>
      <c r="L1135" s="152"/>
      <c r="M1135" s="152"/>
      <c r="N1135" s="185"/>
      <c r="O1135" s="186"/>
    </row>
    <row r="1136" spans="1:15">
      <c r="A1136" s="152"/>
      <c r="B1136" s="152"/>
      <c r="C1136" s="152"/>
      <c r="D1136" s="152"/>
      <c r="E1136" s="152"/>
      <c r="F1136" s="199"/>
      <c r="H1136" s="93"/>
      <c r="I1136" s="100"/>
      <c r="J1136" s="156"/>
      <c r="K1136" s="152"/>
      <c r="L1136" s="152"/>
      <c r="M1136" s="152"/>
      <c r="N1136" s="185"/>
      <c r="O1136" s="186"/>
    </row>
    <row r="1137" spans="1:15">
      <c r="A1137" s="152"/>
      <c r="B1137" s="152"/>
      <c r="C1137" s="152"/>
      <c r="D1137" s="152"/>
      <c r="E1137" s="152"/>
      <c r="F1137" s="199"/>
      <c r="H1137" s="93"/>
      <c r="I1137" s="100"/>
      <c r="J1137" s="156"/>
      <c r="K1137" s="152"/>
      <c r="L1137" s="152"/>
      <c r="M1137" s="152"/>
      <c r="N1137" s="185"/>
      <c r="O1137" s="186"/>
    </row>
    <row r="1138" spans="1:15">
      <c r="A1138" s="152"/>
      <c r="B1138" s="152"/>
      <c r="C1138" s="152"/>
      <c r="D1138" s="152"/>
      <c r="E1138" s="152"/>
      <c r="F1138" s="199"/>
      <c r="H1138" s="93"/>
      <c r="I1138" s="100"/>
      <c r="J1138" s="156"/>
      <c r="K1138" s="152"/>
      <c r="L1138" s="152"/>
      <c r="M1138" s="152"/>
      <c r="N1138" s="185"/>
      <c r="O1138" s="186"/>
    </row>
    <row r="1139" spans="1:15">
      <c r="A1139" s="152"/>
      <c r="B1139" s="152"/>
      <c r="C1139" s="152"/>
      <c r="D1139" s="152"/>
      <c r="E1139" s="152"/>
      <c r="F1139" s="199"/>
      <c r="H1139" s="93"/>
      <c r="I1139" s="100"/>
      <c r="J1139" s="156"/>
      <c r="K1139" s="152"/>
      <c r="L1139" s="152"/>
      <c r="M1139" s="152"/>
      <c r="N1139" s="185"/>
      <c r="O1139" s="186"/>
    </row>
    <row r="1140" spans="1:15">
      <c r="A1140" s="152"/>
      <c r="B1140" s="152"/>
      <c r="C1140" s="152"/>
      <c r="D1140" s="152"/>
      <c r="E1140" s="152"/>
      <c r="F1140" s="199"/>
      <c r="H1140" s="93"/>
      <c r="I1140" s="100"/>
      <c r="J1140" s="156"/>
      <c r="K1140" s="152"/>
      <c r="L1140" s="152"/>
      <c r="M1140" s="152"/>
      <c r="N1140" s="185"/>
      <c r="O1140" s="186"/>
    </row>
    <row r="1141" spans="1:15">
      <c r="A1141" s="152"/>
      <c r="B1141" s="152"/>
      <c r="C1141" s="152"/>
      <c r="D1141" s="152"/>
      <c r="E1141" s="152"/>
      <c r="F1141" s="199"/>
      <c r="H1141" s="93"/>
      <c r="I1141" s="100"/>
      <c r="J1141" s="156"/>
      <c r="K1141" s="152"/>
      <c r="L1141" s="152"/>
      <c r="M1141" s="152"/>
      <c r="N1141" s="185"/>
      <c r="O1141" s="186"/>
    </row>
    <row r="1142" spans="1:15">
      <c r="A1142" s="152"/>
      <c r="B1142" s="152"/>
      <c r="C1142" s="152"/>
      <c r="D1142" s="152"/>
      <c r="E1142" s="152"/>
      <c r="F1142" s="199"/>
      <c r="H1142" s="93"/>
      <c r="I1142" s="100"/>
      <c r="J1142" s="156"/>
      <c r="K1142" s="152"/>
      <c r="L1142" s="152"/>
      <c r="M1142" s="152"/>
      <c r="N1142" s="185"/>
      <c r="O1142" s="186"/>
    </row>
    <row r="1143" spans="1:15">
      <c r="A1143" s="152"/>
      <c r="B1143" s="152"/>
      <c r="C1143" s="152"/>
      <c r="D1143" s="152"/>
      <c r="E1143" s="152"/>
      <c r="F1143" s="199"/>
      <c r="H1143" s="93"/>
      <c r="I1143" s="100"/>
      <c r="J1143" s="156"/>
      <c r="K1143" s="152"/>
      <c r="L1143" s="152"/>
      <c r="M1143" s="152"/>
      <c r="N1143" s="185"/>
      <c r="O1143" s="186"/>
    </row>
    <row r="1144" spans="1:15">
      <c r="A1144" s="152"/>
      <c r="B1144" s="152"/>
      <c r="C1144" s="152"/>
      <c r="D1144" s="152"/>
      <c r="E1144" s="152"/>
      <c r="F1144" s="199"/>
      <c r="H1144" s="93"/>
      <c r="I1144" s="100"/>
      <c r="J1144" s="156"/>
      <c r="K1144" s="152"/>
      <c r="L1144" s="152"/>
      <c r="M1144" s="152"/>
      <c r="N1144" s="185"/>
      <c r="O1144" s="186"/>
    </row>
    <row r="1145" spans="1:15">
      <c r="A1145" s="152"/>
      <c r="B1145" s="152"/>
      <c r="C1145" s="152"/>
      <c r="D1145" s="152"/>
      <c r="E1145" s="152"/>
      <c r="F1145" s="199"/>
      <c r="H1145" s="93"/>
      <c r="I1145" s="100"/>
      <c r="J1145" s="156"/>
      <c r="K1145" s="152"/>
      <c r="L1145" s="152"/>
      <c r="M1145" s="152"/>
      <c r="N1145" s="185"/>
      <c r="O1145" s="186"/>
    </row>
    <row r="1146" spans="1:15">
      <c r="A1146" s="152"/>
      <c r="B1146" s="152"/>
      <c r="C1146" s="152"/>
      <c r="D1146" s="152"/>
      <c r="E1146" s="152"/>
      <c r="F1146" s="199"/>
      <c r="H1146" s="93"/>
      <c r="I1146" s="100"/>
      <c r="J1146" s="156"/>
      <c r="K1146" s="152"/>
      <c r="L1146" s="152"/>
      <c r="M1146" s="152"/>
      <c r="N1146" s="185"/>
      <c r="O1146" s="186"/>
    </row>
    <row r="1147" spans="1:15">
      <c r="A1147" s="152"/>
      <c r="B1147" s="152"/>
      <c r="C1147" s="152"/>
      <c r="D1147" s="152"/>
      <c r="E1147" s="152"/>
      <c r="F1147" s="199"/>
      <c r="H1147" s="93"/>
      <c r="I1147" s="100"/>
      <c r="J1147" s="156"/>
      <c r="K1147" s="152"/>
      <c r="L1147" s="152"/>
      <c r="M1147" s="152"/>
      <c r="N1147" s="185"/>
      <c r="O1147" s="186"/>
    </row>
    <row r="1148" spans="1:15">
      <c r="A1148" s="152"/>
      <c r="B1148" s="152"/>
      <c r="C1148" s="152"/>
      <c r="D1148" s="152"/>
      <c r="E1148" s="152"/>
      <c r="F1148" s="199"/>
      <c r="H1148" s="93"/>
      <c r="I1148" s="100"/>
      <c r="J1148" s="156"/>
      <c r="K1148" s="152"/>
      <c r="L1148" s="152"/>
      <c r="M1148" s="152"/>
      <c r="N1148" s="185"/>
      <c r="O1148" s="186"/>
    </row>
    <row r="1149" spans="1:15">
      <c r="A1149" s="152"/>
      <c r="B1149" s="152"/>
      <c r="C1149" s="152"/>
      <c r="D1149" s="152"/>
      <c r="E1149" s="152"/>
      <c r="F1149" s="199"/>
      <c r="H1149" s="93"/>
      <c r="I1149" s="100"/>
      <c r="J1149" s="156"/>
      <c r="K1149" s="152"/>
      <c r="L1149" s="152"/>
      <c r="M1149" s="152"/>
      <c r="N1149" s="185"/>
      <c r="O1149" s="186"/>
    </row>
    <row r="1150" spans="1:15">
      <c r="A1150" s="152"/>
      <c r="B1150" s="152"/>
      <c r="C1150" s="152"/>
      <c r="D1150" s="152"/>
      <c r="E1150" s="152"/>
      <c r="F1150" s="199"/>
      <c r="H1150" s="93"/>
      <c r="I1150" s="100"/>
      <c r="J1150" s="156"/>
      <c r="K1150" s="152"/>
      <c r="L1150" s="152"/>
      <c r="M1150" s="152"/>
      <c r="N1150" s="185"/>
      <c r="O1150" s="186"/>
    </row>
    <row r="1151" spans="1:15">
      <c r="A1151" s="152"/>
      <c r="B1151" s="152"/>
      <c r="C1151" s="152"/>
      <c r="D1151" s="152"/>
      <c r="E1151" s="152"/>
      <c r="F1151" s="199"/>
      <c r="H1151" s="93"/>
      <c r="I1151" s="100"/>
      <c r="J1151" s="156"/>
      <c r="K1151" s="152"/>
      <c r="L1151" s="152"/>
      <c r="M1151" s="152"/>
      <c r="N1151" s="185"/>
      <c r="O1151" s="186"/>
    </row>
    <row r="1152" spans="1:15">
      <c r="A1152" s="152"/>
      <c r="B1152" s="152"/>
      <c r="C1152" s="152"/>
      <c r="D1152" s="152"/>
      <c r="E1152" s="152"/>
      <c r="F1152" s="199"/>
      <c r="H1152" s="93"/>
      <c r="I1152" s="100"/>
      <c r="J1152" s="156"/>
      <c r="K1152" s="152"/>
      <c r="L1152" s="152"/>
      <c r="M1152" s="152"/>
      <c r="N1152" s="185"/>
      <c r="O1152" s="186"/>
    </row>
    <row r="1153" spans="1:15">
      <c r="A1153" s="152"/>
      <c r="B1153" s="152"/>
      <c r="C1153" s="152"/>
      <c r="D1153" s="152"/>
      <c r="E1153" s="152"/>
      <c r="F1153" s="199"/>
      <c r="H1153" s="93"/>
      <c r="I1153" s="100"/>
      <c r="J1153" s="156"/>
      <c r="K1153" s="152"/>
      <c r="L1153" s="152"/>
      <c r="M1153" s="152"/>
      <c r="N1153" s="185"/>
      <c r="O1153" s="186"/>
    </row>
    <row r="1154" spans="1:15">
      <c r="A1154" s="152"/>
      <c r="B1154" s="152"/>
      <c r="C1154" s="152"/>
      <c r="D1154" s="152"/>
      <c r="E1154" s="152"/>
      <c r="F1154" s="199"/>
      <c r="H1154" s="93"/>
      <c r="I1154" s="100"/>
      <c r="J1154" s="156"/>
      <c r="K1154" s="152"/>
      <c r="L1154" s="152"/>
      <c r="M1154" s="152"/>
      <c r="N1154" s="185"/>
      <c r="O1154" s="186"/>
    </row>
    <row r="1155" spans="1:15">
      <c r="A1155" s="152"/>
      <c r="B1155" s="152"/>
      <c r="C1155" s="152"/>
      <c r="D1155" s="152"/>
      <c r="E1155" s="152"/>
      <c r="F1155" s="199"/>
      <c r="H1155" s="93"/>
      <c r="I1155" s="100"/>
      <c r="J1155" s="156"/>
      <c r="K1155" s="152"/>
      <c r="L1155" s="152"/>
      <c r="M1155" s="152"/>
      <c r="N1155" s="185"/>
      <c r="O1155" s="186"/>
    </row>
    <row r="1156" spans="1:15">
      <c r="A1156" s="152"/>
      <c r="B1156" s="152"/>
      <c r="C1156" s="152"/>
      <c r="D1156" s="152"/>
      <c r="E1156" s="152"/>
      <c r="F1156" s="199"/>
      <c r="H1156" s="93"/>
      <c r="I1156" s="100"/>
      <c r="J1156" s="156"/>
      <c r="K1156" s="152"/>
      <c r="L1156" s="152"/>
      <c r="M1156" s="152"/>
      <c r="N1156" s="185"/>
      <c r="O1156" s="186"/>
    </row>
    <row r="1157" spans="1:15">
      <c r="A1157" s="152"/>
      <c r="B1157" s="152"/>
      <c r="C1157" s="152"/>
      <c r="D1157" s="152"/>
      <c r="E1157" s="152"/>
      <c r="F1157" s="199"/>
      <c r="H1157" s="93"/>
      <c r="I1157" s="100"/>
      <c r="J1157" s="156"/>
      <c r="K1157" s="152"/>
      <c r="L1157" s="152"/>
      <c r="M1157" s="152"/>
      <c r="N1157" s="185"/>
      <c r="O1157" s="186"/>
    </row>
    <row r="1158" spans="1:15">
      <c r="A1158" s="152"/>
      <c r="B1158" s="152"/>
      <c r="C1158" s="152"/>
      <c r="D1158" s="152"/>
      <c r="E1158" s="152"/>
      <c r="F1158" s="199"/>
      <c r="H1158" s="93"/>
      <c r="I1158" s="100"/>
      <c r="J1158" s="156"/>
      <c r="K1158" s="152"/>
      <c r="L1158" s="152"/>
      <c r="M1158" s="152"/>
      <c r="N1158" s="185"/>
      <c r="O1158" s="186"/>
    </row>
    <row r="1159" spans="1:15">
      <c r="A1159" s="152"/>
      <c r="B1159" s="152"/>
      <c r="C1159" s="152"/>
      <c r="D1159" s="152"/>
      <c r="E1159" s="152"/>
      <c r="F1159" s="199"/>
      <c r="H1159" s="93"/>
      <c r="I1159" s="100"/>
      <c r="J1159" s="156"/>
      <c r="K1159" s="152"/>
      <c r="L1159" s="152"/>
      <c r="M1159" s="152"/>
      <c r="N1159" s="185"/>
      <c r="O1159" s="186"/>
    </row>
    <row r="1160" spans="1:15">
      <c r="A1160" s="152"/>
      <c r="B1160" s="152"/>
      <c r="C1160" s="152"/>
      <c r="D1160" s="152"/>
      <c r="E1160" s="152"/>
      <c r="F1160" s="199"/>
      <c r="H1160" s="93"/>
      <c r="I1160" s="100"/>
      <c r="J1160" s="156"/>
      <c r="K1160" s="152"/>
      <c r="L1160" s="152"/>
      <c r="M1160" s="152"/>
      <c r="N1160" s="185"/>
      <c r="O1160" s="186"/>
    </row>
    <row r="1161" spans="1:15">
      <c r="A1161" s="152"/>
      <c r="B1161" s="152"/>
      <c r="C1161" s="152"/>
      <c r="D1161" s="152"/>
      <c r="E1161" s="152"/>
      <c r="F1161" s="199"/>
      <c r="H1161" s="93"/>
      <c r="I1161" s="100"/>
      <c r="J1161" s="156"/>
      <c r="K1161" s="152"/>
      <c r="L1161" s="152"/>
      <c r="M1161" s="152"/>
      <c r="N1161" s="185"/>
      <c r="O1161" s="186"/>
    </row>
    <row r="1162" spans="1:15">
      <c r="A1162" s="152"/>
      <c r="B1162" s="152"/>
      <c r="C1162" s="152"/>
      <c r="D1162" s="152"/>
      <c r="E1162" s="152"/>
      <c r="F1162" s="199"/>
      <c r="H1162" s="93"/>
      <c r="I1162" s="100"/>
      <c r="J1162" s="156"/>
      <c r="K1162" s="152"/>
      <c r="L1162" s="152"/>
      <c r="M1162" s="152"/>
      <c r="N1162" s="185"/>
      <c r="O1162" s="186"/>
    </row>
    <row r="1163" spans="1:15">
      <c r="A1163" s="152"/>
      <c r="B1163" s="152"/>
      <c r="C1163" s="152"/>
      <c r="D1163" s="152"/>
      <c r="E1163" s="152"/>
      <c r="F1163" s="199"/>
      <c r="H1163" s="93"/>
      <c r="I1163" s="100"/>
      <c r="J1163" s="156"/>
      <c r="K1163" s="152"/>
      <c r="L1163" s="152"/>
      <c r="M1163" s="152"/>
      <c r="N1163" s="185"/>
      <c r="O1163" s="186"/>
    </row>
    <row r="1164" spans="1:15">
      <c r="A1164" s="152"/>
      <c r="B1164" s="152"/>
      <c r="C1164" s="152"/>
      <c r="D1164" s="152"/>
      <c r="E1164" s="152"/>
      <c r="F1164" s="199"/>
      <c r="H1164" s="93"/>
      <c r="I1164" s="100"/>
      <c r="J1164" s="156"/>
      <c r="K1164" s="152"/>
      <c r="L1164" s="152"/>
      <c r="M1164" s="152"/>
      <c r="N1164" s="185"/>
      <c r="O1164" s="186"/>
    </row>
    <row r="1165" spans="1:15">
      <c r="A1165" s="152"/>
      <c r="B1165" s="152"/>
      <c r="C1165" s="152"/>
      <c r="D1165" s="152"/>
      <c r="E1165" s="152"/>
      <c r="F1165" s="199"/>
      <c r="H1165" s="93"/>
      <c r="I1165" s="100"/>
      <c r="J1165" s="156"/>
      <c r="K1165" s="152"/>
      <c r="L1165" s="152"/>
      <c r="M1165" s="152"/>
      <c r="N1165" s="185"/>
      <c r="O1165" s="186"/>
    </row>
    <row r="1166" spans="1:15">
      <c r="A1166" s="152"/>
      <c r="B1166" s="152"/>
      <c r="C1166" s="152"/>
      <c r="D1166" s="152"/>
      <c r="E1166" s="152"/>
      <c r="F1166" s="199"/>
      <c r="H1166" s="93"/>
      <c r="I1166" s="100"/>
      <c r="J1166" s="156"/>
      <c r="K1166" s="152"/>
      <c r="L1166" s="152"/>
      <c r="M1166" s="152"/>
      <c r="N1166" s="185"/>
      <c r="O1166" s="186"/>
    </row>
    <row r="1167" spans="1:15">
      <c r="A1167" s="152"/>
      <c r="B1167" s="152"/>
      <c r="C1167" s="152"/>
      <c r="D1167" s="152"/>
      <c r="E1167" s="152"/>
      <c r="F1167" s="199"/>
      <c r="H1167" s="93"/>
      <c r="I1167" s="100"/>
      <c r="J1167" s="156"/>
      <c r="K1167" s="152"/>
      <c r="L1167" s="152"/>
      <c r="M1167" s="152"/>
      <c r="N1167" s="185"/>
      <c r="O1167" s="186"/>
    </row>
    <row r="1168" spans="1:15">
      <c r="A1168" s="152"/>
      <c r="B1168" s="152"/>
      <c r="C1168" s="152"/>
      <c r="D1168" s="152"/>
      <c r="E1168" s="152"/>
      <c r="F1168" s="199"/>
      <c r="H1168" s="93"/>
      <c r="I1168" s="100"/>
      <c r="J1168" s="156"/>
      <c r="K1168" s="152"/>
      <c r="L1168" s="152"/>
      <c r="M1168" s="152"/>
      <c r="N1168" s="185"/>
      <c r="O1168" s="186"/>
    </row>
    <row r="1169" spans="1:15">
      <c r="A1169" s="152"/>
      <c r="B1169" s="152"/>
      <c r="C1169" s="152"/>
      <c r="D1169" s="152"/>
      <c r="E1169" s="152"/>
      <c r="F1169" s="199"/>
      <c r="H1169" s="93"/>
      <c r="I1169" s="100"/>
      <c r="J1169" s="156"/>
      <c r="K1169" s="152"/>
      <c r="L1169" s="152"/>
      <c r="M1169" s="152"/>
      <c r="N1169" s="185"/>
      <c r="O1169" s="186"/>
    </row>
    <row r="1170" spans="1:15">
      <c r="A1170" s="152"/>
      <c r="B1170" s="152"/>
      <c r="C1170" s="152"/>
      <c r="D1170" s="152"/>
      <c r="E1170" s="152"/>
      <c r="F1170" s="199"/>
      <c r="H1170" s="93"/>
      <c r="I1170" s="100"/>
      <c r="J1170" s="156"/>
      <c r="K1170" s="152"/>
      <c r="L1170" s="152"/>
      <c r="M1170" s="152"/>
      <c r="N1170" s="185"/>
      <c r="O1170" s="186"/>
    </row>
    <row r="1171" spans="1:15">
      <c r="A1171" s="152"/>
      <c r="B1171" s="152"/>
      <c r="C1171" s="152"/>
      <c r="D1171" s="152"/>
      <c r="E1171" s="152"/>
      <c r="F1171" s="199"/>
      <c r="H1171" s="93"/>
      <c r="I1171" s="100"/>
      <c r="J1171" s="156"/>
      <c r="K1171" s="152"/>
      <c r="L1171" s="152"/>
      <c r="M1171" s="152"/>
      <c r="N1171" s="185"/>
      <c r="O1171" s="186"/>
    </row>
    <row r="1172" spans="1:15">
      <c r="A1172" s="152"/>
      <c r="B1172" s="152"/>
      <c r="C1172" s="152"/>
      <c r="D1172" s="152"/>
      <c r="E1172" s="152"/>
      <c r="F1172" s="199"/>
      <c r="H1172" s="93"/>
      <c r="I1172" s="100"/>
      <c r="J1172" s="156"/>
      <c r="K1172" s="152"/>
      <c r="L1172" s="152"/>
      <c r="M1172" s="152"/>
      <c r="N1172" s="185"/>
      <c r="O1172" s="186"/>
    </row>
    <row r="1173" spans="1:15">
      <c r="A1173" s="152"/>
      <c r="B1173" s="152"/>
      <c r="C1173" s="152"/>
      <c r="D1173" s="152"/>
      <c r="E1173" s="152"/>
      <c r="F1173" s="199"/>
      <c r="H1173" s="93"/>
      <c r="I1173" s="100"/>
      <c r="J1173" s="156"/>
      <c r="K1173" s="152"/>
      <c r="L1173" s="152"/>
      <c r="M1173" s="152"/>
      <c r="N1173" s="185"/>
      <c r="O1173" s="186"/>
    </row>
    <row r="1174" spans="1:15">
      <c r="A1174" s="152"/>
      <c r="B1174" s="152"/>
      <c r="C1174" s="152"/>
      <c r="D1174" s="152"/>
      <c r="E1174" s="152"/>
      <c r="F1174" s="199"/>
      <c r="H1174" s="93"/>
      <c r="I1174" s="100"/>
      <c r="J1174" s="156"/>
      <c r="K1174" s="152"/>
      <c r="L1174" s="152"/>
      <c r="M1174" s="152"/>
      <c r="N1174" s="185"/>
      <c r="O1174" s="186"/>
    </row>
    <row r="1175" spans="1:15">
      <c r="A1175" s="152"/>
      <c r="B1175" s="152"/>
      <c r="C1175" s="152"/>
      <c r="D1175" s="152"/>
      <c r="E1175" s="152"/>
      <c r="F1175" s="199"/>
      <c r="H1175" s="93"/>
      <c r="I1175" s="100"/>
      <c r="J1175" s="156"/>
      <c r="K1175" s="152"/>
      <c r="L1175" s="152"/>
      <c r="M1175" s="152"/>
      <c r="N1175" s="185"/>
      <c r="O1175" s="186"/>
    </row>
    <row r="1176" spans="1:15">
      <c r="A1176" s="152"/>
      <c r="B1176" s="152"/>
      <c r="C1176" s="152"/>
      <c r="D1176" s="152"/>
      <c r="E1176" s="152"/>
      <c r="F1176" s="199"/>
      <c r="H1176" s="93"/>
      <c r="I1176" s="100"/>
      <c r="J1176" s="156"/>
      <c r="K1176" s="152"/>
      <c r="L1176" s="152"/>
      <c r="M1176" s="152"/>
      <c r="N1176" s="185"/>
      <c r="O1176" s="186"/>
    </row>
    <row r="1177" spans="1:15">
      <c r="A1177" s="152"/>
      <c r="B1177" s="152"/>
      <c r="C1177" s="152"/>
      <c r="D1177" s="152"/>
      <c r="E1177" s="152"/>
      <c r="F1177" s="199"/>
      <c r="H1177" s="93"/>
      <c r="I1177" s="100"/>
      <c r="J1177" s="156"/>
      <c r="K1177" s="152"/>
      <c r="L1177" s="152"/>
      <c r="M1177" s="152"/>
      <c r="N1177" s="185"/>
      <c r="O1177" s="186"/>
    </row>
    <row r="1178" spans="1:15">
      <c r="A1178" s="152"/>
      <c r="B1178" s="152"/>
      <c r="C1178" s="152"/>
      <c r="D1178" s="152"/>
      <c r="E1178" s="152"/>
      <c r="F1178" s="199"/>
      <c r="H1178" s="93"/>
      <c r="I1178" s="100"/>
      <c r="J1178" s="156"/>
      <c r="K1178" s="152"/>
      <c r="L1178" s="152"/>
      <c r="M1178" s="152"/>
      <c r="N1178" s="185"/>
      <c r="O1178" s="186"/>
    </row>
    <row r="1179" spans="1:15">
      <c r="A1179" s="152"/>
      <c r="B1179" s="152"/>
      <c r="C1179" s="152"/>
      <c r="D1179" s="152"/>
      <c r="E1179" s="152"/>
      <c r="F1179" s="199"/>
      <c r="H1179" s="93"/>
      <c r="I1179" s="100"/>
      <c r="J1179" s="156"/>
      <c r="K1179" s="152"/>
      <c r="L1179" s="152"/>
      <c r="M1179" s="152"/>
      <c r="N1179" s="185"/>
      <c r="O1179" s="186"/>
    </row>
    <row r="1180" spans="1:15">
      <c r="A1180" s="152"/>
      <c r="B1180" s="152"/>
      <c r="C1180" s="152"/>
      <c r="D1180" s="152"/>
      <c r="E1180" s="152"/>
      <c r="F1180" s="199"/>
      <c r="H1180" s="93"/>
      <c r="I1180" s="100"/>
      <c r="J1180" s="156"/>
      <c r="K1180" s="152"/>
      <c r="L1180" s="152"/>
      <c r="M1180" s="152"/>
      <c r="N1180" s="185"/>
      <c r="O1180" s="186"/>
    </row>
    <row r="1181" spans="1:15">
      <c r="A1181" s="152"/>
      <c r="B1181" s="152"/>
      <c r="C1181" s="152"/>
      <c r="D1181" s="152"/>
      <c r="E1181" s="152"/>
      <c r="F1181" s="199"/>
      <c r="H1181" s="93"/>
      <c r="I1181" s="100"/>
      <c r="J1181" s="156"/>
      <c r="K1181" s="152"/>
      <c r="L1181" s="152"/>
      <c r="M1181" s="152"/>
      <c r="N1181" s="185"/>
      <c r="O1181" s="186"/>
    </row>
    <row r="1182" spans="1:15">
      <c r="A1182" s="152"/>
      <c r="B1182" s="152"/>
      <c r="C1182" s="152"/>
      <c r="D1182" s="152"/>
      <c r="E1182" s="152"/>
      <c r="F1182" s="199"/>
      <c r="H1182" s="93"/>
      <c r="I1182" s="100"/>
      <c r="J1182" s="156"/>
      <c r="K1182" s="152"/>
      <c r="L1182" s="152"/>
      <c r="M1182" s="152"/>
      <c r="N1182" s="185"/>
      <c r="O1182" s="186"/>
    </row>
    <row r="1183" spans="1:15">
      <c r="A1183" s="152"/>
      <c r="B1183" s="152"/>
      <c r="C1183" s="152"/>
      <c r="D1183" s="152"/>
      <c r="E1183" s="152"/>
      <c r="F1183" s="199"/>
      <c r="H1183" s="93"/>
      <c r="I1183" s="100"/>
      <c r="J1183" s="156"/>
      <c r="K1183" s="152"/>
      <c r="L1183" s="152"/>
      <c r="M1183" s="152"/>
      <c r="N1183" s="185"/>
      <c r="O1183" s="186"/>
    </row>
    <row r="1184" spans="1:15">
      <c r="A1184" s="152"/>
      <c r="B1184" s="152"/>
      <c r="C1184" s="152"/>
      <c r="D1184" s="152"/>
      <c r="E1184" s="152"/>
      <c r="F1184" s="199"/>
      <c r="H1184" s="93"/>
      <c r="I1184" s="100"/>
      <c r="J1184" s="156"/>
      <c r="K1184" s="152"/>
      <c r="L1184" s="152"/>
      <c r="M1184" s="152"/>
      <c r="N1184" s="185"/>
      <c r="O1184" s="186"/>
    </row>
    <row r="1185" spans="1:15">
      <c r="A1185" s="152"/>
      <c r="B1185" s="152"/>
      <c r="C1185" s="152"/>
      <c r="D1185" s="152"/>
      <c r="E1185" s="152"/>
      <c r="F1185" s="199"/>
      <c r="H1185" s="93"/>
      <c r="I1185" s="100"/>
      <c r="J1185" s="156"/>
      <c r="K1185" s="152"/>
      <c r="L1185" s="152"/>
      <c r="M1185" s="152"/>
      <c r="N1185" s="185"/>
      <c r="O1185" s="186"/>
    </row>
    <row r="1186" spans="1:15">
      <c r="A1186" s="152"/>
      <c r="B1186" s="152"/>
      <c r="C1186" s="152"/>
      <c r="D1186" s="152"/>
      <c r="E1186" s="152"/>
      <c r="F1186" s="199"/>
      <c r="H1186" s="93"/>
      <c r="I1186" s="100"/>
      <c r="J1186" s="156"/>
      <c r="K1186" s="152"/>
      <c r="L1186" s="152"/>
      <c r="M1186" s="152"/>
      <c r="N1186" s="185"/>
      <c r="O1186" s="186"/>
    </row>
    <row r="1187" spans="1:15">
      <c r="A1187" s="152"/>
      <c r="B1187" s="152"/>
      <c r="C1187" s="152"/>
      <c r="D1187" s="152"/>
      <c r="E1187" s="152"/>
      <c r="F1187" s="199"/>
      <c r="H1187" s="93"/>
      <c r="I1187" s="100"/>
      <c r="J1187" s="156"/>
      <c r="K1187" s="152"/>
      <c r="L1187" s="152"/>
      <c r="M1187" s="152"/>
      <c r="N1187" s="185"/>
      <c r="O1187" s="186"/>
    </row>
    <row r="1188" spans="1:15">
      <c r="A1188" s="152"/>
      <c r="B1188" s="152"/>
      <c r="C1188" s="152"/>
      <c r="D1188" s="152"/>
      <c r="E1188" s="152"/>
      <c r="F1188" s="199"/>
      <c r="H1188" s="93"/>
      <c r="I1188" s="100"/>
      <c r="J1188" s="156"/>
      <c r="K1188" s="152"/>
      <c r="L1188" s="152"/>
      <c r="M1188" s="152"/>
      <c r="N1188" s="185"/>
      <c r="O1188" s="186"/>
    </row>
    <row r="1189" spans="1:15">
      <c r="A1189" s="152"/>
      <c r="B1189" s="152"/>
      <c r="C1189" s="152"/>
      <c r="D1189" s="152"/>
      <c r="E1189" s="152"/>
      <c r="F1189" s="199"/>
      <c r="H1189" s="93"/>
      <c r="I1189" s="100"/>
      <c r="J1189" s="156"/>
      <c r="K1189" s="152"/>
      <c r="L1189" s="152"/>
      <c r="M1189" s="152"/>
      <c r="N1189" s="185"/>
      <c r="O1189" s="186"/>
    </row>
    <row r="1190" spans="1:15">
      <c r="A1190" s="152"/>
      <c r="B1190" s="152"/>
      <c r="C1190" s="152"/>
      <c r="D1190" s="152"/>
      <c r="E1190" s="152"/>
      <c r="F1190" s="199"/>
      <c r="H1190" s="93"/>
      <c r="I1190" s="100"/>
      <c r="J1190" s="156"/>
      <c r="K1190" s="152"/>
      <c r="L1190" s="152"/>
      <c r="M1190" s="152"/>
      <c r="N1190" s="185"/>
      <c r="O1190" s="186"/>
    </row>
    <row r="1191" spans="1:15">
      <c r="A1191" s="152"/>
      <c r="B1191" s="152"/>
      <c r="C1191" s="152"/>
      <c r="D1191" s="152"/>
      <c r="E1191" s="152"/>
      <c r="F1191" s="199"/>
      <c r="H1191" s="93"/>
      <c r="I1191" s="100"/>
      <c r="J1191" s="156"/>
      <c r="K1191" s="152"/>
      <c r="L1191" s="152"/>
      <c r="M1191" s="152"/>
      <c r="N1191" s="185"/>
      <c r="O1191" s="186"/>
    </row>
    <row r="1192" spans="1:15">
      <c r="A1192" s="152"/>
      <c r="B1192" s="152"/>
      <c r="C1192" s="152"/>
      <c r="D1192" s="152"/>
      <c r="E1192" s="152"/>
      <c r="F1192" s="199"/>
      <c r="H1192" s="93"/>
      <c r="I1192" s="100"/>
      <c r="J1192" s="156"/>
      <c r="K1192" s="152"/>
      <c r="L1192" s="152"/>
      <c r="M1192" s="152"/>
      <c r="N1192" s="185"/>
      <c r="O1192" s="186"/>
    </row>
    <row r="1193" spans="1:15">
      <c r="A1193" s="152"/>
      <c r="B1193" s="152"/>
      <c r="C1193" s="152"/>
      <c r="D1193" s="152"/>
      <c r="E1193" s="152"/>
      <c r="F1193" s="199"/>
      <c r="H1193" s="93"/>
      <c r="I1193" s="100"/>
      <c r="J1193" s="156"/>
      <c r="K1193" s="152"/>
      <c r="L1193" s="152"/>
      <c r="M1193" s="152"/>
      <c r="N1193" s="185"/>
      <c r="O1193" s="186"/>
    </row>
    <row r="1194" spans="1:15">
      <c r="A1194" s="152"/>
      <c r="B1194" s="152"/>
      <c r="C1194" s="152"/>
      <c r="D1194" s="152"/>
      <c r="E1194" s="152"/>
      <c r="F1194" s="199"/>
      <c r="H1194" s="93"/>
      <c r="I1194" s="100"/>
      <c r="J1194" s="156"/>
      <c r="K1194" s="152"/>
      <c r="L1194" s="152"/>
      <c r="M1194" s="152"/>
      <c r="N1194" s="185"/>
      <c r="O1194" s="186"/>
    </row>
    <row r="1195" spans="1:15">
      <c r="A1195" s="152"/>
      <c r="B1195" s="152"/>
      <c r="C1195" s="152"/>
      <c r="D1195" s="152"/>
      <c r="E1195" s="152"/>
      <c r="F1195" s="199"/>
      <c r="H1195" s="93"/>
      <c r="I1195" s="100"/>
      <c r="J1195" s="156"/>
      <c r="K1195" s="152"/>
      <c r="L1195" s="152"/>
      <c r="M1195" s="152"/>
      <c r="N1195" s="185"/>
      <c r="O1195" s="186"/>
    </row>
    <row r="1196" spans="1:15">
      <c r="A1196" s="152"/>
      <c r="B1196" s="152"/>
      <c r="C1196" s="152"/>
      <c r="D1196" s="152"/>
      <c r="E1196" s="152"/>
      <c r="F1196" s="199"/>
      <c r="H1196" s="93"/>
      <c r="I1196" s="100"/>
      <c r="J1196" s="156"/>
      <c r="K1196" s="152"/>
      <c r="L1196" s="152"/>
      <c r="M1196" s="152"/>
      <c r="N1196" s="185"/>
      <c r="O1196" s="186"/>
    </row>
    <row r="1197" spans="1:15">
      <c r="A1197" s="152"/>
      <c r="B1197" s="152"/>
      <c r="C1197" s="152"/>
      <c r="D1197" s="152"/>
      <c r="E1197" s="152"/>
      <c r="F1197" s="199"/>
      <c r="H1197" s="93"/>
      <c r="I1197" s="100"/>
      <c r="J1197" s="156"/>
      <c r="K1197" s="152"/>
      <c r="L1197" s="152"/>
      <c r="M1197" s="152"/>
      <c r="N1197" s="185"/>
      <c r="O1197" s="186"/>
    </row>
    <row r="1198" spans="1:15">
      <c r="A1198" s="152"/>
      <c r="B1198" s="152"/>
      <c r="C1198" s="152"/>
      <c r="D1198" s="152"/>
      <c r="E1198" s="152"/>
      <c r="F1198" s="199"/>
      <c r="H1198" s="93"/>
      <c r="I1198" s="100"/>
      <c r="J1198" s="156"/>
      <c r="K1198" s="152"/>
      <c r="L1198" s="152"/>
      <c r="M1198" s="152"/>
      <c r="N1198" s="185"/>
      <c r="O1198" s="186"/>
    </row>
    <row r="1199" spans="1:15">
      <c r="A1199" s="152"/>
      <c r="B1199" s="152"/>
      <c r="C1199" s="152"/>
      <c r="D1199" s="152"/>
      <c r="E1199" s="152"/>
      <c r="F1199" s="199"/>
      <c r="H1199" s="93"/>
      <c r="I1199" s="100"/>
      <c r="J1199" s="156"/>
      <c r="K1199" s="152"/>
      <c r="L1199" s="152"/>
      <c r="M1199" s="152"/>
      <c r="N1199" s="185"/>
      <c r="O1199" s="186"/>
    </row>
    <row r="1200" spans="1:15">
      <c r="A1200" s="152"/>
      <c r="B1200" s="152"/>
      <c r="C1200" s="152"/>
      <c r="D1200" s="152"/>
      <c r="E1200" s="152"/>
      <c r="F1200" s="199"/>
      <c r="H1200" s="93"/>
      <c r="I1200" s="100"/>
      <c r="J1200" s="156"/>
      <c r="K1200" s="152"/>
      <c r="L1200" s="152"/>
      <c r="M1200" s="152"/>
      <c r="N1200" s="185"/>
      <c r="O1200" s="186"/>
    </row>
    <row r="1201" spans="1:15">
      <c r="A1201" s="152"/>
      <c r="B1201" s="152"/>
      <c r="C1201" s="152"/>
      <c r="D1201" s="152"/>
      <c r="E1201" s="152"/>
      <c r="F1201" s="199"/>
      <c r="H1201" s="93"/>
      <c r="I1201" s="100"/>
      <c r="J1201" s="156"/>
      <c r="K1201" s="152"/>
      <c r="L1201" s="152"/>
      <c r="M1201" s="152"/>
      <c r="N1201" s="185"/>
      <c r="O1201" s="186"/>
    </row>
    <row r="1202" spans="1:15">
      <c r="A1202" s="152"/>
      <c r="B1202" s="152"/>
      <c r="C1202" s="152"/>
      <c r="D1202" s="152"/>
      <c r="E1202" s="152"/>
      <c r="F1202" s="199"/>
      <c r="H1202" s="93"/>
      <c r="I1202" s="100"/>
      <c r="J1202" s="156"/>
      <c r="K1202" s="152"/>
      <c r="L1202" s="152"/>
      <c r="M1202" s="152"/>
      <c r="N1202" s="185"/>
      <c r="O1202" s="186"/>
    </row>
    <row r="1203" spans="1:15">
      <c r="A1203" s="152"/>
      <c r="B1203" s="152"/>
      <c r="C1203" s="152"/>
      <c r="D1203" s="152"/>
      <c r="E1203" s="152"/>
      <c r="F1203" s="199"/>
      <c r="H1203" s="93"/>
      <c r="I1203" s="100"/>
      <c r="J1203" s="156"/>
      <c r="K1203" s="152"/>
      <c r="L1203" s="152"/>
      <c r="M1203" s="152"/>
      <c r="N1203" s="185"/>
      <c r="O1203" s="186"/>
    </row>
    <row r="1204" spans="1:15">
      <c r="A1204" s="152"/>
      <c r="B1204" s="152"/>
      <c r="C1204" s="152"/>
      <c r="D1204" s="152"/>
      <c r="E1204" s="152"/>
      <c r="F1204" s="199"/>
      <c r="H1204" s="93"/>
      <c r="I1204" s="100"/>
      <c r="J1204" s="156"/>
      <c r="K1204" s="152"/>
      <c r="L1204" s="152"/>
      <c r="M1204" s="152"/>
      <c r="N1204" s="185"/>
      <c r="O1204" s="186"/>
    </row>
    <row r="1205" spans="1:15">
      <c r="A1205" s="152"/>
      <c r="B1205" s="152"/>
      <c r="C1205" s="152"/>
      <c r="D1205" s="152"/>
      <c r="E1205" s="152"/>
      <c r="F1205" s="199"/>
      <c r="H1205" s="93"/>
      <c r="I1205" s="100"/>
      <c r="J1205" s="156"/>
      <c r="K1205" s="152"/>
      <c r="L1205" s="152"/>
      <c r="M1205" s="152"/>
      <c r="N1205" s="185"/>
      <c r="O1205" s="186"/>
    </row>
    <row r="1206" spans="1:15">
      <c r="A1206" s="152"/>
      <c r="B1206" s="152"/>
      <c r="C1206" s="152"/>
      <c r="D1206" s="152"/>
      <c r="E1206" s="152"/>
      <c r="F1206" s="199"/>
      <c r="H1206" s="93"/>
      <c r="I1206" s="100"/>
      <c r="J1206" s="156"/>
      <c r="K1206" s="152"/>
      <c r="L1206" s="152"/>
      <c r="M1206" s="152"/>
      <c r="N1206" s="185"/>
      <c r="O1206" s="186"/>
    </row>
    <row r="1207" spans="1:15">
      <c r="A1207" s="152"/>
      <c r="B1207" s="152"/>
      <c r="C1207" s="152"/>
      <c r="D1207" s="152"/>
      <c r="E1207" s="152"/>
      <c r="F1207" s="199"/>
      <c r="H1207" s="93"/>
      <c r="I1207" s="100"/>
      <c r="J1207" s="156"/>
      <c r="K1207" s="152"/>
      <c r="L1207" s="152"/>
      <c r="M1207" s="152"/>
      <c r="N1207" s="185"/>
      <c r="O1207" s="186"/>
    </row>
    <row r="1208" spans="1:15">
      <c r="A1208" s="152"/>
      <c r="B1208" s="152"/>
      <c r="C1208" s="152"/>
      <c r="D1208" s="152"/>
      <c r="E1208" s="152"/>
      <c r="F1208" s="199"/>
      <c r="H1208" s="93"/>
      <c r="I1208" s="100"/>
      <c r="J1208" s="156"/>
      <c r="K1208" s="152"/>
      <c r="L1208" s="152"/>
      <c r="M1208" s="152"/>
      <c r="N1208" s="185"/>
      <c r="O1208" s="186"/>
    </row>
    <row r="1209" spans="1:15">
      <c r="A1209" s="152"/>
      <c r="B1209" s="152"/>
      <c r="C1209" s="152"/>
      <c r="D1209" s="152"/>
      <c r="E1209" s="152"/>
      <c r="F1209" s="199"/>
      <c r="H1209" s="93"/>
      <c r="I1209" s="100"/>
      <c r="J1209" s="156"/>
      <c r="K1209" s="152"/>
      <c r="L1209" s="152"/>
      <c r="M1209" s="152"/>
      <c r="N1209" s="185"/>
      <c r="O1209" s="186"/>
    </row>
    <row r="1210" spans="1:15">
      <c r="A1210" s="152"/>
      <c r="B1210" s="152"/>
      <c r="C1210" s="152"/>
      <c r="D1210" s="152"/>
      <c r="E1210" s="152"/>
      <c r="F1210" s="199"/>
      <c r="H1210" s="93"/>
      <c r="I1210" s="100"/>
      <c r="J1210" s="156"/>
      <c r="K1210" s="152"/>
      <c r="L1210" s="152"/>
      <c r="M1210" s="152"/>
      <c r="N1210" s="185"/>
      <c r="O1210" s="186"/>
    </row>
    <row r="1211" spans="1:15">
      <c r="A1211" s="152"/>
      <c r="B1211" s="152"/>
      <c r="C1211" s="152"/>
      <c r="D1211" s="152"/>
      <c r="E1211" s="152"/>
      <c r="F1211" s="199"/>
      <c r="H1211" s="93"/>
      <c r="I1211" s="100"/>
      <c r="J1211" s="156"/>
      <c r="K1211" s="152"/>
      <c r="L1211" s="152"/>
      <c r="M1211" s="152"/>
      <c r="N1211" s="185"/>
      <c r="O1211" s="186"/>
    </row>
    <row r="1212" spans="1:15">
      <c r="A1212" s="152"/>
      <c r="B1212" s="152"/>
      <c r="C1212" s="152"/>
      <c r="D1212" s="152"/>
      <c r="E1212" s="152"/>
      <c r="F1212" s="199"/>
      <c r="H1212" s="93"/>
      <c r="I1212" s="100"/>
      <c r="J1212" s="156"/>
      <c r="K1212" s="152"/>
      <c r="L1212" s="152"/>
      <c r="M1212" s="152"/>
      <c r="N1212" s="185"/>
      <c r="O1212" s="186"/>
    </row>
    <row r="1213" spans="1:15">
      <c r="A1213" s="152"/>
      <c r="B1213" s="152"/>
      <c r="C1213" s="152"/>
      <c r="D1213" s="152"/>
      <c r="E1213" s="152"/>
      <c r="F1213" s="199"/>
      <c r="H1213" s="93"/>
      <c r="I1213" s="100"/>
      <c r="J1213" s="156"/>
      <c r="K1213" s="152"/>
      <c r="L1213" s="152"/>
      <c r="M1213" s="152"/>
      <c r="N1213" s="185"/>
      <c r="O1213" s="186"/>
    </row>
    <row r="1214" spans="1:15">
      <c r="A1214" s="152"/>
      <c r="B1214" s="152"/>
      <c r="C1214" s="152"/>
      <c r="D1214" s="152"/>
      <c r="E1214" s="152"/>
      <c r="F1214" s="199"/>
      <c r="H1214" s="93"/>
      <c r="I1214" s="100"/>
      <c r="J1214" s="156"/>
      <c r="K1214" s="152"/>
      <c r="L1214" s="152"/>
      <c r="M1214" s="152"/>
      <c r="N1214" s="185"/>
      <c r="O1214" s="186"/>
    </row>
    <row r="1215" spans="1:15">
      <c r="A1215" s="152"/>
      <c r="B1215" s="152"/>
      <c r="C1215" s="152"/>
      <c r="D1215" s="152"/>
      <c r="E1215" s="152"/>
      <c r="F1215" s="199"/>
      <c r="H1215" s="93"/>
      <c r="I1215" s="100"/>
      <c r="J1215" s="156"/>
      <c r="K1215" s="152"/>
      <c r="L1215" s="152"/>
      <c r="M1215" s="152"/>
      <c r="N1215" s="185"/>
      <c r="O1215" s="186"/>
    </row>
    <row r="1216" spans="1:15">
      <c r="A1216" s="152"/>
      <c r="B1216" s="152"/>
      <c r="C1216" s="152"/>
      <c r="D1216" s="152"/>
      <c r="E1216" s="152"/>
      <c r="F1216" s="199"/>
      <c r="H1216" s="93"/>
      <c r="I1216" s="100"/>
      <c r="J1216" s="156"/>
      <c r="K1216" s="152"/>
      <c r="L1216" s="152"/>
      <c r="M1216" s="152"/>
      <c r="N1216" s="185"/>
      <c r="O1216" s="186"/>
    </row>
    <row r="1217" spans="1:15">
      <c r="A1217" s="152"/>
      <c r="B1217" s="152"/>
      <c r="C1217" s="152"/>
      <c r="D1217" s="152"/>
      <c r="E1217" s="152"/>
      <c r="F1217" s="199"/>
      <c r="H1217" s="93"/>
      <c r="I1217" s="100"/>
      <c r="J1217" s="156"/>
      <c r="K1217" s="152"/>
      <c r="L1217" s="152"/>
      <c r="M1217" s="152"/>
      <c r="N1217" s="185"/>
      <c r="O1217" s="186"/>
    </row>
    <row r="1218" spans="1:15">
      <c r="A1218" s="152"/>
      <c r="B1218" s="152"/>
      <c r="C1218" s="152"/>
      <c r="D1218" s="152"/>
      <c r="E1218" s="152"/>
      <c r="F1218" s="199"/>
      <c r="H1218" s="93"/>
      <c r="I1218" s="100"/>
      <c r="J1218" s="156"/>
      <c r="K1218" s="152"/>
      <c r="L1218" s="152"/>
      <c r="M1218" s="152"/>
      <c r="N1218" s="185"/>
      <c r="O1218" s="186"/>
    </row>
    <row r="1219" spans="1:15">
      <c r="A1219" s="152"/>
      <c r="B1219" s="152"/>
      <c r="C1219" s="152"/>
      <c r="D1219" s="152"/>
      <c r="E1219" s="152"/>
      <c r="F1219" s="199"/>
      <c r="H1219" s="93"/>
      <c r="I1219" s="100"/>
      <c r="J1219" s="156"/>
      <c r="K1219" s="152"/>
      <c r="L1219" s="152"/>
      <c r="M1219" s="152"/>
      <c r="N1219" s="185"/>
      <c r="O1219" s="186"/>
    </row>
    <row r="1220" spans="1:15">
      <c r="A1220" s="152"/>
      <c r="B1220" s="152"/>
      <c r="C1220" s="152"/>
      <c r="D1220" s="152"/>
      <c r="E1220" s="152"/>
      <c r="F1220" s="199"/>
      <c r="H1220" s="93"/>
      <c r="I1220" s="100"/>
      <c r="J1220" s="156"/>
      <c r="K1220" s="152"/>
      <c r="L1220" s="152"/>
      <c r="M1220" s="152"/>
      <c r="N1220" s="185"/>
      <c r="O1220" s="186"/>
    </row>
    <row r="1221" spans="1:15">
      <c r="A1221" s="152"/>
      <c r="B1221" s="152"/>
      <c r="C1221" s="152"/>
      <c r="D1221" s="152"/>
      <c r="E1221" s="152"/>
      <c r="F1221" s="199"/>
      <c r="H1221" s="93"/>
      <c r="I1221" s="100"/>
      <c r="J1221" s="156"/>
      <c r="K1221" s="152"/>
      <c r="L1221" s="152"/>
      <c r="M1221" s="152"/>
      <c r="N1221" s="185"/>
      <c r="O1221" s="186"/>
    </row>
    <row r="1222" spans="1:15">
      <c r="A1222" s="152"/>
      <c r="B1222" s="152"/>
      <c r="C1222" s="152"/>
      <c r="D1222" s="152"/>
      <c r="E1222" s="152"/>
      <c r="F1222" s="199"/>
      <c r="H1222" s="93"/>
      <c r="I1222" s="100"/>
      <c r="J1222" s="156"/>
      <c r="K1222" s="152"/>
      <c r="L1222" s="152"/>
      <c r="M1222" s="152"/>
      <c r="N1222" s="185"/>
      <c r="O1222" s="186"/>
    </row>
    <row r="1223" spans="1:15">
      <c r="A1223" s="152"/>
      <c r="B1223" s="152"/>
      <c r="C1223" s="152"/>
      <c r="D1223" s="152"/>
      <c r="E1223" s="152"/>
      <c r="F1223" s="199"/>
      <c r="H1223" s="93"/>
      <c r="I1223" s="100"/>
      <c r="J1223" s="156"/>
      <c r="K1223" s="152"/>
      <c r="L1223" s="152"/>
      <c r="M1223" s="152"/>
      <c r="N1223" s="185"/>
      <c r="O1223" s="186"/>
    </row>
    <row r="1224" spans="1:15">
      <c r="A1224" s="152"/>
      <c r="B1224" s="152"/>
      <c r="C1224" s="152"/>
      <c r="D1224" s="152"/>
      <c r="E1224" s="152"/>
      <c r="F1224" s="199"/>
      <c r="H1224" s="93"/>
      <c r="I1224" s="100"/>
      <c r="J1224" s="156"/>
      <c r="K1224" s="152"/>
      <c r="L1224" s="152"/>
      <c r="M1224" s="152"/>
      <c r="N1224" s="185"/>
      <c r="O1224" s="186"/>
    </row>
    <row r="1225" spans="1:15">
      <c r="A1225" s="152"/>
      <c r="B1225" s="152"/>
      <c r="C1225" s="152"/>
      <c r="D1225" s="152"/>
      <c r="E1225" s="152"/>
      <c r="F1225" s="199"/>
      <c r="H1225" s="93"/>
      <c r="I1225" s="100"/>
      <c r="J1225" s="156"/>
      <c r="K1225" s="152"/>
      <c r="L1225" s="152"/>
      <c r="M1225" s="152"/>
      <c r="N1225" s="185"/>
      <c r="O1225" s="186"/>
    </row>
    <row r="1226" spans="1:15">
      <c r="A1226" s="152"/>
      <c r="B1226" s="152"/>
      <c r="C1226" s="152"/>
      <c r="D1226" s="152"/>
      <c r="E1226" s="152"/>
      <c r="F1226" s="199"/>
      <c r="H1226" s="93"/>
      <c r="I1226" s="100"/>
      <c r="J1226" s="156"/>
      <c r="K1226" s="152"/>
      <c r="L1226" s="152"/>
      <c r="M1226" s="152"/>
      <c r="N1226" s="185"/>
      <c r="O1226" s="186"/>
    </row>
    <row r="1227" spans="1:15">
      <c r="A1227" s="152"/>
      <c r="B1227" s="152"/>
      <c r="C1227" s="152"/>
      <c r="D1227" s="152"/>
      <c r="E1227" s="152"/>
      <c r="F1227" s="199"/>
      <c r="H1227" s="93"/>
      <c r="I1227" s="100"/>
      <c r="J1227" s="156"/>
      <c r="K1227" s="152"/>
      <c r="L1227" s="152"/>
      <c r="M1227" s="152"/>
      <c r="N1227" s="185"/>
      <c r="O1227" s="186"/>
    </row>
    <row r="1228" spans="1:15">
      <c r="A1228" s="152"/>
      <c r="B1228" s="152"/>
      <c r="C1228" s="152"/>
      <c r="D1228" s="152"/>
      <c r="E1228" s="152"/>
      <c r="F1228" s="199"/>
      <c r="H1228" s="93"/>
      <c r="I1228" s="100"/>
      <c r="J1228" s="156"/>
      <c r="K1228" s="152"/>
      <c r="L1228" s="152"/>
      <c r="M1228" s="152"/>
      <c r="N1228" s="185"/>
      <c r="O1228" s="186"/>
    </row>
    <row r="1229" spans="1:15">
      <c r="A1229" s="152"/>
      <c r="B1229" s="152"/>
      <c r="C1229" s="152"/>
      <c r="D1229" s="152"/>
      <c r="E1229" s="152"/>
      <c r="F1229" s="199"/>
      <c r="H1229" s="93"/>
      <c r="I1229" s="100"/>
      <c r="J1229" s="156"/>
      <c r="K1229" s="152"/>
      <c r="L1229" s="152"/>
      <c r="M1229" s="152"/>
      <c r="N1229" s="185"/>
      <c r="O1229" s="186"/>
    </row>
    <row r="1230" spans="1:15">
      <c r="A1230" s="152"/>
      <c r="B1230" s="152"/>
      <c r="C1230" s="152"/>
      <c r="D1230" s="152"/>
      <c r="E1230" s="152"/>
      <c r="F1230" s="199"/>
      <c r="H1230" s="93"/>
      <c r="I1230" s="100"/>
      <c r="J1230" s="156"/>
      <c r="K1230" s="152"/>
      <c r="L1230" s="152"/>
      <c r="M1230" s="152"/>
      <c r="N1230" s="185"/>
      <c r="O1230" s="186"/>
    </row>
    <row r="1231" spans="1:15">
      <c r="A1231" s="152"/>
      <c r="B1231" s="152"/>
      <c r="C1231" s="152"/>
      <c r="D1231" s="152"/>
      <c r="E1231" s="152"/>
      <c r="F1231" s="199"/>
      <c r="H1231" s="93"/>
      <c r="I1231" s="100"/>
      <c r="J1231" s="156"/>
      <c r="K1231" s="152"/>
      <c r="L1231" s="152"/>
      <c r="M1231" s="152"/>
      <c r="N1231" s="185"/>
      <c r="O1231" s="186"/>
    </row>
    <row r="1232" spans="1:15">
      <c r="A1232" s="152"/>
      <c r="B1232" s="152"/>
      <c r="C1232" s="152"/>
      <c r="D1232" s="152"/>
      <c r="E1232" s="152"/>
      <c r="F1232" s="199"/>
      <c r="H1232" s="93"/>
      <c r="I1232" s="100"/>
      <c r="J1232" s="156"/>
      <c r="K1232" s="152"/>
      <c r="L1232" s="152"/>
      <c r="M1232" s="152"/>
      <c r="N1232" s="185"/>
      <c r="O1232" s="186"/>
    </row>
    <row r="1233" spans="1:15">
      <c r="A1233" s="152"/>
      <c r="B1233" s="152"/>
      <c r="C1233" s="152"/>
      <c r="D1233" s="152"/>
      <c r="E1233" s="152"/>
      <c r="F1233" s="199"/>
      <c r="H1233" s="93"/>
      <c r="I1233" s="100"/>
      <c r="J1233" s="156"/>
      <c r="K1233" s="152"/>
      <c r="L1233" s="152"/>
      <c r="M1233" s="152"/>
      <c r="N1233" s="185"/>
      <c r="O1233" s="186"/>
    </row>
    <row r="1234" spans="1:15">
      <c r="A1234" s="152"/>
      <c r="B1234" s="152"/>
      <c r="C1234" s="152"/>
      <c r="D1234" s="152"/>
      <c r="E1234" s="152"/>
      <c r="F1234" s="199"/>
      <c r="H1234" s="93"/>
      <c r="I1234" s="100"/>
      <c r="J1234" s="156"/>
      <c r="K1234" s="152"/>
      <c r="L1234" s="152"/>
      <c r="M1234" s="152"/>
      <c r="N1234" s="185"/>
      <c r="O1234" s="186"/>
    </row>
    <row r="1235" spans="1:15">
      <c r="A1235" s="152"/>
      <c r="B1235" s="152"/>
      <c r="C1235" s="152"/>
      <c r="D1235" s="152"/>
      <c r="E1235" s="152"/>
      <c r="F1235" s="199"/>
      <c r="H1235" s="93"/>
      <c r="I1235" s="100"/>
      <c r="J1235" s="156"/>
      <c r="K1235" s="152"/>
      <c r="L1235" s="152"/>
      <c r="M1235" s="152"/>
      <c r="N1235" s="185"/>
      <c r="O1235" s="186"/>
    </row>
    <row r="1236" spans="1:15">
      <c r="A1236" s="152"/>
      <c r="B1236" s="152"/>
      <c r="C1236" s="152"/>
      <c r="D1236" s="152"/>
      <c r="E1236" s="152"/>
      <c r="F1236" s="199"/>
      <c r="H1236" s="93"/>
      <c r="I1236" s="100"/>
      <c r="J1236" s="156"/>
      <c r="K1236" s="152"/>
      <c r="L1236" s="152"/>
      <c r="M1236" s="152"/>
      <c r="N1236" s="185"/>
      <c r="O1236" s="186"/>
    </row>
    <row r="1237" spans="1:15">
      <c r="A1237" s="152"/>
      <c r="B1237" s="152"/>
      <c r="C1237" s="152"/>
      <c r="D1237" s="152"/>
      <c r="E1237" s="152"/>
      <c r="F1237" s="199"/>
      <c r="H1237" s="93"/>
      <c r="I1237" s="100"/>
      <c r="J1237" s="156"/>
      <c r="K1237" s="152"/>
      <c r="L1237" s="152"/>
      <c r="M1237" s="152"/>
      <c r="N1237" s="185"/>
      <c r="O1237" s="186"/>
    </row>
    <row r="1238" spans="1:15">
      <c r="A1238" s="152"/>
      <c r="B1238" s="152"/>
      <c r="C1238" s="152"/>
      <c r="D1238" s="152"/>
      <c r="E1238" s="152"/>
      <c r="F1238" s="199"/>
      <c r="H1238" s="93"/>
      <c r="I1238" s="100"/>
      <c r="J1238" s="156"/>
      <c r="K1238" s="152"/>
      <c r="L1238" s="152"/>
      <c r="M1238" s="152"/>
      <c r="N1238" s="185"/>
      <c r="O1238" s="186"/>
    </row>
    <row r="1239" spans="1:15">
      <c r="A1239" s="152"/>
      <c r="B1239" s="152"/>
      <c r="C1239" s="152"/>
      <c r="D1239" s="152"/>
      <c r="E1239" s="152"/>
      <c r="F1239" s="199"/>
      <c r="H1239" s="93"/>
      <c r="I1239" s="100"/>
      <c r="J1239" s="156"/>
      <c r="K1239" s="152"/>
      <c r="L1239" s="152"/>
      <c r="M1239" s="152"/>
      <c r="N1239" s="185"/>
      <c r="O1239" s="186"/>
    </row>
    <row r="1240" spans="1:15">
      <c r="A1240" s="152"/>
      <c r="B1240" s="152"/>
      <c r="C1240" s="152"/>
      <c r="D1240" s="152"/>
      <c r="E1240" s="152"/>
      <c r="F1240" s="199"/>
      <c r="H1240" s="93"/>
      <c r="I1240" s="100"/>
      <c r="J1240" s="156"/>
      <c r="K1240" s="152"/>
      <c r="L1240" s="152"/>
      <c r="M1240" s="152"/>
      <c r="N1240" s="185"/>
      <c r="O1240" s="186"/>
    </row>
    <row r="1241" spans="1:15">
      <c r="A1241" s="152"/>
      <c r="B1241" s="152"/>
      <c r="C1241" s="152"/>
      <c r="D1241" s="152"/>
      <c r="E1241" s="152"/>
      <c r="F1241" s="199"/>
      <c r="H1241" s="93"/>
      <c r="I1241" s="100"/>
      <c r="J1241" s="156"/>
      <c r="K1241" s="152"/>
      <c r="L1241" s="152"/>
      <c r="M1241" s="152"/>
      <c r="N1241" s="185"/>
      <c r="O1241" s="186"/>
    </row>
    <row r="1242" spans="1:15">
      <c r="A1242" s="152"/>
      <c r="B1242" s="152"/>
      <c r="C1242" s="152"/>
      <c r="D1242" s="152"/>
      <c r="E1242" s="152"/>
      <c r="F1242" s="199"/>
      <c r="H1242" s="93"/>
      <c r="I1242" s="100"/>
      <c r="J1242" s="156"/>
      <c r="K1242" s="152"/>
      <c r="L1242" s="152"/>
      <c r="M1242" s="152"/>
      <c r="N1242" s="185"/>
      <c r="O1242" s="186"/>
    </row>
    <row r="1243" spans="1:15">
      <c r="A1243" s="152"/>
      <c r="B1243" s="152"/>
      <c r="C1243" s="152"/>
      <c r="D1243" s="152"/>
      <c r="E1243" s="152"/>
      <c r="F1243" s="199"/>
      <c r="H1243" s="93"/>
      <c r="I1243" s="100"/>
      <c r="J1243" s="156"/>
      <c r="K1243" s="152"/>
      <c r="L1243" s="152"/>
      <c r="M1243" s="152"/>
      <c r="N1243" s="185"/>
      <c r="O1243" s="186"/>
    </row>
    <row r="1244" spans="1:15">
      <c r="A1244" s="152"/>
      <c r="B1244" s="152"/>
      <c r="C1244" s="152"/>
      <c r="D1244" s="152"/>
      <c r="E1244" s="152"/>
      <c r="F1244" s="199"/>
      <c r="H1244" s="93"/>
      <c r="I1244" s="100"/>
      <c r="J1244" s="156"/>
      <c r="K1244" s="152"/>
      <c r="L1244" s="152"/>
      <c r="M1244" s="152"/>
      <c r="N1244" s="185"/>
      <c r="O1244" s="186"/>
    </row>
    <row r="1245" spans="1:15">
      <c r="A1245" s="152"/>
      <c r="B1245" s="152"/>
      <c r="C1245" s="152"/>
      <c r="D1245" s="152"/>
      <c r="E1245" s="152"/>
      <c r="F1245" s="199"/>
      <c r="H1245" s="93"/>
      <c r="I1245" s="100"/>
      <c r="J1245" s="156"/>
      <c r="K1245" s="152"/>
      <c r="L1245" s="152"/>
      <c r="M1245" s="152"/>
      <c r="N1245" s="185"/>
      <c r="O1245" s="186"/>
    </row>
    <row r="1246" spans="1:15">
      <c r="A1246" s="152"/>
      <c r="B1246" s="152"/>
      <c r="C1246" s="152"/>
      <c r="D1246" s="152"/>
      <c r="E1246" s="152"/>
      <c r="F1246" s="199"/>
      <c r="H1246" s="93"/>
      <c r="I1246" s="100"/>
      <c r="J1246" s="156"/>
      <c r="K1246" s="152"/>
      <c r="L1246" s="152"/>
      <c r="M1246" s="152"/>
      <c r="N1246" s="185"/>
      <c r="O1246" s="186"/>
    </row>
    <row r="1247" spans="1:15">
      <c r="A1247" s="152"/>
      <c r="B1247" s="152"/>
      <c r="C1247" s="152"/>
      <c r="D1247" s="152"/>
      <c r="E1247" s="152"/>
      <c r="F1247" s="199"/>
      <c r="H1247" s="93"/>
      <c r="I1247" s="100"/>
      <c r="J1247" s="156"/>
      <c r="K1247" s="152"/>
      <c r="L1247" s="152"/>
      <c r="M1247" s="152"/>
      <c r="N1247" s="185"/>
      <c r="O1247" s="186"/>
    </row>
    <row r="1248" spans="1:15">
      <c r="A1248" s="152"/>
      <c r="B1248" s="152"/>
      <c r="C1248" s="152"/>
      <c r="D1248" s="152"/>
      <c r="E1248" s="152"/>
      <c r="F1248" s="199"/>
      <c r="H1248" s="93"/>
      <c r="I1248" s="100"/>
      <c r="J1248" s="156"/>
      <c r="K1248" s="152"/>
      <c r="L1248" s="152"/>
      <c r="M1248" s="152"/>
      <c r="N1248" s="185"/>
      <c r="O1248" s="186"/>
    </row>
    <row r="1249" spans="1:15">
      <c r="A1249" s="152"/>
      <c r="B1249" s="152"/>
      <c r="C1249" s="152"/>
      <c r="D1249" s="152"/>
      <c r="E1249" s="152"/>
      <c r="F1249" s="199"/>
      <c r="H1249" s="93"/>
      <c r="I1249" s="100"/>
      <c r="J1249" s="156"/>
      <c r="K1249" s="152"/>
      <c r="L1249" s="152"/>
      <c r="M1249" s="152"/>
      <c r="N1249" s="185"/>
      <c r="O1249" s="186"/>
    </row>
    <row r="1250" spans="1:15">
      <c r="A1250" s="152"/>
      <c r="B1250" s="152"/>
      <c r="C1250" s="152"/>
      <c r="D1250" s="152"/>
      <c r="E1250" s="152"/>
      <c r="F1250" s="199"/>
      <c r="H1250" s="93"/>
      <c r="I1250" s="100"/>
      <c r="J1250" s="156"/>
      <c r="K1250" s="152"/>
      <c r="L1250" s="152"/>
      <c r="M1250" s="152"/>
      <c r="N1250" s="185"/>
      <c r="O1250" s="186"/>
    </row>
    <row r="1251" spans="1:15">
      <c r="A1251" s="152"/>
      <c r="B1251" s="152"/>
      <c r="C1251" s="152"/>
      <c r="D1251" s="152"/>
      <c r="E1251" s="152"/>
      <c r="F1251" s="199"/>
      <c r="H1251" s="93"/>
      <c r="I1251" s="100"/>
      <c r="J1251" s="156"/>
      <c r="K1251" s="152"/>
      <c r="L1251" s="152"/>
      <c r="M1251" s="152"/>
      <c r="N1251" s="185"/>
      <c r="O1251" s="186"/>
    </row>
    <row r="1252" spans="1:15">
      <c r="A1252" s="152"/>
      <c r="B1252" s="152"/>
      <c r="C1252" s="152"/>
      <c r="D1252" s="152"/>
      <c r="E1252" s="152"/>
      <c r="F1252" s="199"/>
      <c r="H1252" s="93"/>
      <c r="I1252" s="100"/>
      <c r="J1252" s="156"/>
      <c r="K1252" s="152"/>
      <c r="L1252" s="152"/>
      <c r="M1252" s="152"/>
      <c r="N1252" s="185"/>
      <c r="O1252" s="186"/>
    </row>
    <row r="1253" spans="1:15">
      <c r="A1253" s="152"/>
      <c r="B1253" s="152"/>
      <c r="C1253" s="152"/>
      <c r="D1253" s="152"/>
      <c r="E1253" s="152"/>
      <c r="F1253" s="199"/>
      <c r="H1253" s="93"/>
      <c r="I1253" s="100"/>
      <c r="J1253" s="156"/>
      <c r="K1253" s="152"/>
      <c r="L1253" s="152"/>
      <c r="M1253" s="152"/>
      <c r="N1253" s="185"/>
      <c r="O1253" s="186"/>
    </row>
    <row r="1254" spans="1:15">
      <c r="A1254" s="152"/>
      <c r="B1254" s="152"/>
      <c r="C1254" s="152"/>
      <c r="D1254" s="152"/>
      <c r="E1254" s="152"/>
      <c r="F1254" s="199"/>
      <c r="H1254" s="93"/>
      <c r="I1254" s="100"/>
      <c r="J1254" s="156"/>
      <c r="K1254" s="152"/>
      <c r="L1254" s="152"/>
      <c r="M1254" s="152"/>
      <c r="N1254" s="185"/>
      <c r="O1254" s="186"/>
    </row>
    <row r="1255" spans="1:15">
      <c r="A1255" s="152"/>
      <c r="B1255" s="152"/>
      <c r="C1255" s="152"/>
      <c r="D1255" s="152"/>
      <c r="E1255" s="152"/>
      <c r="F1255" s="199"/>
      <c r="H1255" s="93"/>
      <c r="I1255" s="100"/>
      <c r="J1255" s="156"/>
      <c r="K1255" s="152"/>
      <c r="L1255" s="152"/>
      <c r="M1255" s="152"/>
      <c r="N1255" s="185"/>
      <c r="O1255" s="186"/>
    </row>
    <row r="1256" spans="1:15">
      <c r="A1256" s="152"/>
      <c r="B1256" s="152"/>
      <c r="C1256" s="152"/>
      <c r="D1256" s="152"/>
      <c r="E1256" s="152"/>
      <c r="F1256" s="199"/>
      <c r="H1256" s="93"/>
      <c r="I1256" s="100"/>
      <c r="J1256" s="156"/>
      <c r="K1256" s="152"/>
      <c r="L1256" s="152"/>
      <c r="M1256" s="152"/>
      <c r="N1256" s="185"/>
      <c r="O1256" s="186"/>
    </row>
    <row r="1257" spans="1:15">
      <c r="A1257" s="152"/>
      <c r="B1257" s="152"/>
      <c r="C1257" s="152"/>
      <c r="D1257" s="152"/>
      <c r="E1257" s="152"/>
      <c r="F1257" s="199"/>
      <c r="H1257" s="93"/>
      <c r="I1257" s="100"/>
      <c r="J1257" s="156"/>
      <c r="K1257" s="152"/>
      <c r="L1257" s="152"/>
      <c r="M1257" s="152"/>
      <c r="N1257" s="185"/>
      <c r="O1257" s="186"/>
    </row>
    <row r="1258" spans="1:15">
      <c r="A1258" s="152"/>
      <c r="B1258" s="152"/>
      <c r="C1258" s="152"/>
      <c r="D1258" s="152"/>
      <c r="E1258" s="152"/>
      <c r="F1258" s="199"/>
      <c r="H1258" s="93"/>
      <c r="I1258" s="100"/>
      <c r="J1258" s="156"/>
      <c r="K1258" s="152"/>
      <c r="L1258" s="152"/>
      <c r="M1258" s="152"/>
      <c r="N1258" s="185"/>
      <c r="O1258" s="186"/>
    </row>
    <row r="1259" spans="1:15">
      <c r="A1259" s="152"/>
      <c r="B1259" s="152"/>
      <c r="C1259" s="152"/>
      <c r="D1259" s="152"/>
      <c r="E1259" s="152"/>
      <c r="F1259" s="199"/>
      <c r="H1259" s="93"/>
      <c r="I1259" s="100"/>
      <c r="J1259" s="156"/>
      <c r="K1259" s="152"/>
      <c r="L1259" s="152"/>
      <c r="M1259" s="152"/>
      <c r="N1259" s="185"/>
      <c r="O1259" s="186"/>
    </row>
    <row r="1260" spans="1:15">
      <c r="A1260" s="152"/>
      <c r="B1260" s="152"/>
      <c r="C1260" s="152"/>
      <c r="D1260" s="152"/>
      <c r="E1260" s="152"/>
      <c r="F1260" s="199"/>
      <c r="H1260" s="93"/>
      <c r="I1260" s="100"/>
      <c r="J1260" s="156"/>
      <c r="K1260" s="152"/>
      <c r="L1260" s="152"/>
      <c r="M1260" s="152"/>
      <c r="N1260" s="185"/>
      <c r="O1260" s="186"/>
    </row>
    <row r="1261" spans="1:15">
      <c r="A1261" s="152"/>
      <c r="B1261" s="152"/>
      <c r="C1261" s="152"/>
      <c r="D1261" s="152"/>
      <c r="E1261" s="152"/>
      <c r="F1261" s="199"/>
      <c r="H1261" s="93"/>
      <c r="I1261" s="100"/>
      <c r="J1261" s="156"/>
      <c r="K1261" s="152"/>
      <c r="L1261" s="152"/>
      <c r="M1261" s="152"/>
      <c r="N1261" s="185"/>
      <c r="O1261" s="186"/>
    </row>
    <row r="1262" spans="1:15">
      <c r="A1262" s="152"/>
      <c r="B1262" s="152"/>
      <c r="C1262" s="152"/>
      <c r="D1262" s="152"/>
      <c r="E1262" s="152"/>
      <c r="F1262" s="199"/>
      <c r="H1262" s="93"/>
      <c r="I1262" s="100"/>
      <c r="J1262" s="156"/>
      <c r="K1262" s="152"/>
      <c r="L1262" s="152"/>
      <c r="M1262" s="152"/>
      <c r="N1262" s="185"/>
      <c r="O1262" s="186"/>
    </row>
    <row r="1263" spans="1:15">
      <c r="A1263" s="152"/>
      <c r="B1263" s="152"/>
      <c r="C1263" s="152"/>
      <c r="D1263" s="152"/>
      <c r="E1263" s="152"/>
      <c r="F1263" s="199"/>
      <c r="H1263" s="93"/>
      <c r="I1263" s="100"/>
      <c r="J1263" s="156"/>
      <c r="K1263" s="152"/>
      <c r="L1263" s="152"/>
      <c r="M1263" s="152"/>
      <c r="N1263" s="185"/>
      <c r="O1263" s="186"/>
    </row>
    <row r="1264" spans="1:15">
      <c r="A1264" s="152"/>
      <c r="B1264" s="152"/>
      <c r="C1264" s="152"/>
      <c r="D1264" s="152"/>
      <c r="E1264" s="152"/>
      <c r="F1264" s="199"/>
      <c r="H1264" s="93"/>
      <c r="I1264" s="100"/>
      <c r="J1264" s="156"/>
      <c r="K1264" s="152"/>
      <c r="L1264" s="152"/>
      <c r="M1264" s="152"/>
      <c r="N1264" s="185"/>
      <c r="O1264" s="186"/>
    </row>
    <row r="1265" spans="1:15">
      <c r="A1265" s="152"/>
      <c r="B1265" s="152"/>
      <c r="C1265" s="152"/>
      <c r="D1265" s="152"/>
      <c r="E1265" s="152"/>
      <c r="F1265" s="199"/>
      <c r="H1265" s="93"/>
      <c r="I1265" s="100"/>
      <c r="J1265" s="156"/>
      <c r="K1265" s="152"/>
      <c r="L1265" s="152"/>
      <c r="M1265" s="152"/>
      <c r="N1265" s="185"/>
      <c r="O1265" s="186"/>
    </row>
    <row r="1266" spans="1:15">
      <c r="A1266" s="152"/>
      <c r="B1266" s="152"/>
      <c r="C1266" s="152"/>
      <c r="D1266" s="152"/>
      <c r="E1266" s="152"/>
      <c r="F1266" s="199"/>
      <c r="H1266" s="93"/>
      <c r="I1266" s="100"/>
      <c r="J1266" s="156"/>
      <c r="K1266" s="152"/>
      <c r="L1266" s="152"/>
      <c r="M1266" s="152"/>
      <c r="N1266" s="185"/>
      <c r="O1266" s="186"/>
    </row>
    <row r="1267" spans="1:15">
      <c r="A1267" s="152"/>
      <c r="B1267" s="152"/>
      <c r="C1267" s="152"/>
      <c r="D1267" s="152"/>
      <c r="E1267" s="152"/>
      <c r="F1267" s="199"/>
      <c r="H1267" s="93"/>
      <c r="I1267" s="100"/>
      <c r="J1267" s="156"/>
      <c r="K1267" s="152"/>
      <c r="L1267" s="152"/>
      <c r="M1267" s="152"/>
      <c r="N1267" s="185"/>
      <c r="O1267" s="186"/>
    </row>
    <row r="1268" spans="1:15">
      <c r="A1268" s="152"/>
      <c r="B1268" s="152"/>
      <c r="C1268" s="152"/>
      <c r="D1268" s="152"/>
      <c r="E1268" s="152"/>
      <c r="F1268" s="199"/>
      <c r="H1268" s="93"/>
      <c r="I1268" s="100"/>
      <c r="J1268" s="156"/>
      <c r="K1268" s="152"/>
      <c r="L1268" s="152"/>
      <c r="M1268" s="152"/>
      <c r="N1268" s="185"/>
      <c r="O1268" s="186"/>
    </row>
    <row r="1269" spans="1:15">
      <c r="A1269" s="152"/>
      <c r="B1269" s="152"/>
      <c r="C1269" s="152"/>
      <c r="D1269" s="152"/>
      <c r="E1269" s="152"/>
      <c r="F1269" s="199"/>
      <c r="H1269" s="93"/>
      <c r="I1269" s="100"/>
      <c r="J1269" s="156"/>
      <c r="K1269" s="152"/>
      <c r="L1269" s="152"/>
      <c r="M1269" s="152"/>
      <c r="N1269" s="185"/>
      <c r="O1269" s="186"/>
    </row>
    <row r="1270" spans="1:15">
      <c r="A1270" s="152"/>
      <c r="B1270" s="152"/>
      <c r="C1270" s="152"/>
      <c r="D1270" s="152"/>
      <c r="E1270" s="152"/>
      <c r="F1270" s="199"/>
      <c r="H1270" s="93"/>
      <c r="I1270" s="100"/>
      <c r="J1270" s="156"/>
      <c r="K1270" s="152"/>
      <c r="L1270" s="152"/>
      <c r="M1270" s="152"/>
      <c r="N1270" s="185"/>
      <c r="O1270" s="186"/>
    </row>
    <row r="1271" spans="1:15">
      <c r="A1271" s="152"/>
      <c r="B1271" s="152"/>
      <c r="C1271" s="152"/>
      <c r="D1271" s="152"/>
      <c r="E1271" s="152"/>
      <c r="F1271" s="199"/>
      <c r="H1271" s="93"/>
      <c r="I1271" s="100"/>
      <c r="J1271" s="156"/>
      <c r="K1271" s="152"/>
      <c r="L1271" s="152"/>
      <c r="M1271" s="152"/>
      <c r="N1271" s="185"/>
      <c r="O1271" s="186"/>
    </row>
    <row r="1272" spans="1:15">
      <c r="A1272" s="152"/>
      <c r="B1272" s="152"/>
      <c r="C1272" s="152"/>
      <c r="D1272" s="152"/>
      <c r="E1272" s="152"/>
      <c r="F1272" s="199"/>
      <c r="H1272" s="93"/>
      <c r="I1272" s="100"/>
      <c r="J1272" s="156"/>
      <c r="K1272" s="152"/>
      <c r="L1272" s="152"/>
      <c r="M1272" s="152"/>
      <c r="N1272" s="185"/>
      <c r="O1272" s="186"/>
    </row>
    <row r="1273" spans="1:15">
      <c r="A1273" s="152"/>
      <c r="B1273" s="152"/>
      <c r="C1273" s="152"/>
      <c r="D1273" s="152"/>
      <c r="E1273" s="152"/>
      <c r="F1273" s="199"/>
      <c r="H1273" s="93"/>
      <c r="I1273" s="100"/>
      <c r="J1273" s="156"/>
      <c r="K1273" s="152"/>
      <c r="L1273" s="152"/>
      <c r="M1273" s="152"/>
      <c r="N1273" s="185"/>
      <c r="O1273" s="186"/>
    </row>
    <row r="1274" spans="1:15">
      <c r="A1274" s="152"/>
      <c r="B1274" s="152"/>
      <c r="C1274" s="152"/>
      <c r="D1274" s="152"/>
      <c r="E1274" s="152"/>
      <c r="F1274" s="199"/>
      <c r="H1274" s="93"/>
      <c r="I1274" s="100"/>
      <c r="J1274" s="156"/>
      <c r="K1274" s="152"/>
      <c r="L1274" s="152"/>
      <c r="M1274" s="152"/>
      <c r="N1274" s="185"/>
      <c r="O1274" s="186"/>
    </row>
    <row r="1275" spans="1:15">
      <c r="A1275" s="152"/>
      <c r="B1275" s="152"/>
      <c r="C1275" s="152"/>
      <c r="D1275" s="152"/>
      <c r="E1275" s="152"/>
      <c r="F1275" s="199"/>
      <c r="H1275" s="93"/>
      <c r="I1275" s="100"/>
      <c r="J1275" s="156"/>
      <c r="K1275" s="152"/>
      <c r="L1275" s="152"/>
      <c r="M1275" s="152"/>
      <c r="N1275" s="185"/>
      <c r="O1275" s="186"/>
    </row>
    <row r="1276" spans="1:15">
      <c r="A1276" s="152"/>
      <c r="B1276" s="152"/>
      <c r="C1276" s="152"/>
      <c r="D1276" s="152"/>
      <c r="E1276" s="152"/>
      <c r="F1276" s="199"/>
      <c r="H1276" s="93"/>
      <c r="I1276" s="100"/>
      <c r="J1276" s="156"/>
      <c r="K1276" s="152"/>
      <c r="L1276" s="152"/>
      <c r="M1276" s="152"/>
      <c r="N1276" s="185"/>
      <c r="O1276" s="186"/>
    </row>
    <row r="1277" spans="1:15">
      <c r="A1277" s="152"/>
      <c r="B1277" s="152"/>
      <c r="C1277" s="152"/>
      <c r="D1277" s="152"/>
      <c r="E1277" s="152"/>
      <c r="F1277" s="199"/>
      <c r="H1277" s="93"/>
      <c r="I1277" s="100"/>
      <c r="J1277" s="156"/>
      <c r="K1277" s="152"/>
      <c r="L1277" s="152"/>
      <c r="M1277" s="152"/>
      <c r="N1277" s="185"/>
      <c r="O1277" s="186"/>
    </row>
    <row r="1278" spans="1:15">
      <c r="A1278" s="152"/>
      <c r="B1278" s="152"/>
      <c r="C1278" s="152"/>
      <c r="D1278" s="152"/>
      <c r="E1278" s="152"/>
      <c r="F1278" s="199"/>
      <c r="H1278" s="93"/>
      <c r="I1278" s="100"/>
      <c r="J1278" s="156"/>
      <c r="K1278" s="152"/>
      <c r="L1278" s="152"/>
      <c r="M1278" s="152"/>
      <c r="N1278" s="185"/>
      <c r="O1278" s="186"/>
    </row>
    <row r="1279" spans="1:15">
      <c r="A1279" s="152"/>
      <c r="B1279" s="152"/>
      <c r="C1279" s="152"/>
      <c r="D1279" s="152"/>
      <c r="E1279" s="152"/>
      <c r="F1279" s="199"/>
      <c r="H1279" s="93"/>
      <c r="I1279" s="100"/>
      <c r="J1279" s="156"/>
      <c r="K1279" s="152"/>
      <c r="L1279" s="152"/>
      <c r="M1279" s="152"/>
      <c r="N1279" s="185"/>
      <c r="O1279" s="186"/>
    </row>
    <row r="1280" spans="1:15">
      <c r="A1280" s="152"/>
      <c r="B1280" s="152"/>
      <c r="C1280" s="152"/>
      <c r="D1280" s="152"/>
      <c r="E1280" s="152"/>
      <c r="F1280" s="199"/>
      <c r="H1280" s="93"/>
      <c r="I1280" s="100"/>
      <c r="J1280" s="156"/>
      <c r="K1280" s="152"/>
      <c r="L1280" s="152"/>
      <c r="M1280" s="152"/>
      <c r="N1280" s="185"/>
      <c r="O1280" s="186"/>
    </row>
    <row r="1281" spans="1:15">
      <c r="A1281" s="152"/>
      <c r="B1281" s="152"/>
      <c r="C1281" s="152"/>
      <c r="D1281" s="152"/>
      <c r="E1281" s="152"/>
      <c r="F1281" s="199"/>
      <c r="H1281" s="93"/>
      <c r="I1281" s="100"/>
      <c r="J1281" s="156"/>
      <c r="K1281" s="152"/>
      <c r="L1281" s="152"/>
      <c r="M1281" s="152"/>
      <c r="N1281" s="185"/>
      <c r="O1281" s="186"/>
    </row>
    <row r="1282" spans="1:15">
      <c r="A1282" s="152"/>
      <c r="B1282" s="152"/>
      <c r="C1282" s="152"/>
      <c r="D1282" s="152"/>
      <c r="E1282" s="152"/>
      <c r="F1282" s="199"/>
      <c r="H1282" s="93"/>
      <c r="I1282" s="100"/>
      <c r="J1282" s="156"/>
      <c r="K1282" s="152"/>
      <c r="L1282" s="152"/>
      <c r="M1282" s="152"/>
      <c r="N1282" s="185"/>
      <c r="O1282" s="186"/>
    </row>
    <row r="1283" spans="1:15">
      <c r="A1283" s="152"/>
      <c r="B1283" s="152"/>
      <c r="C1283" s="152"/>
      <c r="D1283" s="152"/>
      <c r="E1283" s="152"/>
      <c r="F1283" s="199"/>
      <c r="H1283" s="93"/>
      <c r="I1283" s="100"/>
      <c r="J1283" s="156"/>
      <c r="K1283" s="152"/>
      <c r="L1283" s="152"/>
      <c r="M1283" s="152"/>
      <c r="N1283" s="185"/>
      <c r="O1283" s="186"/>
    </row>
    <row r="1284" spans="1:15">
      <c r="A1284" s="152"/>
      <c r="B1284" s="152"/>
      <c r="C1284" s="152"/>
      <c r="D1284" s="152"/>
      <c r="E1284" s="152"/>
      <c r="F1284" s="199"/>
      <c r="H1284" s="93"/>
      <c r="I1284" s="100"/>
      <c r="J1284" s="156"/>
      <c r="K1284" s="152"/>
      <c r="L1284" s="152"/>
      <c r="M1284" s="152"/>
      <c r="N1284" s="185"/>
      <c r="O1284" s="186"/>
    </row>
    <row r="1285" spans="1:15">
      <c r="A1285" s="152"/>
      <c r="B1285" s="152"/>
      <c r="C1285" s="152"/>
      <c r="D1285" s="152"/>
      <c r="E1285" s="152"/>
      <c r="F1285" s="199"/>
      <c r="H1285" s="93"/>
      <c r="I1285" s="100"/>
      <c r="J1285" s="156"/>
      <c r="K1285" s="152"/>
      <c r="L1285" s="152"/>
      <c r="M1285" s="152"/>
      <c r="N1285" s="185"/>
      <c r="O1285" s="186"/>
    </row>
    <row r="1286" spans="1:15">
      <c r="A1286" s="152"/>
      <c r="B1286" s="152"/>
      <c r="C1286" s="152"/>
      <c r="D1286" s="152"/>
      <c r="E1286" s="152"/>
      <c r="F1286" s="199"/>
      <c r="H1286" s="93"/>
      <c r="I1286" s="100"/>
      <c r="J1286" s="156"/>
      <c r="K1286" s="152"/>
      <c r="L1286" s="152"/>
      <c r="M1286" s="152"/>
      <c r="N1286" s="185"/>
      <c r="O1286" s="186"/>
    </row>
    <row r="1287" spans="1:15">
      <c r="A1287" s="152"/>
      <c r="B1287" s="152"/>
      <c r="C1287" s="152"/>
      <c r="D1287" s="152"/>
      <c r="E1287" s="152"/>
      <c r="F1287" s="199"/>
      <c r="H1287" s="93"/>
      <c r="I1287" s="100"/>
      <c r="J1287" s="156"/>
      <c r="K1287" s="152"/>
      <c r="L1287" s="152"/>
      <c r="M1287" s="152"/>
      <c r="N1287" s="185"/>
      <c r="O1287" s="186"/>
    </row>
    <row r="1288" spans="1:15">
      <c r="A1288" s="152"/>
      <c r="B1288" s="152"/>
      <c r="C1288" s="152"/>
      <c r="D1288" s="152"/>
      <c r="E1288" s="152"/>
      <c r="F1288" s="199"/>
      <c r="H1288" s="93"/>
      <c r="I1288" s="100"/>
      <c r="J1288" s="156"/>
      <c r="K1288" s="152"/>
      <c r="L1288" s="152"/>
      <c r="M1288" s="152"/>
      <c r="N1288" s="185"/>
      <c r="O1288" s="186"/>
    </row>
    <row r="1289" spans="1:15">
      <c r="A1289" s="152"/>
      <c r="B1289" s="152"/>
      <c r="C1289" s="152"/>
      <c r="D1289" s="152"/>
      <c r="E1289" s="152"/>
      <c r="F1289" s="199"/>
      <c r="H1289" s="93"/>
      <c r="I1289" s="100"/>
      <c r="J1289" s="156"/>
      <c r="K1289" s="152"/>
      <c r="L1289" s="152"/>
      <c r="M1289" s="152"/>
      <c r="N1289" s="185"/>
      <c r="O1289" s="186"/>
    </row>
    <row r="1290" spans="1:15">
      <c r="A1290" s="152"/>
      <c r="B1290" s="152"/>
      <c r="C1290" s="152"/>
      <c r="D1290" s="152"/>
      <c r="E1290" s="152"/>
      <c r="F1290" s="199"/>
      <c r="H1290" s="93"/>
      <c r="I1290" s="100"/>
      <c r="J1290" s="156"/>
      <c r="K1290" s="152"/>
      <c r="L1290" s="152"/>
      <c r="M1290" s="152"/>
      <c r="N1290" s="185"/>
      <c r="O1290" s="186"/>
    </row>
    <row r="1291" spans="1:15">
      <c r="A1291" s="152"/>
      <c r="B1291" s="152"/>
      <c r="C1291" s="152"/>
      <c r="D1291" s="152"/>
      <c r="E1291" s="152"/>
      <c r="F1291" s="199"/>
      <c r="H1291" s="93"/>
      <c r="I1291" s="100"/>
      <c r="J1291" s="156"/>
      <c r="K1291" s="152"/>
      <c r="L1291" s="152"/>
      <c r="M1291" s="152"/>
      <c r="N1291" s="185"/>
      <c r="O1291" s="186"/>
    </row>
    <row r="1292" spans="1:15">
      <c r="A1292" s="152"/>
      <c r="B1292" s="152"/>
      <c r="C1292" s="152"/>
      <c r="D1292" s="152"/>
      <c r="E1292" s="152"/>
      <c r="F1292" s="199"/>
      <c r="H1292" s="93"/>
      <c r="I1292" s="100"/>
      <c r="J1292" s="156"/>
      <c r="K1292" s="152"/>
      <c r="L1292" s="152"/>
      <c r="M1292" s="152"/>
      <c r="N1292" s="185"/>
      <c r="O1292" s="186"/>
    </row>
    <row r="1293" spans="1:15">
      <c r="A1293" s="152"/>
      <c r="B1293" s="152"/>
      <c r="C1293" s="152"/>
      <c r="D1293" s="152"/>
      <c r="E1293" s="152"/>
      <c r="F1293" s="199"/>
      <c r="H1293" s="93"/>
      <c r="I1293" s="100"/>
      <c r="J1293" s="156"/>
      <c r="K1293" s="152"/>
      <c r="L1293" s="152"/>
      <c r="M1293" s="152"/>
      <c r="N1293" s="185"/>
      <c r="O1293" s="186"/>
    </row>
    <row r="1294" spans="1:15">
      <c r="A1294" s="152"/>
      <c r="B1294" s="152"/>
      <c r="C1294" s="152"/>
      <c r="D1294" s="152"/>
      <c r="E1294" s="152"/>
      <c r="F1294" s="199"/>
      <c r="H1294" s="93"/>
      <c r="I1294" s="100"/>
      <c r="J1294" s="156"/>
      <c r="K1294" s="152"/>
      <c r="L1294" s="152"/>
      <c r="M1294" s="152"/>
      <c r="N1294" s="185"/>
      <c r="O1294" s="186"/>
    </row>
    <row r="1295" spans="1:15">
      <c r="A1295" s="152"/>
      <c r="B1295" s="152"/>
      <c r="C1295" s="152"/>
      <c r="D1295" s="152"/>
      <c r="E1295" s="152"/>
      <c r="F1295" s="199"/>
      <c r="H1295" s="93"/>
      <c r="I1295" s="100"/>
      <c r="J1295" s="156"/>
      <c r="K1295" s="152"/>
      <c r="L1295" s="152"/>
      <c r="M1295" s="152"/>
      <c r="N1295" s="185"/>
      <c r="O1295" s="186"/>
    </row>
    <row r="1296" spans="1:15">
      <c r="A1296" s="152"/>
      <c r="B1296" s="152"/>
      <c r="C1296" s="152"/>
      <c r="D1296" s="152"/>
      <c r="E1296" s="152"/>
      <c r="F1296" s="199"/>
      <c r="H1296" s="93"/>
      <c r="I1296" s="100"/>
      <c r="J1296" s="156"/>
      <c r="K1296" s="152"/>
      <c r="L1296" s="152"/>
      <c r="M1296" s="152"/>
      <c r="N1296" s="185"/>
      <c r="O1296" s="186"/>
    </row>
    <row r="1297" spans="1:15">
      <c r="A1297" s="152"/>
      <c r="B1297" s="152"/>
      <c r="C1297" s="152"/>
      <c r="D1297" s="152"/>
      <c r="E1297" s="152"/>
      <c r="F1297" s="199"/>
      <c r="H1297" s="93"/>
      <c r="I1297" s="100"/>
      <c r="J1297" s="156"/>
      <c r="K1297" s="152"/>
      <c r="L1297" s="152"/>
      <c r="M1297" s="152"/>
      <c r="N1297" s="185"/>
      <c r="O1297" s="186"/>
    </row>
    <row r="1298" spans="1:15">
      <c r="A1298" s="152"/>
      <c r="B1298" s="152"/>
      <c r="C1298" s="152"/>
      <c r="D1298" s="152"/>
      <c r="E1298" s="152"/>
      <c r="F1298" s="199"/>
      <c r="H1298" s="93"/>
      <c r="I1298" s="100"/>
      <c r="J1298" s="156"/>
      <c r="K1298" s="152"/>
      <c r="L1298" s="152"/>
      <c r="M1298" s="152"/>
      <c r="N1298" s="185"/>
      <c r="O1298" s="186"/>
    </row>
    <row r="1299" spans="1:15">
      <c r="A1299" s="152"/>
      <c r="B1299" s="152"/>
      <c r="C1299" s="152"/>
      <c r="D1299" s="152"/>
      <c r="E1299" s="152"/>
      <c r="F1299" s="199"/>
      <c r="H1299" s="93"/>
      <c r="I1299" s="100"/>
      <c r="J1299" s="156"/>
      <c r="K1299" s="152"/>
      <c r="L1299" s="152"/>
      <c r="M1299" s="152"/>
      <c r="N1299" s="185"/>
      <c r="O1299" s="186"/>
    </row>
    <row r="1300" spans="1:15">
      <c r="A1300" s="152"/>
      <c r="B1300" s="152"/>
      <c r="C1300" s="152"/>
      <c r="D1300" s="152"/>
      <c r="E1300" s="152"/>
      <c r="F1300" s="199"/>
      <c r="H1300" s="93"/>
      <c r="I1300" s="100"/>
      <c r="J1300" s="156"/>
      <c r="K1300" s="152"/>
      <c r="L1300" s="152"/>
      <c r="M1300" s="152"/>
      <c r="N1300" s="185"/>
      <c r="O1300" s="186"/>
    </row>
    <row r="1301" spans="1:15">
      <c r="A1301" s="152"/>
      <c r="B1301" s="152"/>
      <c r="C1301" s="152"/>
      <c r="D1301" s="152"/>
      <c r="E1301" s="152"/>
      <c r="F1301" s="199"/>
      <c r="H1301" s="93"/>
      <c r="I1301" s="100"/>
      <c r="J1301" s="156"/>
      <c r="K1301" s="152"/>
      <c r="L1301" s="152"/>
      <c r="M1301" s="152"/>
      <c r="N1301" s="185"/>
      <c r="O1301" s="186"/>
    </row>
    <row r="1302" spans="1:15">
      <c r="A1302" s="152"/>
      <c r="B1302" s="152"/>
      <c r="C1302" s="152"/>
      <c r="D1302" s="152"/>
      <c r="E1302" s="152"/>
      <c r="F1302" s="199"/>
      <c r="H1302" s="93"/>
      <c r="I1302" s="100"/>
      <c r="J1302" s="156"/>
      <c r="K1302" s="152"/>
      <c r="L1302" s="152"/>
      <c r="M1302" s="152"/>
      <c r="N1302" s="185"/>
      <c r="O1302" s="186"/>
    </row>
    <row r="1303" spans="1:15">
      <c r="A1303" s="152"/>
      <c r="B1303" s="152"/>
      <c r="C1303" s="152"/>
      <c r="D1303" s="152"/>
      <c r="E1303" s="152"/>
      <c r="F1303" s="199"/>
      <c r="H1303" s="93"/>
      <c r="I1303" s="100"/>
      <c r="J1303" s="156"/>
      <c r="K1303" s="152"/>
      <c r="L1303" s="152"/>
      <c r="M1303" s="152"/>
      <c r="N1303" s="185"/>
      <c r="O1303" s="186"/>
    </row>
    <row r="1304" spans="1:15">
      <c r="A1304" s="152"/>
      <c r="B1304" s="152"/>
      <c r="C1304" s="152"/>
      <c r="D1304" s="152"/>
      <c r="E1304" s="152"/>
      <c r="F1304" s="199"/>
      <c r="H1304" s="93"/>
      <c r="I1304" s="100"/>
      <c r="J1304" s="156"/>
      <c r="K1304" s="152"/>
      <c r="L1304" s="152"/>
      <c r="M1304" s="152"/>
      <c r="N1304" s="185"/>
      <c r="O1304" s="186"/>
    </row>
    <row r="1305" spans="1:15">
      <c r="A1305" s="152"/>
      <c r="B1305" s="152"/>
      <c r="C1305" s="152"/>
      <c r="D1305" s="152"/>
      <c r="E1305" s="152"/>
      <c r="F1305" s="199"/>
      <c r="H1305" s="93"/>
      <c r="I1305" s="100"/>
      <c r="J1305" s="156"/>
      <c r="K1305" s="152"/>
      <c r="L1305" s="152"/>
      <c r="M1305" s="152"/>
      <c r="N1305" s="185"/>
      <c r="O1305" s="186"/>
    </row>
    <row r="1306" spans="1:15">
      <c r="A1306" s="152"/>
      <c r="B1306" s="152"/>
      <c r="C1306" s="152"/>
      <c r="D1306" s="152"/>
      <c r="E1306" s="152"/>
      <c r="F1306" s="199"/>
      <c r="H1306" s="93"/>
      <c r="I1306" s="100"/>
      <c r="J1306" s="156"/>
      <c r="K1306" s="152"/>
      <c r="L1306" s="152"/>
      <c r="M1306" s="152"/>
      <c r="N1306" s="185"/>
      <c r="O1306" s="186"/>
    </row>
    <row r="1307" spans="1:15">
      <c r="A1307" s="152"/>
      <c r="B1307" s="152"/>
      <c r="C1307" s="152"/>
      <c r="D1307" s="152"/>
      <c r="E1307" s="152"/>
      <c r="F1307" s="199"/>
      <c r="H1307" s="93"/>
      <c r="I1307" s="100"/>
      <c r="J1307" s="156"/>
      <c r="K1307" s="152"/>
      <c r="L1307" s="152"/>
      <c r="M1307" s="152"/>
      <c r="N1307" s="185"/>
      <c r="O1307" s="186"/>
    </row>
    <row r="1308" spans="1:15">
      <c r="A1308" s="152"/>
      <c r="B1308" s="152"/>
      <c r="C1308" s="152"/>
      <c r="D1308" s="152"/>
      <c r="E1308" s="152"/>
      <c r="F1308" s="199"/>
      <c r="H1308" s="93"/>
      <c r="I1308" s="100"/>
      <c r="J1308" s="156"/>
      <c r="K1308" s="152"/>
      <c r="L1308" s="152"/>
      <c r="M1308" s="152"/>
      <c r="N1308" s="185"/>
      <c r="O1308" s="186"/>
    </row>
    <row r="1309" spans="1:15">
      <c r="A1309" s="152"/>
      <c r="B1309" s="152"/>
      <c r="C1309" s="152"/>
      <c r="D1309" s="152"/>
      <c r="E1309" s="152"/>
      <c r="F1309" s="199"/>
      <c r="H1309" s="93"/>
      <c r="I1309" s="100"/>
      <c r="J1309" s="156"/>
      <c r="K1309" s="152"/>
      <c r="L1309" s="152"/>
      <c r="M1309" s="152"/>
      <c r="N1309" s="185"/>
      <c r="O1309" s="186"/>
    </row>
    <row r="1310" spans="1:15">
      <c r="A1310" s="152"/>
      <c r="B1310" s="152"/>
      <c r="C1310" s="152"/>
      <c r="D1310" s="152"/>
      <c r="E1310" s="152"/>
      <c r="F1310" s="199"/>
      <c r="H1310" s="93"/>
      <c r="I1310" s="100"/>
      <c r="J1310" s="156"/>
      <c r="K1310" s="152"/>
      <c r="L1310" s="152"/>
      <c r="M1310" s="152"/>
      <c r="N1310" s="185"/>
      <c r="O1310" s="186"/>
    </row>
    <row r="1311" spans="1:15">
      <c r="A1311" s="152"/>
      <c r="B1311" s="152"/>
      <c r="C1311" s="152"/>
      <c r="D1311" s="152"/>
      <c r="E1311" s="152"/>
      <c r="F1311" s="199"/>
      <c r="H1311" s="93"/>
      <c r="I1311" s="100"/>
      <c r="J1311" s="156"/>
      <c r="K1311" s="152"/>
      <c r="L1311" s="152"/>
      <c r="M1311" s="152"/>
      <c r="N1311" s="185"/>
      <c r="O1311" s="186"/>
    </row>
    <row r="1312" spans="1:15">
      <c r="A1312" s="152"/>
      <c r="B1312" s="152"/>
      <c r="C1312" s="152"/>
      <c r="D1312" s="152"/>
      <c r="E1312" s="152"/>
      <c r="F1312" s="199"/>
      <c r="H1312" s="93"/>
      <c r="I1312" s="100"/>
      <c r="J1312" s="156"/>
      <c r="K1312" s="152"/>
      <c r="L1312" s="152"/>
      <c r="M1312" s="152"/>
      <c r="N1312" s="185"/>
      <c r="O1312" s="186"/>
    </row>
    <row r="1313" spans="1:15">
      <c r="A1313" s="152"/>
      <c r="B1313" s="152"/>
      <c r="C1313" s="152"/>
      <c r="D1313" s="152"/>
      <c r="E1313" s="152"/>
      <c r="F1313" s="199"/>
      <c r="H1313" s="93"/>
      <c r="I1313" s="100"/>
      <c r="J1313" s="156"/>
      <c r="K1313" s="152"/>
      <c r="L1313" s="152"/>
      <c r="M1313" s="152"/>
      <c r="N1313" s="185"/>
      <c r="O1313" s="186"/>
    </row>
    <row r="1314" spans="1:15">
      <c r="A1314" s="152"/>
      <c r="B1314" s="152"/>
      <c r="C1314" s="152"/>
      <c r="D1314" s="152"/>
      <c r="E1314" s="152"/>
      <c r="F1314" s="199"/>
      <c r="H1314" s="93"/>
      <c r="I1314" s="100"/>
      <c r="J1314" s="156"/>
      <c r="K1314" s="152"/>
      <c r="L1314" s="152"/>
      <c r="M1314" s="152"/>
      <c r="N1314" s="185"/>
      <c r="O1314" s="186"/>
    </row>
    <row r="1315" spans="1:15">
      <c r="A1315" s="152"/>
      <c r="B1315" s="152"/>
      <c r="C1315" s="152"/>
      <c r="D1315" s="152"/>
      <c r="E1315" s="152"/>
      <c r="F1315" s="199"/>
      <c r="H1315" s="93"/>
      <c r="I1315" s="100"/>
      <c r="J1315" s="156"/>
      <c r="K1315" s="152"/>
      <c r="L1315" s="152"/>
      <c r="M1315" s="152"/>
      <c r="N1315" s="185"/>
      <c r="O1315" s="186"/>
    </row>
    <row r="1316" spans="1:15">
      <c r="A1316" s="152"/>
      <c r="B1316" s="152"/>
      <c r="C1316" s="152"/>
      <c r="D1316" s="152"/>
      <c r="E1316" s="152"/>
      <c r="F1316" s="199"/>
      <c r="H1316" s="93"/>
      <c r="I1316" s="100"/>
      <c r="J1316" s="156"/>
      <c r="K1316" s="152"/>
      <c r="L1316" s="152"/>
      <c r="M1316" s="152"/>
      <c r="N1316" s="185"/>
      <c r="O1316" s="186"/>
    </row>
    <row r="1317" spans="1:15">
      <c r="A1317" s="152"/>
      <c r="B1317" s="152"/>
      <c r="C1317" s="152"/>
      <c r="D1317" s="152"/>
      <c r="E1317" s="152"/>
      <c r="F1317" s="199"/>
      <c r="H1317" s="93"/>
      <c r="I1317" s="100"/>
      <c r="J1317" s="156"/>
      <c r="K1317" s="152"/>
      <c r="L1317" s="152"/>
      <c r="M1317" s="152"/>
      <c r="N1317" s="185"/>
      <c r="O1317" s="186"/>
    </row>
    <row r="1318" spans="1:15">
      <c r="A1318" s="152"/>
      <c r="B1318" s="152"/>
      <c r="C1318" s="152"/>
      <c r="D1318" s="152"/>
      <c r="E1318" s="152"/>
      <c r="F1318" s="199"/>
      <c r="H1318" s="93"/>
      <c r="I1318" s="100"/>
      <c r="J1318" s="156"/>
      <c r="K1318" s="152"/>
      <c r="L1318" s="152"/>
      <c r="M1318" s="152"/>
      <c r="N1318" s="185"/>
      <c r="O1318" s="186"/>
    </row>
    <row r="1319" spans="1:15">
      <c r="A1319" s="152"/>
      <c r="B1319" s="152"/>
      <c r="C1319" s="152"/>
      <c r="D1319" s="152"/>
      <c r="E1319" s="152"/>
      <c r="F1319" s="199"/>
      <c r="H1319" s="93"/>
      <c r="I1319" s="100"/>
      <c r="J1319" s="156"/>
      <c r="K1319" s="152"/>
      <c r="L1319" s="152"/>
      <c r="M1319" s="152"/>
      <c r="N1319" s="185"/>
      <c r="O1319" s="186"/>
    </row>
    <row r="1320" spans="1:15">
      <c r="A1320" s="152"/>
      <c r="B1320" s="152"/>
      <c r="C1320" s="152"/>
      <c r="D1320" s="152"/>
      <c r="E1320" s="152"/>
      <c r="F1320" s="199"/>
      <c r="H1320" s="93"/>
      <c r="I1320" s="100"/>
      <c r="J1320" s="156"/>
      <c r="K1320" s="152"/>
      <c r="L1320" s="152"/>
      <c r="M1320" s="152"/>
      <c r="N1320" s="185"/>
      <c r="O1320" s="186"/>
    </row>
    <row r="1321" spans="1:15">
      <c r="A1321" s="152"/>
      <c r="B1321" s="152"/>
      <c r="C1321" s="152"/>
      <c r="D1321" s="152"/>
      <c r="E1321" s="152"/>
      <c r="F1321" s="199"/>
      <c r="H1321" s="93"/>
      <c r="I1321" s="100"/>
      <c r="J1321" s="156"/>
      <c r="K1321" s="152"/>
      <c r="L1321" s="152"/>
      <c r="M1321" s="152"/>
      <c r="N1321" s="185"/>
      <c r="O1321" s="186"/>
    </row>
    <row r="1322" spans="1:15">
      <c r="A1322" s="152"/>
      <c r="B1322" s="152"/>
      <c r="C1322" s="152"/>
      <c r="D1322" s="152"/>
      <c r="E1322" s="152"/>
      <c r="F1322" s="199"/>
      <c r="H1322" s="93"/>
      <c r="I1322" s="100"/>
      <c r="J1322" s="156"/>
      <c r="K1322" s="152"/>
      <c r="L1322" s="152"/>
      <c r="M1322" s="152"/>
      <c r="N1322" s="185"/>
      <c r="O1322" s="186"/>
    </row>
    <row r="1323" spans="1:15">
      <c r="A1323" s="152"/>
      <c r="B1323" s="152"/>
      <c r="C1323" s="152"/>
      <c r="D1323" s="152"/>
      <c r="E1323" s="152"/>
      <c r="F1323" s="199"/>
      <c r="H1323" s="93"/>
      <c r="I1323" s="100"/>
      <c r="J1323" s="156"/>
      <c r="K1323" s="152"/>
      <c r="L1323" s="152"/>
      <c r="M1323" s="152"/>
      <c r="N1323" s="185"/>
      <c r="O1323" s="186"/>
    </row>
    <row r="1324" spans="1:15">
      <c r="A1324" s="152"/>
      <c r="B1324" s="152"/>
      <c r="C1324" s="152"/>
      <c r="D1324" s="152"/>
      <c r="E1324" s="152"/>
      <c r="F1324" s="199"/>
      <c r="H1324" s="93"/>
      <c r="I1324" s="100"/>
      <c r="J1324" s="156"/>
      <c r="K1324" s="152"/>
      <c r="L1324" s="152"/>
      <c r="M1324" s="152"/>
      <c r="N1324" s="185"/>
      <c r="O1324" s="186"/>
    </row>
    <row r="1325" spans="1:15">
      <c r="A1325" s="152"/>
      <c r="B1325" s="152"/>
      <c r="C1325" s="152"/>
      <c r="D1325" s="152"/>
      <c r="E1325" s="152"/>
      <c r="F1325" s="199"/>
      <c r="H1325" s="93"/>
      <c r="I1325" s="100"/>
      <c r="J1325" s="156"/>
      <c r="K1325" s="152"/>
      <c r="L1325" s="152"/>
      <c r="M1325" s="152"/>
      <c r="N1325" s="185"/>
      <c r="O1325" s="186"/>
    </row>
    <row r="1326" spans="1:15">
      <c r="A1326" s="152"/>
      <c r="B1326" s="152"/>
      <c r="C1326" s="152"/>
      <c r="D1326" s="152"/>
      <c r="E1326" s="152"/>
      <c r="F1326" s="199"/>
      <c r="H1326" s="93"/>
      <c r="I1326" s="100"/>
      <c r="J1326" s="156"/>
      <c r="K1326" s="152"/>
      <c r="L1326" s="152"/>
      <c r="M1326" s="152"/>
      <c r="N1326" s="185"/>
      <c r="O1326" s="186"/>
    </row>
    <row r="1327" spans="1:15">
      <c r="A1327" s="152"/>
      <c r="B1327" s="152"/>
      <c r="C1327" s="152"/>
      <c r="D1327" s="152"/>
      <c r="E1327" s="152"/>
      <c r="F1327" s="199"/>
      <c r="H1327" s="93"/>
      <c r="I1327" s="100"/>
      <c r="J1327" s="156"/>
      <c r="K1327" s="152"/>
      <c r="L1327" s="152"/>
      <c r="M1327" s="152"/>
      <c r="N1327" s="185"/>
      <c r="O1327" s="186"/>
    </row>
    <row r="1328" spans="1:15">
      <c r="A1328" s="152"/>
      <c r="B1328" s="152"/>
      <c r="C1328" s="152"/>
      <c r="D1328" s="152"/>
      <c r="E1328" s="152"/>
      <c r="F1328" s="199"/>
      <c r="H1328" s="93"/>
      <c r="I1328" s="100"/>
      <c r="J1328" s="156"/>
      <c r="K1328" s="152"/>
      <c r="L1328" s="152"/>
      <c r="M1328" s="152"/>
      <c r="N1328" s="185"/>
      <c r="O1328" s="186"/>
    </row>
    <row r="1329" spans="1:15">
      <c r="A1329" s="152"/>
      <c r="B1329" s="152"/>
      <c r="C1329" s="152"/>
      <c r="D1329" s="152"/>
      <c r="E1329" s="152"/>
      <c r="F1329" s="199"/>
      <c r="H1329" s="93"/>
      <c r="I1329" s="100"/>
      <c r="J1329" s="156"/>
      <c r="K1329" s="152"/>
      <c r="L1329" s="152"/>
      <c r="M1329" s="152"/>
      <c r="N1329" s="185"/>
      <c r="O1329" s="186"/>
    </row>
    <row r="1330" spans="1:15">
      <c r="A1330" s="152"/>
      <c r="B1330" s="152"/>
      <c r="C1330" s="152"/>
      <c r="D1330" s="152"/>
      <c r="E1330" s="152"/>
      <c r="F1330" s="199"/>
      <c r="H1330" s="93"/>
      <c r="I1330" s="100"/>
      <c r="J1330" s="156"/>
      <c r="K1330" s="152"/>
      <c r="L1330" s="152"/>
      <c r="M1330" s="152"/>
      <c r="N1330" s="185"/>
      <c r="O1330" s="186"/>
    </row>
    <row r="1331" spans="1:15">
      <c r="A1331" s="152"/>
      <c r="B1331" s="152"/>
      <c r="C1331" s="152"/>
      <c r="D1331" s="152"/>
      <c r="E1331" s="152"/>
      <c r="F1331" s="199"/>
      <c r="H1331" s="93"/>
      <c r="I1331" s="100"/>
      <c r="J1331" s="156"/>
      <c r="K1331" s="152"/>
      <c r="L1331" s="152"/>
      <c r="M1331" s="152"/>
      <c r="N1331" s="185"/>
      <c r="O1331" s="186"/>
    </row>
    <row r="1332" spans="1:15">
      <c r="A1332" s="152"/>
      <c r="B1332" s="152"/>
      <c r="C1332" s="152"/>
      <c r="D1332" s="152"/>
      <c r="E1332" s="152"/>
      <c r="F1332" s="199"/>
      <c r="H1332" s="93"/>
      <c r="I1332" s="100"/>
      <c r="J1332" s="156"/>
      <c r="K1332" s="152"/>
      <c r="L1332" s="152"/>
      <c r="M1332" s="152"/>
      <c r="N1332" s="185"/>
      <c r="O1332" s="186"/>
    </row>
    <row r="1333" spans="1:15">
      <c r="A1333" s="152"/>
      <c r="B1333" s="152"/>
      <c r="C1333" s="152"/>
      <c r="D1333" s="152"/>
      <c r="E1333" s="152"/>
      <c r="F1333" s="199"/>
      <c r="H1333" s="93"/>
      <c r="I1333" s="100"/>
      <c r="J1333" s="156"/>
      <c r="K1333" s="152"/>
      <c r="L1333" s="152"/>
      <c r="M1333" s="152"/>
      <c r="N1333" s="185"/>
      <c r="O1333" s="186"/>
    </row>
    <row r="1334" spans="1:15">
      <c r="A1334" s="152"/>
      <c r="B1334" s="152"/>
      <c r="C1334" s="152"/>
      <c r="D1334" s="152"/>
      <c r="E1334" s="152"/>
      <c r="F1334" s="199"/>
      <c r="H1334" s="93"/>
      <c r="I1334" s="100"/>
      <c r="J1334" s="156"/>
      <c r="K1334" s="152"/>
      <c r="L1334" s="152"/>
      <c r="M1334" s="152"/>
      <c r="N1334" s="185"/>
      <c r="O1334" s="186"/>
    </row>
    <row r="1335" spans="1:15">
      <c r="A1335" s="152"/>
      <c r="B1335" s="152"/>
      <c r="C1335" s="152"/>
      <c r="D1335" s="152"/>
      <c r="E1335" s="152"/>
      <c r="F1335" s="199"/>
      <c r="H1335" s="93"/>
      <c r="I1335" s="100"/>
      <c r="J1335" s="156"/>
      <c r="K1335" s="152"/>
      <c r="L1335" s="152"/>
      <c r="M1335" s="152"/>
      <c r="N1335" s="185"/>
      <c r="O1335" s="186"/>
    </row>
    <row r="1336" spans="1:15">
      <c r="A1336" s="152"/>
      <c r="B1336" s="152"/>
      <c r="C1336" s="152"/>
      <c r="D1336" s="152"/>
      <c r="E1336" s="152"/>
      <c r="F1336" s="199"/>
      <c r="H1336" s="93"/>
      <c r="I1336" s="100"/>
      <c r="J1336" s="156"/>
      <c r="K1336" s="152"/>
      <c r="L1336" s="152"/>
      <c r="M1336" s="152"/>
      <c r="N1336" s="185"/>
      <c r="O1336" s="186"/>
    </row>
    <row r="1337" spans="1:15">
      <c r="A1337" s="152"/>
      <c r="B1337" s="152"/>
      <c r="C1337" s="152"/>
      <c r="D1337" s="152"/>
      <c r="E1337" s="152"/>
      <c r="F1337" s="199"/>
      <c r="H1337" s="93"/>
      <c r="I1337" s="100"/>
      <c r="J1337" s="156"/>
      <c r="K1337" s="152"/>
      <c r="L1337" s="152"/>
      <c r="M1337" s="152"/>
      <c r="N1337" s="185"/>
      <c r="O1337" s="186"/>
    </row>
    <row r="1338" spans="1:15">
      <c r="A1338" s="152"/>
      <c r="B1338" s="152"/>
      <c r="C1338" s="152"/>
      <c r="D1338" s="152"/>
      <c r="E1338" s="152"/>
      <c r="F1338" s="199"/>
      <c r="H1338" s="93"/>
      <c r="I1338" s="100"/>
      <c r="J1338" s="156"/>
      <c r="K1338" s="152"/>
      <c r="L1338" s="152"/>
      <c r="M1338" s="152"/>
      <c r="N1338" s="185"/>
      <c r="O1338" s="186"/>
    </row>
    <row r="1339" spans="1:15">
      <c r="A1339" s="152"/>
      <c r="B1339" s="152"/>
      <c r="C1339" s="152"/>
      <c r="D1339" s="152"/>
      <c r="E1339" s="152"/>
      <c r="F1339" s="199"/>
      <c r="H1339" s="93"/>
      <c r="I1339" s="100"/>
      <c r="J1339" s="156"/>
      <c r="K1339" s="152"/>
      <c r="L1339" s="152"/>
      <c r="M1339" s="152"/>
      <c r="N1339" s="185"/>
      <c r="O1339" s="186"/>
    </row>
    <row r="1340" spans="1:15">
      <c r="A1340" s="152"/>
      <c r="B1340" s="152"/>
      <c r="C1340" s="152"/>
      <c r="D1340" s="152"/>
      <c r="E1340" s="152"/>
      <c r="F1340" s="199"/>
      <c r="H1340" s="93"/>
      <c r="I1340" s="100"/>
      <c r="J1340" s="156"/>
      <c r="K1340" s="152"/>
      <c r="L1340" s="152"/>
      <c r="M1340" s="152"/>
      <c r="N1340" s="185"/>
      <c r="O1340" s="186"/>
    </row>
    <row r="1341" spans="1:15">
      <c r="A1341" s="152"/>
      <c r="B1341" s="152"/>
      <c r="C1341" s="152"/>
      <c r="D1341" s="152"/>
      <c r="E1341" s="152"/>
      <c r="F1341" s="199"/>
      <c r="H1341" s="93"/>
      <c r="I1341" s="100"/>
      <c r="J1341" s="156"/>
      <c r="K1341" s="152"/>
      <c r="L1341" s="152"/>
      <c r="M1341" s="152"/>
      <c r="N1341" s="185"/>
      <c r="O1341" s="186"/>
    </row>
    <row r="1342" spans="1:15">
      <c r="A1342" s="152"/>
      <c r="B1342" s="152"/>
      <c r="C1342" s="152"/>
      <c r="D1342" s="152"/>
      <c r="E1342" s="152"/>
      <c r="F1342" s="199"/>
      <c r="H1342" s="93"/>
      <c r="I1342" s="100"/>
      <c r="J1342" s="156"/>
      <c r="K1342" s="152"/>
      <c r="L1342" s="152"/>
      <c r="M1342" s="152"/>
      <c r="N1342" s="185"/>
      <c r="O1342" s="186"/>
    </row>
    <row r="1343" spans="1:15">
      <c r="A1343" s="152"/>
      <c r="B1343" s="152"/>
      <c r="C1343" s="152"/>
      <c r="D1343" s="152"/>
      <c r="E1343" s="152"/>
      <c r="F1343" s="199"/>
      <c r="H1343" s="93"/>
      <c r="I1343" s="100"/>
      <c r="J1343" s="156"/>
      <c r="K1343" s="152"/>
      <c r="L1343" s="152"/>
      <c r="M1343" s="152"/>
      <c r="N1343" s="185"/>
      <c r="O1343" s="186"/>
    </row>
    <row r="1344" spans="1:15">
      <c r="A1344" s="152"/>
      <c r="B1344" s="152"/>
      <c r="C1344" s="152"/>
      <c r="D1344" s="152"/>
      <c r="E1344" s="152"/>
      <c r="F1344" s="199"/>
      <c r="H1344" s="93"/>
      <c r="I1344" s="100"/>
      <c r="J1344" s="156"/>
      <c r="K1344" s="152"/>
      <c r="L1344" s="152"/>
      <c r="M1344" s="152"/>
      <c r="N1344" s="185"/>
      <c r="O1344" s="186"/>
    </row>
    <row r="1345" spans="1:15">
      <c r="A1345" s="152"/>
      <c r="B1345" s="152"/>
      <c r="C1345" s="152"/>
      <c r="D1345" s="152"/>
      <c r="E1345" s="152"/>
      <c r="F1345" s="199"/>
      <c r="H1345" s="93"/>
      <c r="I1345" s="100"/>
      <c r="J1345" s="156"/>
      <c r="K1345" s="152"/>
      <c r="L1345" s="152"/>
      <c r="M1345" s="152"/>
      <c r="N1345" s="185"/>
      <c r="O1345" s="186"/>
    </row>
    <row r="1346" spans="1:15">
      <c r="A1346" s="152"/>
      <c r="B1346" s="152"/>
      <c r="C1346" s="152"/>
      <c r="D1346" s="152"/>
      <c r="E1346" s="152"/>
      <c r="F1346" s="199"/>
      <c r="H1346" s="93"/>
      <c r="I1346" s="100"/>
      <c r="J1346" s="156"/>
      <c r="K1346" s="152"/>
      <c r="L1346" s="152"/>
      <c r="M1346" s="152"/>
      <c r="N1346" s="185"/>
      <c r="O1346" s="186"/>
    </row>
    <row r="1347" spans="1:15">
      <c r="A1347" s="152"/>
      <c r="B1347" s="152"/>
      <c r="C1347" s="152"/>
      <c r="D1347" s="152"/>
      <c r="E1347" s="152"/>
      <c r="F1347" s="199"/>
      <c r="H1347" s="93"/>
      <c r="I1347" s="100"/>
      <c r="J1347" s="156"/>
      <c r="K1347" s="152"/>
      <c r="L1347" s="152"/>
      <c r="M1347" s="152"/>
      <c r="N1347" s="185"/>
      <c r="O1347" s="186"/>
    </row>
    <row r="1348" spans="1:15">
      <c r="A1348" s="152"/>
      <c r="B1348" s="152"/>
      <c r="C1348" s="152"/>
      <c r="D1348" s="152"/>
      <c r="E1348" s="152"/>
      <c r="F1348" s="199"/>
      <c r="H1348" s="93"/>
      <c r="I1348" s="100"/>
      <c r="J1348" s="156"/>
      <c r="K1348" s="152"/>
      <c r="L1348" s="152"/>
      <c r="M1348" s="152"/>
      <c r="N1348" s="185"/>
      <c r="O1348" s="186"/>
    </row>
    <row r="1349" spans="1:15">
      <c r="A1349" s="152"/>
      <c r="B1349" s="152"/>
      <c r="C1349" s="152"/>
      <c r="D1349" s="152"/>
      <c r="E1349" s="152"/>
      <c r="F1349" s="199"/>
      <c r="H1349" s="93"/>
      <c r="I1349" s="100"/>
      <c r="J1349" s="156"/>
      <c r="K1349" s="152"/>
      <c r="L1349" s="152"/>
      <c r="M1349" s="152"/>
      <c r="N1349" s="185"/>
      <c r="O1349" s="186"/>
    </row>
    <row r="1350" spans="1:15">
      <c r="A1350" s="152"/>
      <c r="B1350" s="152"/>
      <c r="C1350" s="152"/>
      <c r="D1350" s="152"/>
      <c r="E1350" s="152"/>
      <c r="F1350" s="199"/>
      <c r="H1350" s="93"/>
      <c r="I1350" s="100"/>
      <c r="J1350" s="156"/>
      <c r="K1350" s="152"/>
      <c r="L1350" s="152"/>
      <c r="M1350" s="152"/>
      <c r="N1350" s="185"/>
      <c r="O1350" s="186"/>
    </row>
    <row r="1351" spans="1:15">
      <c r="A1351" s="152"/>
      <c r="B1351" s="152"/>
      <c r="C1351" s="152"/>
      <c r="D1351" s="152"/>
      <c r="E1351" s="152"/>
      <c r="F1351" s="199"/>
      <c r="H1351" s="93"/>
      <c r="I1351" s="100"/>
      <c r="J1351" s="156"/>
      <c r="K1351" s="152"/>
      <c r="L1351" s="152"/>
      <c r="M1351" s="152"/>
      <c r="N1351" s="185"/>
      <c r="O1351" s="186"/>
    </row>
    <row r="1352" spans="1:15">
      <c r="A1352" s="152"/>
      <c r="B1352" s="152"/>
      <c r="C1352" s="152"/>
      <c r="D1352" s="152"/>
      <c r="E1352" s="152"/>
      <c r="F1352" s="199"/>
      <c r="H1352" s="93"/>
      <c r="I1352" s="100"/>
      <c r="J1352" s="156"/>
      <c r="K1352" s="152"/>
      <c r="L1352" s="152"/>
      <c r="M1352" s="152"/>
      <c r="N1352" s="185"/>
      <c r="O1352" s="186"/>
    </row>
    <row r="1353" spans="1:15">
      <c r="A1353" s="152"/>
      <c r="B1353" s="152"/>
      <c r="C1353" s="152"/>
      <c r="D1353" s="152"/>
      <c r="E1353" s="152"/>
      <c r="F1353" s="199"/>
      <c r="H1353" s="93"/>
      <c r="I1353" s="100"/>
      <c r="J1353" s="156"/>
      <c r="K1353" s="152"/>
      <c r="L1353" s="152"/>
      <c r="M1353" s="152"/>
      <c r="N1353" s="185"/>
      <c r="O1353" s="186"/>
    </row>
    <row r="1354" spans="1:15">
      <c r="A1354" s="152"/>
      <c r="B1354" s="152"/>
      <c r="C1354" s="152"/>
      <c r="D1354" s="152"/>
      <c r="E1354" s="152"/>
      <c r="F1354" s="199"/>
      <c r="H1354" s="93"/>
      <c r="I1354" s="100"/>
      <c r="J1354" s="156"/>
      <c r="K1354" s="152"/>
      <c r="L1354" s="152"/>
      <c r="M1354" s="152"/>
      <c r="N1354" s="185"/>
      <c r="O1354" s="186"/>
    </row>
    <row r="1355" spans="1:15">
      <c r="A1355" s="152"/>
      <c r="B1355" s="152"/>
      <c r="C1355" s="152"/>
      <c r="D1355" s="152"/>
      <c r="E1355" s="152"/>
      <c r="F1355" s="199"/>
      <c r="H1355" s="93"/>
      <c r="I1355" s="100"/>
      <c r="J1355" s="156"/>
      <c r="K1355" s="152"/>
      <c r="L1355" s="152"/>
      <c r="M1355" s="152"/>
      <c r="N1355" s="185"/>
      <c r="O1355" s="186"/>
    </row>
    <row r="1356" spans="1:15">
      <c r="A1356" s="152"/>
      <c r="B1356" s="152"/>
      <c r="C1356" s="152"/>
      <c r="D1356" s="152"/>
      <c r="E1356" s="152"/>
      <c r="F1356" s="199"/>
      <c r="H1356" s="93"/>
      <c r="I1356" s="100"/>
      <c r="J1356" s="156"/>
      <c r="K1356" s="152"/>
      <c r="L1356" s="152"/>
      <c r="M1356" s="152"/>
      <c r="N1356" s="185"/>
      <c r="O1356" s="186"/>
    </row>
    <row r="1357" spans="1:15">
      <c r="A1357" s="152"/>
      <c r="B1357" s="152"/>
      <c r="C1357" s="152"/>
      <c r="D1357" s="152"/>
      <c r="E1357" s="152"/>
      <c r="F1357" s="199"/>
      <c r="H1357" s="93"/>
      <c r="I1357" s="100"/>
      <c r="J1357" s="156"/>
      <c r="K1357" s="152"/>
      <c r="L1357" s="152"/>
      <c r="M1357" s="152"/>
      <c r="N1357" s="185"/>
      <c r="O1357" s="186"/>
    </row>
    <row r="1358" spans="1:15">
      <c r="A1358" s="152"/>
      <c r="B1358" s="152"/>
      <c r="C1358" s="152"/>
      <c r="D1358" s="152"/>
      <c r="E1358" s="152"/>
      <c r="F1358" s="199"/>
      <c r="H1358" s="93"/>
      <c r="I1358" s="100"/>
      <c r="J1358" s="156"/>
      <c r="K1358" s="152"/>
      <c r="L1358" s="152"/>
      <c r="M1358" s="152"/>
      <c r="N1358" s="185"/>
      <c r="O1358" s="186"/>
    </row>
    <row r="1359" spans="1:15">
      <c r="A1359" s="152"/>
      <c r="B1359" s="152"/>
      <c r="C1359" s="152"/>
      <c r="D1359" s="152"/>
      <c r="E1359" s="152"/>
      <c r="F1359" s="199"/>
      <c r="H1359" s="93"/>
      <c r="I1359" s="100"/>
      <c r="J1359" s="156"/>
      <c r="K1359" s="152"/>
      <c r="L1359" s="152"/>
      <c r="M1359" s="152"/>
      <c r="N1359" s="185"/>
      <c r="O1359" s="186"/>
    </row>
    <row r="1360" spans="1:15">
      <c r="A1360" s="152"/>
      <c r="B1360" s="152"/>
      <c r="C1360" s="152"/>
      <c r="D1360" s="152"/>
      <c r="E1360" s="152"/>
      <c r="F1360" s="199"/>
      <c r="H1360" s="93"/>
      <c r="I1360" s="100"/>
      <c r="J1360" s="156"/>
      <c r="K1360" s="152"/>
      <c r="L1360" s="152"/>
      <c r="M1360" s="152"/>
      <c r="N1360" s="185"/>
      <c r="O1360" s="186"/>
    </row>
    <row r="1361" spans="1:15">
      <c r="A1361" s="152"/>
      <c r="B1361" s="152"/>
      <c r="C1361" s="152"/>
      <c r="D1361" s="152"/>
      <c r="E1361" s="152"/>
      <c r="F1361" s="199"/>
      <c r="H1361" s="93"/>
      <c r="I1361" s="100"/>
      <c r="J1361" s="156"/>
      <c r="K1361" s="152"/>
      <c r="L1361" s="152"/>
      <c r="M1361" s="152"/>
      <c r="N1361" s="185"/>
      <c r="O1361" s="186"/>
    </row>
    <row r="1362" spans="1:15">
      <c r="A1362" s="152"/>
      <c r="B1362" s="152"/>
      <c r="C1362" s="152"/>
      <c r="D1362" s="152"/>
      <c r="E1362" s="152"/>
      <c r="F1362" s="199"/>
      <c r="H1362" s="93"/>
      <c r="I1362" s="100"/>
      <c r="J1362" s="156"/>
      <c r="K1362" s="152"/>
      <c r="L1362" s="152"/>
      <c r="M1362" s="152"/>
      <c r="N1362" s="185"/>
      <c r="O1362" s="186"/>
    </row>
    <row r="1363" spans="1:15">
      <c r="A1363" s="152"/>
      <c r="B1363" s="152"/>
      <c r="C1363" s="152"/>
      <c r="D1363" s="152"/>
      <c r="E1363" s="152"/>
      <c r="F1363" s="199"/>
      <c r="H1363" s="93"/>
      <c r="I1363" s="100"/>
      <c r="J1363" s="156"/>
      <c r="K1363" s="152"/>
      <c r="L1363" s="152"/>
      <c r="M1363" s="152"/>
      <c r="N1363" s="185"/>
      <c r="O1363" s="186"/>
    </row>
    <row r="1364" spans="1:15">
      <c r="A1364" s="152"/>
      <c r="B1364" s="152"/>
      <c r="C1364" s="152"/>
      <c r="D1364" s="152"/>
      <c r="E1364" s="152"/>
      <c r="F1364" s="199"/>
      <c r="H1364" s="93"/>
      <c r="I1364" s="100"/>
      <c r="J1364" s="156"/>
      <c r="K1364" s="152"/>
      <c r="L1364" s="152"/>
      <c r="M1364" s="152"/>
      <c r="N1364" s="185"/>
      <c r="O1364" s="186"/>
    </row>
    <row r="1365" spans="1:15">
      <c r="A1365" s="152"/>
      <c r="B1365" s="152"/>
      <c r="C1365" s="152"/>
      <c r="D1365" s="152"/>
      <c r="E1365" s="152"/>
      <c r="F1365" s="199"/>
      <c r="H1365" s="93"/>
      <c r="I1365" s="100"/>
      <c r="J1365" s="156"/>
      <c r="K1365" s="152"/>
      <c r="L1365" s="152"/>
      <c r="M1365" s="152"/>
      <c r="N1365" s="185"/>
      <c r="O1365" s="186"/>
    </row>
    <row r="1366" spans="1:15">
      <c r="A1366" s="152"/>
      <c r="B1366" s="152"/>
      <c r="C1366" s="152"/>
      <c r="D1366" s="152"/>
      <c r="E1366" s="152"/>
      <c r="F1366" s="199"/>
      <c r="H1366" s="93"/>
      <c r="I1366" s="100"/>
      <c r="J1366" s="156"/>
      <c r="K1366" s="152"/>
      <c r="L1366" s="152"/>
      <c r="M1366" s="152"/>
      <c r="N1366" s="185"/>
      <c r="O1366" s="186"/>
    </row>
    <row r="1367" spans="1:15">
      <c r="A1367" s="152"/>
      <c r="B1367" s="152"/>
      <c r="C1367" s="152"/>
      <c r="D1367" s="152"/>
      <c r="E1367" s="152"/>
      <c r="F1367" s="199"/>
      <c r="H1367" s="93"/>
      <c r="I1367" s="100"/>
      <c r="J1367" s="156"/>
      <c r="K1367" s="152"/>
      <c r="L1367" s="152"/>
      <c r="M1367" s="152"/>
      <c r="N1367" s="185"/>
      <c r="O1367" s="186"/>
    </row>
    <row r="1368" spans="1:15">
      <c r="A1368" s="152"/>
      <c r="B1368" s="152"/>
      <c r="C1368" s="152"/>
      <c r="D1368" s="152"/>
      <c r="E1368" s="152"/>
      <c r="F1368" s="199"/>
      <c r="H1368" s="93"/>
      <c r="I1368" s="100"/>
      <c r="J1368" s="156"/>
      <c r="K1368" s="152"/>
      <c r="L1368" s="152"/>
      <c r="M1368" s="152"/>
      <c r="N1368" s="185"/>
      <c r="O1368" s="186"/>
    </row>
    <row r="1369" spans="1:15">
      <c r="A1369" s="152"/>
      <c r="B1369" s="152"/>
      <c r="C1369" s="152"/>
      <c r="D1369" s="152"/>
      <c r="E1369" s="152"/>
      <c r="F1369" s="199"/>
      <c r="H1369" s="93"/>
      <c r="I1369" s="100"/>
      <c r="J1369" s="156"/>
      <c r="K1369" s="152"/>
      <c r="L1369" s="152"/>
      <c r="M1369" s="152"/>
      <c r="N1369" s="185"/>
      <c r="O1369" s="186"/>
    </row>
    <row r="1370" spans="1:15">
      <c r="A1370" s="152"/>
      <c r="B1370" s="152"/>
      <c r="C1370" s="152"/>
      <c r="D1370" s="152"/>
      <c r="E1370" s="152"/>
      <c r="F1370" s="199"/>
      <c r="H1370" s="93"/>
      <c r="I1370" s="100"/>
      <c r="J1370" s="156"/>
      <c r="K1370" s="152"/>
      <c r="L1370" s="152"/>
      <c r="M1370" s="152"/>
      <c r="N1370" s="185"/>
      <c r="O1370" s="186"/>
    </row>
    <row r="1371" spans="1:15">
      <c r="A1371" s="152"/>
      <c r="B1371" s="152"/>
      <c r="C1371" s="152"/>
      <c r="D1371" s="152"/>
      <c r="E1371" s="152"/>
      <c r="F1371" s="199"/>
      <c r="H1371" s="93"/>
      <c r="I1371" s="100"/>
      <c r="J1371" s="156"/>
      <c r="K1371" s="152"/>
      <c r="L1371" s="152"/>
      <c r="M1371" s="152"/>
      <c r="N1371" s="185"/>
      <c r="O1371" s="186"/>
    </row>
    <row r="1372" spans="1:15">
      <c r="A1372" s="152"/>
      <c r="B1372" s="152"/>
      <c r="C1372" s="152"/>
      <c r="D1372" s="152"/>
      <c r="E1372" s="152"/>
      <c r="F1372" s="199"/>
      <c r="H1372" s="93"/>
      <c r="I1372" s="100"/>
      <c r="J1372" s="156"/>
      <c r="K1372" s="152"/>
      <c r="L1372" s="152"/>
      <c r="M1372" s="152"/>
      <c r="N1372" s="185"/>
      <c r="O1372" s="186"/>
    </row>
    <row r="1373" spans="1:15">
      <c r="A1373" s="152"/>
      <c r="B1373" s="152"/>
      <c r="C1373" s="152"/>
      <c r="D1373" s="152"/>
      <c r="E1373" s="152"/>
      <c r="F1373" s="199"/>
      <c r="H1373" s="93"/>
      <c r="I1373" s="100"/>
      <c r="J1373" s="156"/>
      <c r="K1373" s="152"/>
      <c r="L1373" s="152"/>
      <c r="M1373" s="152"/>
      <c r="N1373" s="185"/>
      <c r="O1373" s="186"/>
    </row>
    <row r="1374" spans="1:15">
      <c r="A1374" s="152"/>
      <c r="B1374" s="152"/>
      <c r="C1374" s="152"/>
      <c r="D1374" s="152"/>
      <c r="E1374" s="152"/>
      <c r="F1374" s="199"/>
      <c r="H1374" s="93"/>
      <c r="I1374" s="100"/>
      <c r="J1374" s="156"/>
      <c r="K1374" s="152"/>
      <c r="L1374" s="152"/>
      <c r="M1374" s="152"/>
      <c r="N1374" s="185"/>
      <c r="O1374" s="186"/>
    </row>
    <row r="1375" spans="1:15">
      <c r="A1375" s="152"/>
      <c r="B1375" s="152"/>
      <c r="C1375" s="152"/>
      <c r="D1375" s="152"/>
      <c r="E1375" s="152"/>
      <c r="F1375" s="199"/>
      <c r="H1375" s="93"/>
      <c r="I1375" s="100"/>
      <c r="J1375" s="156"/>
      <c r="K1375" s="152"/>
      <c r="L1375" s="152"/>
      <c r="M1375" s="152"/>
      <c r="N1375" s="185"/>
      <c r="O1375" s="186"/>
    </row>
    <row r="1376" spans="1:15">
      <c r="A1376" s="152"/>
      <c r="B1376" s="152"/>
      <c r="C1376" s="152"/>
      <c r="D1376" s="152"/>
      <c r="E1376" s="152"/>
      <c r="F1376" s="199"/>
      <c r="H1376" s="93"/>
      <c r="I1376" s="100"/>
      <c r="J1376" s="156"/>
      <c r="K1376" s="152"/>
      <c r="L1376" s="152"/>
      <c r="M1376" s="152"/>
      <c r="N1376" s="185"/>
      <c r="O1376" s="186"/>
    </row>
    <row r="1377" spans="1:15">
      <c r="A1377" s="152"/>
      <c r="B1377" s="152"/>
      <c r="C1377" s="152"/>
      <c r="D1377" s="152"/>
      <c r="E1377" s="152"/>
      <c r="F1377" s="199"/>
      <c r="H1377" s="93"/>
      <c r="I1377" s="100"/>
      <c r="J1377" s="156"/>
      <c r="K1377" s="152"/>
      <c r="L1377" s="152"/>
      <c r="M1377" s="152"/>
      <c r="N1377" s="185"/>
      <c r="O1377" s="186"/>
    </row>
    <row r="1378" spans="1:15">
      <c r="A1378" s="152"/>
      <c r="B1378" s="152"/>
      <c r="C1378" s="152"/>
      <c r="D1378" s="152"/>
      <c r="E1378" s="152"/>
      <c r="F1378" s="199"/>
      <c r="H1378" s="93"/>
      <c r="I1378" s="100"/>
      <c r="J1378" s="156"/>
      <c r="K1378" s="152"/>
      <c r="L1378" s="152"/>
      <c r="M1378" s="152"/>
      <c r="N1378" s="185"/>
      <c r="O1378" s="186"/>
    </row>
    <row r="1379" spans="1:15">
      <c r="A1379" s="152"/>
      <c r="B1379" s="152"/>
      <c r="C1379" s="152"/>
      <c r="D1379" s="152"/>
      <c r="E1379" s="152"/>
      <c r="F1379" s="199"/>
      <c r="H1379" s="93"/>
      <c r="I1379" s="100"/>
      <c r="J1379" s="156"/>
      <c r="K1379" s="152"/>
      <c r="L1379" s="152"/>
      <c r="M1379" s="152"/>
      <c r="N1379" s="185"/>
      <c r="O1379" s="186"/>
    </row>
    <row r="1380" spans="1:15">
      <c r="A1380" s="152"/>
      <c r="B1380" s="152"/>
      <c r="C1380" s="152"/>
      <c r="D1380" s="152"/>
      <c r="E1380" s="152"/>
      <c r="F1380" s="199"/>
      <c r="H1380" s="93"/>
      <c r="I1380" s="100"/>
      <c r="J1380" s="156"/>
      <c r="K1380" s="152"/>
      <c r="L1380" s="152"/>
      <c r="M1380" s="152"/>
      <c r="N1380" s="185"/>
      <c r="O1380" s="186"/>
    </row>
    <row r="1381" spans="1:15">
      <c r="A1381" s="152"/>
      <c r="B1381" s="152"/>
      <c r="C1381" s="152"/>
      <c r="D1381" s="152"/>
      <c r="E1381" s="152"/>
      <c r="F1381" s="199"/>
      <c r="H1381" s="93"/>
      <c r="I1381" s="100"/>
      <c r="J1381" s="156"/>
      <c r="K1381" s="152"/>
      <c r="L1381" s="152"/>
      <c r="M1381" s="152"/>
      <c r="N1381" s="185"/>
      <c r="O1381" s="186"/>
    </row>
    <row r="1382" spans="1:15">
      <c r="A1382" s="152"/>
      <c r="B1382" s="152"/>
      <c r="C1382" s="152"/>
      <c r="D1382" s="152"/>
      <c r="E1382" s="152"/>
      <c r="F1382" s="199"/>
      <c r="H1382" s="93"/>
      <c r="I1382" s="100"/>
      <c r="J1382" s="156"/>
      <c r="K1382" s="152"/>
      <c r="L1382" s="152"/>
      <c r="M1382" s="152"/>
      <c r="N1382" s="185"/>
      <c r="O1382" s="186"/>
    </row>
    <row r="1383" spans="1:15">
      <c r="A1383" s="152"/>
      <c r="B1383" s="152"/>
      <c r="C1383" s="152"/>
      <c r="D1383" s="152"/>
      <c r="E1383" s="152"/>
      <c r="F1383" s="199"/>
      <c r="H1383" s="93"/>
      <c r="I1383" s="100"/>
      <c r="J1383" s="156"/>
      <c r="K1383" s="152"/>
      <c r="L1383" s="152"/>
      <c r="M1383" s="152"/>
      <c r="N1383" s="185"/>
      <c r="O1383" s="186"/>
    </row>
    <row r="1384" spans="1:15">
      <c r="A1384" s="152"/>
      <c r="B1384" s="152"/>
      <c r="C1384" s="152"/>
      <c r="D1384" s="152"/>
      <c r="E1384" s="152"/>
      <c r="F1384" s="199"/>
      <c r="H1384" s="93"/>
      <c r="I1384" s="100"/>
      <c r="J1384" s="156"/>
      <c r="K1384" s="152"/>
      <c r="L1384" s="152"/>
      <c r="M1384" s="152"/>
      <c r="N1384" s="185"/>
      <c r="O1384" s="186"/>
    </row>
    <row r="1385" spans="1:15">
      <c r="A1385" s="152"/>
      <c r="B1385" s="152"/>
      <c r="C1385" s="152"/>
      <c r="D1385" s="152"/>
      <c r="E1385" s="152"/>
      <c r="F1385" s="199"/>
      <c r="H1385" s="93"/>
      <c r="I1385" s="100"/>
      <c r="J1385" s="156"/>
      <c r="K1385" s="152"/>
      <c r="L1385" s="152"/>
      <c r="M1385" s="152"/>
      <c r="N1385" s="185"/>
      <c r="O1385" s="186"/>
    </row>
    <row r="1386" spans="1:15">
      <c r="A1386" s="152"/>
      <c r="B1386" s="152"/>
      <c r="C1386" s="152"/>
      <c r="D1386" s="152"/>
      <c r="E1386" s="152"/>
      <c r="F1386" s="199"/>
      <c r="H1386" s="93"/>
      <c r="I1386" s="100"/>
      <c r="J1386" s="156"/>
      <c r="K1386" s="152"/>
      <c r="L1386" s="152"/>
      <c r="M1386" s="152"/>
      <c r="N1386" s="185"/>
      <c r="O1386" s="186"/>
    </row>
    <row r="1387" spans="1:15">
      <c r="A1387" s="152"/>
      <c r="B1387" s="152"/>
      <c r="C1387" s="152"/>
      <c r="D1387" s="152"/>
      <c r="E1387" s="152"/>
      <c r="F1387" s="199"/>
      <c r="H1387" s="93"/>
      <c r="I1387" s="100"/>
      <c r="J1387" s="156"/>
      <c r="K1387" s="152"/>
      <c r="L1387" s="152"/>
      <c r="M1387" s="152"/>
      <c r="N1387" s="185"/>
      <c r="O1387" s="186"/>
    </row>
    <row r="1388" spans="1:15">
      <c r="A1388" s="152"/>
      <c r="B1388" s="152"/>
      <c r="C1388" s="152"/>
      <c r="D1388" s="152"/>
      <c r="E1388" s="152"/>
      <c r="F1388" s="199"/>
      <c r="H1388" s="93"/>
      <c r="I1388" s="100"/>
      <c r="J1388" s="156"/>
      <c r="K1388" s="152"/>
      <c r="L1388" s="152"/>
      <c r="M1388" s="152"/>
      <c r="N1388" s="185"/>
      <c r="O1388" s="186"/>
    </row>
    <row r="1389" spans="1:15">
      <c r="A1389" s="152"/>
      <c r="B1389" s="152"/>
      <c r="C1389" s="152"/>
      <c r="D1389" s="152"/>
      <c r="E1389" s="152"/>
      <c r="F1389" s="199"/>
      <c r="H1389" s="93"/>
      <c r="I1389" s="100"/>
      <c r="J1389" s="156"/>
      <c r="K1389" s="152"/>
      <c r="L1389" s="152"/>
      <c r="M1389" s="152"/>
      <c r="N1389" s="185"/>
      <c r="O1389" s="186"/>
    </row>
    <row r="1390" spans="1:15">
      <c r="A1390" s="152"/>
      <c r="B1390" s="152"/>
      <c r="C1390" s="152"/>
      <c r="D1390" s="152"/>
      <c r="E1390" s="152"/>
      <c r="F1390" s="199"/>
      <c r="H1390" s="93"/>
      <c r="I1390" s="100"/>
      <c r="J1390" s="156"/>
      <c r="K1390" s="152"/>
      <c r="L1390" s="152"/>
      <c r="M1390" s="152"/>
      <c r="N1390" s="185"/>
      <c r="O1390" s="186"/>
    </row>
    <row r="1391" spans="1:15">
      <c r="A1391" s="152"/>
      <c r="B1391" s="152"/>
      <c r="C1391" s="152"/>
      <c r="D1391" s="152"/>
      <c r="E1391" s="152"/>
      <c r="F1391" s="199"/>
      <c r="H1391" s="93"/>
      <c r="I1391" s="100"/>
      <c r="J1391" s="156"/>
      <c r="K1391" s="152"/>
      <c r="L1391" s="152"/>
      <c r="M1391" s="152"/>
      <c r="N1391" s="185"/>
      <c r="O1391" s="186"/>
    </row>
    <row r="1392" spans="1:15">
      <c r="A1392" s="152"/>
      <c r="B1392" s="152"/>
      <c r="C1392" s="152"/>
      <c r="D1392" s="152"/>
      <c r="E1392" s="152"/>
      <c r="F1392" s="199"/>
      <c r="H1392" s="93"/>
      <c r="I1392" s="100"/>
      <c r="J1392" s="156"/>
      <c r="K1392" s="152"/>
      <c r="L1392" s="152"/>
      <c r="M1392" s="152"/>
      <c r="N1392" s="185"/>
      <c r="O1392" s="186"/>
    </row>
    <row r="1393" spans="1:15">
      <c r="A1393" s="152"/>
      <c r="B1393" s="152"/>
      <c r="C1393" s="152"/>
      <c r="D1393" s="152"/>
      <c r="E1393" s="152"/>
      <c r="F1393" s="199"/>
      <c r="H1393" s="93"/>
      <c r="I1393" s="100"/>
      <c r="J1393" s="156"/>
      <c r="K1393" s="152"/>
      <c r="L1393" s="152"/>
      <c r="M1393" s="152"/>
      <c r="N1393" s="185"/>
      <c r="O1393" s="186"/>
    </row>
    <row r="1394" spans="1:15">
      <c r="A1394" s="152"/>
      <c r="B1394" s="152"/>
      <c r="C1394" s="152"/>
      <c r="D1394" s="152"/>
      <c r="E1394" s="152"/>
      <c r="F1394" s="199"/>
      <c r="H1394" s="93"/>
      <c r="I1394" s="100"/>
      <c r="J1394" s="156"/>
      <c r="K1394" s="152"/>
      <c r="L1394" s="152"/>
      <c r="M1394" s="152"/>
      <c r="N1394" s="185"/>
      <c r="O1394" s="186"/>
    </row>
    <row r="1395" spans="1:15">
      <c r="A1395" s="152"/>
      <c r="B1395" s="152"/>
      <c r="C1395" s="152"/>
      <c r="D1395" s="152"/>
      <c r="E1395" s="152"/>
      <c r="F1395" s="199"/>
      <c r="H1395" s="93"/>
      <c r="I1395" s="100"/>
      <c r="J1395" s="156"/>
      <c r="K1395" s="152"/>
      <c r="L1395" s="152"/>
      <c r="M1395" s="152"/>
      <c r="N1395" s="185"/>
      <c r="O1395" s="186"/>
    </row>
    <row r="1396" spans="1:15">
      <c r="A1396" s="152"/>
      <c r="B1396" s="152"/>
      <c r="C1396" s="152"/>
      <c r="D1396" s="152"/>
      <c r="E1396" s="152"/>
      <c r="F1396" s="199"/>
      <c r="H1396" s="93"/>
      <c r="I1396" s="100"/>
      <c r="J1396" s="156"/>
      <c r="K1396" s="152"/>
      <c r="L1396" s="152"/>
      <c r="M1396" s="152"/>
      <c r="N1396" s="185"/>
      <c r="O1396" s="186"/>
    </row>
    <row r="1397" spans="1:15">
      <c r="A1397" s="152"/>
      <c r="B1397" s="152"/>
      <c r="C1397" s="152"/>
      <c r="D1397" s="152"/>
      <c r="E1397" s="152"/>
      <c r="F1397" s="199"/>
      <c r="H1397" s="93"/>
      <c r="I1397" s="100"/>
      <c r="J1397" s="156"/>
      <c r="K1397" s="152"/>
      <c r="L1397" s="152"/>
      <c r="M1397" s="152"/>
      <c r="N1397" s="185"/>
      <c r="O1397" s="186"/>
    </row>
    <row r="1398" spans="1:15">
      <c r="A1398" s="152"/>
      <c r="B1398" s="152"/>
      <c r="C1398" s="152"/>
      <c r="D1398" s="152"/>
      <c r="E1398" s="152"/>
      <c r="F1398" s="199"/>
      <c r="H1398" s="93"/>
      <c r="I1398" s="100"/>
      <c r="J1398" s="156"/>
      <c r="K1398" s="152"/>
      <c r="L1398" s="152"/>
      <c r="M1398" s="152"/>
      <c r="N1398" s="185"/>
      <c r="O1398" s="186"/>
    </row>
    <row r="1399" spans="1:15">
      <c r="A1399" s="152"/>
      <c r="B1399" s="152"/>
      <c r="C1399" s="152"/>
      <c r="D1399" s="152"/>
      <c r="E1399" s="152"/>
      <c r="F1399" s="199"/>
      <c r="H1399" s="93"/>
      <c r="I1399" s="100"/>
      <c r="J1399" s="156"/>
      <c r="K1399" s="152"/>
      <c r="L1399" s="152"/>
      <c r="M1399" s="152"/>
      <c r="N1399" s="185"/>
      <c r="O1399" s="186"/>
    </row>
    <row r="1400" spans="1:15">
      <c r="A1400" s="152"/>
      <c r="B1400" s="152"/>
      <c r="C1400" s="152"/>
      <c r="D1400" s="152"/>
      <c r="E1400" s="152"/>
      <c r="F1400" s="199"/>
      <c r="H1400" s="93"/>
      <c r="I1400" s="100"/>
      <c r="J1400" s="156"/>
      <c r="K1400" s="152"/>
      <c r="L1400" s="152"/>
      <c r="M1400" s="152"/>
      <c r="N1400" s="185"/>
      <c r="O1400" s="186"/>
    </row>
    <row r="1401" spans="1:15">
      <c r="A1401" s="152"/>
      <c r="B1401" s="152"/>
      <c r="C1401" s="152"/>
      <c r="D1401" s="152"/>
      <c r="E1401" s="152"/>
      <c r="F1401" s="199"/>
      <c r="H1401" s="93"/>
      <c r="I1401" s="100"/>
      <c r="J1401" s="156"/>
      <c r="K1401" s="152"/>
      <c r="L1401" s="152"/>
      <c r="M1401" s="152"/>
      <c r="N1401" s="185"/>
      <c r="O1401" s="186"/>
    </row>
    <row r="1402" spans="1:15">
      <c r="A1402" s="152"/>
      <c r="B1402" s="152"/>
      <c r="C1402" s="152"/>
      <c r="D1402" s="152"/>
      <c r="E1402" s="152"/>
      <c r="F1402" s="199"/>
      <c r="H1402" s="93"/>
      <c r="I1402" s="100"/>
      <c r="J1402" s="156"/>
      <c r="K1402" s="152"/>
      <c r="L1402" s="152"/>
      <c r="M1402" s="152"/>
      <c r="N1402" s="185"/>
      <c r="O1402" s="186"/>
    </row>
    <row r="1403" spans="1:15">
      <c r="A1403" s="152"/>
      <c r="B1403" s="152"/>
      <c r="C1403" s="152"/>
      <c r="D1403" s="152"/>
      <c r="E1403" s="152"/>
      <c r="F1403" s="199"/>
      <c r="H1403" s="93"/>
      <c r="I1403" s="100"/>
      <c r="J1403" s="156"/>
      <c r="K1403" s="152"/>
      <c r="L1403" s="152"/>
      <c r="M1403" s="152"/>
      <c r="N1403" s="185"/>
      <c r="O1403" s="186"/>
    </row>
    <row r="1404" spans="1:15">
      <c r="A1404" s="152"/>
      <c r="B1404" s="152"/>
      <c r="C1404" s="152"/>
      <c r="D1404" s="152"/>
      <c r="E1404" s="152"/>
      <c r="F1404" s="199"/>
      <c r="H1404" s="93"/>
      <c r="I1404" s="100"/>
      <c r="J1404" s="156"/>
      <c r="K1404" s="152"/>
      <c r="L1404" s="152"/>
      <c r="M1404" s="152"/>
      <c r="N1404" s="185"/>
      <c r="O1404" s="186"/>
    </row>
    <row r="1405" spans="1:15">
      <c r="A1405" s="152"/>
      <c r="B1405" s="152"/>
      <c r="C1405" s="152"/>
      <c r="D1405" s="152"/>
      <c r="E1405" s="152"/>
      <c r="F1405" s="199"/>
      <c r="H1405" s="93"/>
      <c r="I1405" s="100"/>
      <c r="J1405" s="156"/>
      <c r="K1405" s="152"/>
      <c r="L1405" s="152"/>
      <c r="M1405" s="152"/>
      <c r="N1405" s="185"/>
      <c r="O1405" s="186"/>
    </row>
    <row r="1406" spans="1:15">
      <c r="A1406" s="152"/>
      <c r="B1406" s="152"/>
      <c r="C1406" s="152"/>
      <c r="D1406" s="152"/>
      <c r="E1406" s="152"/>
      <c r="F1406" s="199"/>
      <c r="H1406" s="93"/>
      <c r="I1406" s="100"/>
      <c r="J1406" s="156"/>
      <c r="K1406" s="152"/>
      <c r="L1406" s="152"/>
      <c r="M1406" s="152"/>
      <c r="N1406" s="185"/>
      <c r="O1406" s="186"/>
    </row>
    <row r="1407" spans="1:15">
      <c r="A1407" s="152"/>
      <c r="B1407" s="152"/>
      <c r="C1407" s="152"/>
      <c r="D1407" s="152"/>
      <c r="E1407" s="152"/>
      <c r="F1407" s="199"/>
      <c r="H1407" s="93"/>
      <c r="I1407" s="100"/>
      <c r="J1407" s="156"/>
      <c r="K1407" s="152"/>
      <c r="L1407" s="152"/>
      <c r="M1407" s="152"/>
      <c r="N1407" s="185"/>
      <c r="O1407" s="186"/>
    </row>
    <row r="1408" spans="1:15">
      <c r="A1408" s="152"/>
      <c r="B1408" s="152"/>
      <c r="C1408" s="152"/>
      <c r="D1408" s="152"/>
      <c r="E1408" s="152"/>
      <c r="F1408" s="199"/>
      <c r="H1408" s="93"/>
      <c r="I1408" s="100"/>
      <c r="J1408" s="156"/>
      <c r="K1408" s="152"/>
      <c r="L1408" s="152"/>
      <c r="M1408" s="152"/>
      <c r="N1408" s="185"/>
      <c r="O1408" s="186"/>
    </row>
    <row r="1409" spans="1:15">
      <c r="A1409" s="152"/>
      <c r="B1409" s="152"/>
      <c r="C1409" s="152"/>
      <c r="D1409" s="152"/>
      <c r="E1409" s="152"/>
      <c r="F1409" s="199"/>
      <c r="H1409" s="93"/>
      <c r="I1409" s="100"/>
      <c r="J1409" s="156"/>
      <c r="K1409" s="152"/>
      <c r="L1409" s="152"/>
      <c r="M1409" s="152"/>
      <c r="N1409" s="185"/>
      <c r="O1409" s="186"/>
    </row>
    <row r="1410" spans="1:15">
      <c r="A1410" s="152"/>
      <c r="B1410" s="152"/>
      <c r="C1410" s="152"/>
      <c r="D1410" s="152"/>
      <c r="E1410" s="152"/>
      <c r="F1410" s="199"/>
      <c r="H1410" s="93"/>
      <c r="I1410" s="100"/>
      <c r="J1410" s="156"/>
      <c r="K1410" s="152"/>
      <c r="L1410" s="152"/>
      <c r="M1410" s="152"/>
      <c r="N1410" s="185"/>
      <c r="O1410" s="186"/>
    </row>
    <row r="1411" spans="1:15">
      <c r="A1411" s="152"/>
      <c r="B1411" s="152"/>
      <c r="C1411" s="152"/>
      <c r="D1411" s="152"/>
      <c r="E1411" s="152"/>
      <c r="F1411" s="199"/>
      <c r="H1411" s="93"/>
      <c r="I1411" s="100"/>
      <c r="J1411" s="156"/>
      <c r="K1411" s="152"/>
      <c r="L1411" s="152"/>
      <c r="M1411" s="152"/>
      <c r="N1411" s="185"/>
      <c r="O1411" s="186"/>
    </row>
    <row r="1412" spans="1:15">
      <c r="A1412" s="152"/>
      <c r="B1412" s="152"/>
      <c r="C1412" s="152"/>
      <c r="D1412" s="152"/>
      <c r="E1412" s="152"/>
      <c r="F1412" s="199"/>
      <c r="H1412" s="93"/>
      <c r="I1412" s="100"/>
      <c r="J1412" s="156"/>
      <c r="K1412" s="152"/>
      <c r="L1412" s="152"/>
      <c r="M1412" s="152"/>
      <c r="N1412" s="185"/>
      <c r="O1412" s="186"/>
    </row>
    <row r="1413" spans="1:15">
      <c r="A1413" s="152"/>
      <c r="B1413" s="152"/>
      <c r="C1413" s="152"/>
      <c r="D1413" s="152"/>
      <c r="E1413" s="152"/>
      <c r="F1413" s="199"/>
      <c r="H1413" s="93"/>
      <c r="I1413" s="100"/>
      <c r="J1413" s="156"/>
      <c r="K1413" s="152"/>
      <c r="L1413" s="152"/>
      <c r="M1413" s="152"/>
      <c r="N1413" s="185"/>
      <c r="O1413" s="186"/>
    </row>
    <row r="1414" spans="1:15">
      <c r="A1414" s="152"/>
      <c r="B1414" s="152"/>
      <c r="C1414" s="152"/>
      <c r="D1414" s="152"/>
      <c r="E1414" s="152"/>
      <c r="F1414" s="199"/>
      <c r="H1414" s="93"/>
      <c r="I1414" s="100"/>
      <c r="J1414" s="156"/>
      <c r="K1414" s="152"/>
      <c r="L1414" s="152"/>
      <c r="M1414" s="152"/>
      <c r="N1414" s="185"/>
      <c r="O1414" s="186"/>
    </row>
    <row r="1415" spans="1:15">
      <c r="A1415" s="152"/>
      <c r="B1415" s="152"/>
      <c r="C1415" s="152"/>
      <c r="D1415" s="152"/>
      <c r="E1415" s="152"/>
      <c r="F1415" s="199"/>
      <c r="H1415" s="93"/>
      <c r="I1415" s="100"/>
      <c r="J1415" s="156"/>
      <c r="K1415" s="152"/>
      <c r="L1415" s="152"/>
      <c r="M1415" s="152"/>
      <c r="N1415" s="185"/>
      <c r="O1415" s="186"/>
    </row>
    <row r="1416" spans="1:15">
      <c r="A1416" s="152"/>
      <c r="B1416" s="152"/>
      <c r="C1416" s="152"/>
      <c r="D1416" s="152"/>
      <c r="E1416" s="152"/>
      <c r="F1416" s="199"/>
      <c r="H1416" s="93"/>
      <c r="I1416" s="100"/>
      <c r="J1416" s="156"/>
      <c r="K1416" s="152"/>
      <c r="L1416" s="152"/>
      <c r="M1416" s="152"/>
      <c r="N1416" s="185"/>
      <c r="O1416" s="186"/>
    </row>
    <row r="1417" spans="1:15">
      <c r="A1417" s="152"/>
      <c r="B1417" s="152"/>
      <c r="C1417" s="152"/>
      <c r="D1417" s="152"/>
      <c r="E1417" s="152"/>
      <c r="F1417" s="199"/>
      <c r="H1417" s="93"/>
      <c r="I1417" s="100"/>
      <c r="J1417" s="156"/>
      <c r="K1417" s="152"/>
      <c r="L1417" s="152"/>
      <c r="M1417" s="152"/>
      <c r="N1417" s="185"/>
      <c r="O1417" s="186"/>
    </row>
    <row r="1418" spans="1:15">
      <c r="A1418" s="152"/>
      <c r="B1418" s="152"/>
      <c r="C1418" s="152"/>
      <c r="D1418" s="152"/>
      <c r="E1418" s="152"/>
      <c r="F1418" s="199"/>
      <c r="H1418" s="93"/>
      <c r="I1418" s="100"/>
      <c r="J1418" s="156"/>
      <c r="K1418" s="152"/>
      <c r="L1418" s="152"/>
      <c r="M1418" s="152"/>
      <c r="N1418" s="185"/>
      <c r="O1418" s="186"/>
    </row>
    <row r="1419" spans="1:15">
      <c r="A1419" s="152"/>
      <c r="B1419" s="152"/>
      <c r="C1419" s="152"/>
      <c r="D1419" s="152"/>
      <c r="E1419" s="152"/>
      <c r="F1419" s="199"/>
      <c r="H1419" s="93"/>
      <c r="I1419" s="100"/>
      <c r="J1419" s="156"/>
      <c r="K1419" s="152"/>
      <c r="L1419" s="152"/>
      <c r="M1419" s="152"/>
      <c r="N1419" s="185"/>
      <c r="O1419" s="186"/>
    </row>
    <row r="1420" spans="1:15">
      <c r="A1420" s="152"/>
      <c r="B1420" s="152"/>
      <c r="C1420" s="152"/>
      <c r="D1420" s="152"/>
      <c r="E1420" s="152"/>
      <c r="F1420" s="199"/>
      <c r="H1420" s="93"/>
      <c r="I1420" s="100"/>
      <c r="J1420" s="156"/>
      <c r="K1420" s="152"/>
      <c r="L1420" s="152"/>
      <c r="M1420" s="152"/>
      <c r="N1420" s="185"/>
      <c r="O1420" s="186"/>
    </row>
    <row r="1421" spans="1:15">
      <c r="A1421" s="152"/>
      <c r="B1421" s="152"/>
      <c r="C1421" s="152"/>
      <c r="D1421" s="152"/>
      <c r="E1421" s="152"/>
      <c r="F1421" s="199"/>
      <c r="H1421" s="93"/>
      <c r="I1421" s="100"/>
      <c r="J1421" s="156"/>
      <c r="K1421" s="152"/>
      <c r="L1421" s="152"/>
      <c r="M1421" s="152"/>
      <c r="N1421" s="185"/>
      <c r="O1421" s="186"/>
    </row>
    <row r="1422" spans="1:15">
      <c r="A1422" s="152"/>
      <c r="B1422" s="152"/>
      <c r="C1422" s="152"/>
      <c r="D1422" s="152"/>
      <c r="E1422" s="152"/>
      <c r="F1422" s="199"/>
      <c r="H1422" s="93"/>
      <c r="I1422" s="100"/>
      <c r="J1422" s="156"/>
      <c r="K1422" s="152"/>
      <c r="L1422" s="152"/>
      <c r="M1422" s="152"/>
      <c r="N1422" s="185"/>
      <c r="O1422" s="186"/>
    </row>
    <row r="1423" spans="1:15">
      <c r="A1423" s="152"/>
      <c r="B1423" s="152"/>
      <c r="C1423" s="152"/>
      <c r="D1423" s="152"/>
      <c r="E1423" s="152"/>
      <c r="F1423" s="199"/>
      <c r="H1423" s="93"/>
      <c r="I1423" s="100"/>
      <c r="J1423" s="156"/>
      <c r="K1423" s="152"/>
      <c r="L1423" s="152"/>
      <c r="M1423" s="152"/>
      <c r="N1423" s="185"/>
      <c r="O1423" s="186"/>
    </row>
    <row r="1424" spans="1:15">
      <c r="A1424" s="152"/>
      <c r="B1424" s="152"/>
      <c r="C1424" s="152"/>
      <c r="D1424" s="152"/>
      <c r="E1424" s="152"/>
      <c r="F1424" s="199"/>
      <c r="H1424" s="93"/>
      <c r="I1424" s="100"/>
      <c r="J1424" s="156"/>
      <c r="K1424" s="152"/>
      <c r="L1424" s="152"/>
      <c r="M1424" s="152"/>
      <c r="N1424" s="185"/>
      <c r="O1424" s="186"/>
    </row>
    <row r="1425" spans="1:15">
      <c r="A1425" s="152"/>
      <c r="B1425" s="152"/>
      <c r="C1425" s="152"/>
      <c r="D1425" s="152"/>
      <c r="E1425" s="152"/>
      <c r="F1425" s="199"/>
      <c r="H1425" s="93"/>
      <c r="I1425" s="100"/>
      <c r="J1425" s="156"/>
      <c r="K1425" s="152"/>
      <c r="L1425" s="152"/>
      <c r="M1425" s="152"/>
      <c r="N1425" s="185"/>
      <c r="O1425" s="186"/>
    </row>
    <row r="1426" spans="1:15">
      <c r="A1426" s="152"/>
      <c r="B1426" s="152"/>
      <c r="C1426" s="152"/>
      <c r="D1426" s="152"/>
      <c r="E1426" s="152"/>
      <c r="F1426" s="199"/>
      <c r="H1426" s="93"/>
      <c r="I1426" s="100"/>
      <c r="J1426" s="156"/>
      <c r="K1426" s="152"/>
      <c r="L1426" s="152"/>
      <c r="M1426" s="152"/>
      <c r="N1426" s="185"/>
      <c r="O1426" s="186"/>
    </row>
    <row r="1427" spans="1:15">
      <c r="A1427" s="152"/>
      <c r="B1427" s="152"/>
      <c r="C1427" s="152"/>
      <c r="D1427" s="152"/>
      <c r="E1427" s="152"/>
      <c r="F1427" s="199"/>
      <c r="H1427" s="93"/>
      <c r="I1427" s="100"/>
      <c r="J1427" s="156"/>
      <c r="K1427" s="152"/>
      <c r="L1427" s="152"/>
      <c r="M1427" s="152"/>
      <c r="N1427" s="185"/>
      <c r="O1427" s="186"/>
    </row>
    <row r="1428" spans="1:15">
      <c r="A1428" s="152"/>
      <c r="B1428" s="152"/>
      <c r="C1428" s="152"/>
      <c r="D1428" s="152"/>
      <c r="E1428" s="152"/>
      <c r="F1428" s="199"/>
      <c r="H1428" s="93"/>
      <c r="I1428" s="100"/>
      <c r="J1428" s="156"/>
      <c r="K1428" s="152"/>
      <c r="L1428" s="152"/>
      <c r="M1428" s="152"/>
      <c r="N1428" s="185"/>
      <c r="O1428" s="186"/>
    </row>
    <row r="1429" spans="1:15">
      <c r="A1429" s="152"/>
      <c r="B1429" s="152"/>
      <c r="C1429" s="152"/>
      <c r="D1429" s="152"/>
      <c r="E1429" s="152"/>
      <c r="F1429" s="199"/>
      <c r="H1429" s="93"/>
      <c r="I1429" s="100"/>
      <c r="J1429" s="156"/>
      <c r="K1429" s="152"/>
      <c r="L1429" s="152"/>
      <c r="M1429" s="152"/>
      <c r="N1429" s="185"/>
      <c r="O1429" s="186"/>
    </row>
    <row r="1430" spans="1:15">
      <c r="A1430" s="152"/>
      <c r="B1430" s="152"/>
      <c r="C1430" s="152"/>
      <c r="D1430" s="152"/>
      <c r="E1430" s="152"/>
      <c r="F1430" s="199"/>
      <c r="H1430" s="93"/>
      <c r="I1430" s="100"/>
      <c r="J1430" s="156"/>
      <c r="K1430" s="152"/>
      <c r="L1430" s="152"/>
      <c r="M1430" s="152"/>
      <c r="N1430" s="185"/>
      <c r="O1430" s="186"/>
    </row>
    <row r="1431" spans="1:15">
      <c r="A1431" s="152"/>
      <c r="B1431" s="152"/>
      <c r="C1431" s="152"/>
      <c r="D1431" s="152"/>
      <c r="E1431" s="152"/>
      <c r="F1431" s="199"/>
      <c r="H1431" s="93"/>
      <c r="I1431" s="100"/>
      <c r="J1431" s="156"/>
      <c r="K1431" s="152"/>
      <c r="L1431" s="152"/>
      <c r="M1431" s="152"/>
      <c r="N1431" s="185"/>
      <c r="O1431" s="186"/>
    </row>
    <row r="1432" spans="1:15">
      <c r="A1432" s="152"/>
      <c r="B1432" s="152"/>
      <c r="C1432" s="152"/>
      <c r="D1432" s="152"/>
      <c r="E1432" s="152"/>
      <c r="F1432" s="199"/>
      <c r="H1432" s="93"/>
      <c r="I1432" s="100"/>
      <c r="J1432" s="156"/>
      <c r="K1432" s="152"/>
      <c r="L1432" s="152"/>
      <c r="M1432" s="152"/>
      <c r="N1432" s="185"/>
      <c r="O1432" s="186"/>
    </row>
    <row r="1433" spans="1:15">
      <c r="A1433" s="152"/>
      <c r="B1433" s="152"/>
      <c r="C1433" s="152"/>
      <c r="D1433" s="152"/>
      <c r="E1433" s="152"/>
      <c r="F1433" s="199"/>
      <c r="H1433" s="93"/>
      <c r="I1433" s="100"/>
      <c r="J1433" s="156"/>
      <c r="K1433" s="152"/>
      <c r="L1433" s="152"/>
      <c r="M1433" s="152"/>
      <c r="N1433" s="185"/>
      <c r="O1433" s="186"/>
    </row>
    <row r="1434" spans="1:15">
      <c r="A1434" s="152"/>
      <c r="B1434" s="152"/>
      <c r="C1434" s="152"/>
      <c r="D1434" s="152"/>
      <c r="E1434" s="152"/>
      <c r="F1434" s="199"/>
      <c r="H1434" s="93"/>
      <c r="I1434" s="100"/>
      <c r="J1434" s="156"/>
      <c r="K1434" s="152"/>
      <c r="L1434" s="152"/>
      <c r="M1434" s="152"/>
      <c r="N1434" s="185"/>
      <c r="O1434" s="186"/>
    </row>
    <row r="1435" spans="1:15">
      <c r="A1435" s="152"/>
      <c r="B1435" s="152"/>
      <c r="C1435" s="152"/>
      <c r="D1435" s="152"/>
      <c r="E1435" s="152"/>
      <c r="F1435" s="199"/>
      <c r="H1435" s="93"/>
      <c r="I1435" s="100"/>
      <c r="J1435" s="156"/>
      <c r="K1435" s="152"/>
      <c r="L1435" s="152"/>
      <c r="M1435" s="152"/>
      <c r="N1435" s="185"/>
      <c r="O1435" s="186"/>
    </row>
    <row r="1436" spans="1:15">
      <c r="A1436" s="152"/>
      <c r="B1436" s="152"/>
      <c r="C1436" s="152"/>
      <c r="D1436" s="152"/>
      <c r="E1436" s="152"/>
      <c r="F1436" s="199"/>
      <c r="H1436" s="93"/>
      <c r="I1436" s="100"/>
      <c r="J1436" s="156"/>
      <c r="K1436" s="152"/>
      <c r="L1436" s="152"/>
      <c r="M1436" s="152"/>
      <c r="N1436" s="185"/>
      <c r="O1436" s="186"/>
    </row>
    <row r="1437" spans="1:15">
      <c r="A1437" s="152"/>
      <c r="B1437" s="152"/>
      <c r="C1437" s="152"/>
      <c r="D1437" s="152"/>
      <c r="E1437" s="152"/>
      <c r="F1437" s="199"/>
      <c r="H1437" s="93"/>
      <c r="I1437" s="100"/>
      <c r="J1437" s="156"/>
      <c r="K1437" s="152"/>
      <c r="L1437" s="152"/>
      <c r="M1437" s="152"/>
      <c r="N1437" s="185"/>
      <c r="O1437" s="186"/>
    </row>
    <row r="1438" spans="1:15">
      <c r="A1438" s="152"/>
      <c r="B1438" s="152"/>
      <c r="C1438" s="152"/>
      <c r="D1438" s="152"/>
      <c r="E1438" s="152"/>
      <c r="F1438" s="199"/>
      <c r="H1438" s="93"/>
      <c r="I1438" s="100"/>
      <c r="J1438" s="156"/>
      <c r="K1438" s="152"/>
      <c r="L1438" s="152"/>
      <c r="M1438" s="152"/>
      <c r="N1438" s="185"/>
      <c r="O1438" s="186"/>
    </row>
    <row r="1439" spans="1:15">
      <c r="A1439" s="152"/>
      <c r="B1439" s="152"/>
      <c r="C1439" s="152"/>
      <c r="D1439" s="152"/>
      <c r="E1439" s="152"/>
      <c r="F1439" s="199"/>
      <c r="H1439" s="93"/>
      <c r="I1439" s="100"/>
      <c r="J1439" s="156"/>
      <c r="K1439" s="152"/>
      <c r="L1439" s="152"/>
      <c r="M1439" s="152"/>
      <c r="N1439" s="185"/>
      <c r="O1439" s="186"/>
    </row>
    <row r="1440" spans="1:15">
      <c r="A1440" s="152"/>
      <c r="B1440" s="152"/>
      <c r="C1440" s="152"/>
      <c r="D1440" s="152"/>
      <c r="E1440" s="152"/>
      <c r="F1440" s="199"/>
      <c r="H1440" s="93"/>
      <c r="I1440" s="100"/>
      <c r="J1440" s="156"/>
      <c r="K1440" s="152"/>
      <c r="L1440" s="152"/>
      <c r="M1440" s="152"/>
      <c r="N1440" s="185"/>
      <c r="O1440" s="186"/>
    </row>
    <row r="1441" spans="1:15">
      <c r="A1441" s="152"/>
      <c r="B1441" s="152"/>
      <c r="C1441" s="152"/>
      <c r="D1441" s="152"/>
      <c r="E1441" s="152"/>
      <c r="F1441" s="199"/>
      <c r="H1441" s="93"/>
      <c r="I1441" s="100"/>
      <c r="J1441" s="156"/>
      <c r="K1441" s="152"/>
      <c r="L1441" s="152"/>
      <c r="M1441" s="152"/>
      <c r="N1441" s="185"/>
      <c r="O1441" s="186"/>
    </row>
    <row r="1442" spans="1:15">
      <c r="A1442" s="152"/>
      <c r="B1442" s="152"/>
      <c r="C1442" s="152"/>
      <c r="D1442" s="152"/>
      <c r="E1442" s="152"/>
      <c r="F1442" s="199"/>
      <c r="H1442" s="93"/>
      <c r="I1442" s="100"/>
      <c r="J1442" s="156"/>
      <c r="K1442" s="152"/>
      <c r="L1442" s="152"/>
      <c r="M1442" s="152"/>
      <c r="N1442" s="185"/>
      <c r="O1442" s="186"/>
    </row>
    <row r="1443" spans="1:15">
      <c r="A1443" s="152"/>
      <c r="B1443" s="152"/>
      <c r="C1443" s="152"/>
      <c r="D1443" s="152"/>
      <c r="E1443" s="152"/>
      <c r="F1443" s="199"/>
      <c r="H1443" s="93"/>
      <c r="I1443" s="100"/>
      <c r="J1443" s="156"/>
      <c r="K1443" s="152"/>
      <c r="L1443" s="152"/>
      <c r="M1443" s="152"/>
      <c r="N1443" s="185"/>
      <c r="O1443" s="186"/>
    </row>
    <row r="1444" spans="1:15">
      <c r="A1444" s="152"/>
      <c r="B1444" s="152"/>
      <c r="C1444" s="152"/>
      <c r="D1444" s="152"/>
      <c r="E1444" s="152"/>
      <c r="F1444" s="199"/>
      <c r="H1444" s="93"/>
      <c r="I1444" s="100"/>
      <c r="J1444" s="156"/>
      <c r="K1444" s="152"/>
      <c r="L1444" s="152"/>
      <c r="M1444" s="152"/>
      <c r="N1444" s="185"/>
      <c r="O1444" s="186"/>
    </row>
    <row r="1445" spans="1:15">
      <c r="A1445" s="152"/>
      <c r="B1445" s="152"/>
      <c r="C1445" s="152"/>
      <c r="D1445" s="152"/>
      <c r="E1445" s="152"/>
      <c r="F1445" s="199"/>
      <c r="H1445" s="93"/>
      <c r="I1445" s="100"/>
      <c r="J1445" s="156"/>
      <c r="K1445" s="152"/>
      <c r="L1445" s="152"/>
      <c r="M1445" s="152"/>
      <c r="N1445" s="185"/>
      <c r="O1445" s="186"/>
    </row>
    <row r="1446" spans="1:15">
      <c r="A1446" s="152"/>
      <c r="B1446" s="152"/>
      <c r="C1446" s="152"/>
      <c r="D1446" s="152"/>
      <c r="E1446" s="152"/>
      <c r="F1446" s="199"/>
      <c r="H1446" s="93"/>
      <c r="I1446" s="100"/>
      <c r="J1446" s="156"/>
      <c r="K1446" s="152"/>
      <c r="L1446" s="152"/>
      <c r="M1446" s="152"/>
      <c r="N1446" s="185"/>
      <c r="O1446" s="186"/>
    </row>
    <row r="1447" spans="1:15">
      <c r="A1447" s="152"/>
      <c r="B1447" s="152"/>
      <c r="C1447" s="152"/>
      <c r="D1447" s="152"/>
      <c r="E1447" s="152"/>
      <c r="F1447" s="199"/>
      <c r="H1447" s="93"/>
      <c r="I1447" s="100"/>
      <c r="J1447" s="156"/>
      <c r="K1447" s="152"/>
      <c r="L1447" s="152"/>
      <c r="M1447" s="152"/>
      <c r="N1447" s="185"/>
      <c r="O1447" s="186"/>
    </row>
    <row r="1448" spans="1:15">
      <c r="A1448" s="152"/>
      <c r="B1448" s="152"/>
      <c r="C1448" s="152"/>
      <c r="D1448" s="152"/>
      <c r="E1448" s="152"/>
      <c r="F1448" s="199"/>
      <c r="H1448" s="93"/>
      <c r="I1448" s="100"/>
      <c r="J1448" s="156"/>
      <c r="K1448" s="152"/>
      <c r="L1448" s="152"/>
      <c r="M1448" s="152"/>
      <c r="N1448" s="185"/>
      <c r="O1448" s="186"/>
    </row>
    <row r="1449" spans="1:15">
      <c r="A1449" s="152"/>
      <c r="B1449" s="152"/>
      <c r="C1449" s="152"/>
      <c r="D1449" s="152"/>
      <c r="E1449" s="152"/>
      <c r="F1449" s="199"/>
      <c r="H1449" s="93"/>
      <c r="I1449" s="100"/>
      <c r="J1449" s="156"/>
      <c r="K1449" s="152"/>
      <c r="L1449" s="152"/>
      <c r="M1449" s="152"/>
      <c r="N1449" s="185"/>
      <c r="O1449" s="186"/>
    </row>
    <row r="1450" spans="1:15">
      <c r="A1450" s="152"/>
      <c r="B1450" s="152"/>
      <c r="C1450" s="152"/>
      <c r="D1450" s="152"/>
      <c r="E1450" s="152"/>
      <c r="F1450" s="199"/>
      <c r="H1450" s="93"/>
      <c r="I1450" s="100"/>
      <c r="J1450" s="156"/>
      <c r="K1450" s="152"/>
      <c r="L1450" s="152"/>
      <c r="M1450" s="152"/>
      <c r="N1450" s="185"/>
      <c r="O1450" s="186"/>
    </row>
    <row r="1451" spans="1:15">
      <c r="A1451" s="152"/>
      <c r="B1451" s="152"/>
      <c r="C1451" s="152"/>
      <c r="D1451" s="152"/>
      <c r="E1451" s="152"/>
      <c r="F1451" s="199"/>
      <c r="H1451" s="93"/>
      <c r="I1451" s="100"/>
      <c r="J1451" s="156"/>
      <c r="K1451" s="152"/>
      <c r="L1451" s="152"/>
      <c r="M1451" s="152"/>
      <c r="N1451" s="185"/>
      <c r="O1451" s="186"/>
    </row>
    <row r="1452" spans="1:15">
      <c r="A1452" s="152"/>
      <c r="B1452" s="152"/>
      <c r="C1452" s="152"/>
      <c r="D1452" s="152"/>
      <c r="E1452" s="152"/>
      <c r="F1452" s="199"/>
      <c r="H1452" s="93"/>
      <c r="I1452" s="100"/>
      <c r="J1452" s="156"/>
      <c r="K1452" s="152"/>
      <c r="L1452" s="152"/>
      <c r="M1452" s="152"/>
      <c r="N1452" s="185"/>
      <c r="O1452" s="186"/>
    </row>
    <row r="1453" spans="1:15">
      <c r="A1453" s="152"/>
      <c r="B1453" s="152"/>
      <c r="C1453" s="152"/>
      <c r="D1453" s="152"/>
      <c r="E1453" s="152"/>
      <c r="F1453" s="199"/>
      <c r="H1453" s="93"/>
      <c r="I1453" s="100"/>
      <c r="J1453" s="156"/>
      <c r="K1453" s="152"/>
      <c r="L1453" s="152"/>
      <c r="M1453" s="152"/>
      <c r="N1453" s="185"/>
      <c r="O1453" s="186"/>
    </row>
    <row r="1454" spans="1:15">
      <c r="A1454" s="152"/>
      <c r="B1454" s="152"/>
      <c r="C1454" s="152"/>
      <c r="D1454" s="152"/>
      <c r="E1454" s="152"/>
      <c r="F1454" s="199"/>
      <c r="H1454" s="93"/>
      <c r="I1454" s="100"/>
      <c r="J1454" s="156"/>
      <c r="K1454" s="152"/>
      <c r="L1454" s="152"/>
      <c r="M1454" s="152"/>
      <c r="N1454" s="185"/>
      <c r="O1454" s="186"/>
    </row>
    <row r="1455" spans="1:15">
      <c r="A1455" s="152"/>
      <c r="B1455" s="152"/>
      <c r="C1455" s="152"/>
      <c r="D1455" s="152"/>
      <c r="E1455" s="152"/>
      <c r="F1455" s="199"/>
      <c r="H1455" s="93"/>
      <c r="I1455" s="100"/>
      <c r="J1455" s="156"/>
      <c r="K1455" s="152"/>
      <c r="L1455" s="152"/>
      <c r="M1455" s="152"/>
      <c r="N1455" s="185"/>
      <c r="O1455" s="186"/>
    </row>
    <row r="1456" spans="1:15">
      <c r="A1456" s="152"/>
      <c r="B1456" s="152"/>
      <c r="C1456" s="152"/>
      <c r="D1456" s="152"/>
      <c r="E1456" s="152"/>
      <c r="F1456" s="199"/>
      <c r="H1456" s="93"/>
      <c r="I1456" s="100"/>
      <c r="J1456" s="156"/>
      <c r="K1456" s="152"/>
      <c r="L1456" s="152"/>
      <c r="M1456" s="152"/>
      <c r="N1456" s="185"/>
      <c r="O1456" s="186"/>
    </row>
    <row r="1457" spans="1:15">
      <c r="A1457" s="152"/>
      <c r="B1457" s="152"/>
      <c r="C1457" s="152"/>
      <c r="D1457" s="152"/>
      <c r="E1457" s="152"/>
      <c r="F1457" s="199"/>
      <c r="H1457" s="93"/>
      <c r="I1457" s="100"/>
      <c r="J1457" s="156"/>
      <c r="K1457" s="152"/>
      <c r="L1457" s="152"/>
      <c r="M1457" s="152"/>
      <c r="N1457" s="185"/>
      <c r="O1457" s="186"/>
    </row>
    <row r="1458" spans="1:15">
      <c r="A1458" s="152"/>
      <c r="B1458" s="152"/>
      <c r="C1458" s="152"/>
      <c r="D1458" s="152"/>
      <c r="E1458" s="152"/>
      <c r="F1458" s="199"/>
      <c r="H1458" s="93"/>
      <c r="I1458" s="100"/>
      <c r="J1458" s="156"/>
      <c r="K1458" s="152"/>
      <c r="L1458" s="152"/>
      <c r="M1458" s="152"/>
      <c r="N1458" s="185"/>
      <c r="O1458" s="186"/>
    </row>
    <row r="1459" spans="1:15">
      <c r="A1459" s="152"/>
      <c r="B1459" s="152"/>
      <c r="C1459" s="152"/>
      <c r="D1459" s="152"/>
      <c r="E1459" s="152"/>
      <c r="F1459" s="199"/>
      <c r="H1459" s="93"/>
      <c r="I1459" s="100"/>
      <c r="J1459" s="156"/>
      <c r="K1459" s="152"/>
      <c r="L1459" s="152"/>
      <c r="M1459" s="152"/>
      <c r="N1459" s="185"/>
      <c r="O1459" s="186"/>
    </row>
    <row r="1460" spans="1:15">
      <c r="A1460" s="152"/>
      <c r="B1460" s="152"/>
      <c r="C1460" s="152"/>
      <c r="D1460" s="152"/>
      <c r="E1460" s="152"/>
      <c r="F1460" s="199"/>
      <c r="H1460" s="93"/>
      <c r="I1460" s="100"/>
      <c r="J1460" s="156"/>
      <c r="K1460" s="152"/>
      <c r="L1460" s="152"/>
      <c r="M1460" s="152"/>
      <c r="N1460" s="185"/>
      <c r="O1460" s="186"/>
    </row>
    <row r="1461" spans="1:15">
      <c r="A1461" s="152"/>
      <c r="B1461" s="152"/>
      <c r="C1461" s="152"/>
      <c r="D1461" s="152"/>
      <c r="E1461" s="152"/>
      <c r="F1461" s="199"/>
      <c r="H1461" s="93"/>
      <c r="I1461" s="100"/>
      <c r="J1461" s="156"/>
      <c r="K1461" s="152"/>
      <c r="L1461" s="152"/>
      <c r="M1461" s="152"/>
      <c r="N1461" s="185"/>
      <c r="O1461" s="186"/>
    </row>
    <row r="1462" spans="1:15">
      <c r="A1462" s="152"/>
      <c r="B1462" s="152"/>
      <c r="C1462" s="152"/>
      <c r="D1462" s="152"/>
      <c r="E1462" s="152"/>
      <c r="F1462" s="199"/>
      <c r="H1462" s="93"/>
      <c r="I1462" s="100"/>
      <c r="J1462" s="156"/>
      <c r="K1462" s="152"/>
      <c r="L1462" s="152"/>
      <c r="M1462" s="152"/>
      <c r="N1462" s="185"/>
      <c r="O1462" s="186"/>
    </row>
    <row r="1463" spans="1:15">
      <c r="A1463" s="152"/>
      <c r="B1463" s="152"/>
      <c r="C1463" s="152"/>
      <c r="D1463" s="152"/>
      <c r="E1463" s="152"/>
      <c r="F1463" s="199"/>
      <c r="H1463" s="93"/>
      <c r="I1463" s="100"/>
      <c r="J1463" s="156"/>
      <c r="K1463" s="152"/>
      <c r="L1463" s="152"/>
      <c r="M1463" s="152"/>
      <c r="N1463" s="185"/>
      <c r="O1463" s="186"/>
    </row>
    <row r="1464" spans="1:15">
      <c r="A1464" s="152"/>
      <c r="B1464" s="152"/>
      <c r="C1464" s="152"/>
      <c r="D1464" s="152"/>
      <c r="E1464" s="152"/>
      <c r="F1464" s="199"/>
      <c r="H1464" s="93"/>
      <c r="I1464" s="100"/>
      <c r="J1464" s="156"/>
      <c r="K1464" s="152"/>
      <c r="L1464" s="152"/>
      <c r="M1464" s="152"/>
      <c r="N1464" s="185"/>
      <c r="O1464" s="186"/>
    </row>
    <row r="1465" spans="1:15">
      <c r="A1465" s="152"/>
      <c r="B1465" s="152"/>
      <c r="C1465" s="152"/>
      <c r="D1465" s="152"/>
      <c r="E1465" s="152"/>
      <c r="F1465" s="199"/>
      <c r="H1465" s="93"/>
      <c r="I1465" s="100"/>
      <c r="J1465" s="156"/>
      <c r="K1465" s="152"/>
      <c r="L1465" s="152"/>
      <c r="M1465" s="152"/>
      <c r="N1465" s="185"/>
      <c r="O1465" s="186"/>
    </row>
    <row r="1466" spans="1:15">
      <c r="A1466" s="152"/>
      <c r="B1466" s="152"/>
      <c r="C1466" s="152"/>
      <c r="D1466" s="152"/>
      <c r="E1466" s="152"/>
      <c r="F1466" s="199"/>
      <c r="H1466" s="93"/>
      <c r="I1466" s="100"/>
      <c r="J1466" s="156"/>
      <c r="K1466" s="152"/>
      <c r="L1466" s="152"/>
      <c r="M1466" s="152"/>
      <c r="N1466" s="185"/>
      <c r="O1466" s="186"/>
    </row>
    <row r="1467" spans="1:15">
      <c r="A1467" s="152"/>
      <c r="B1467" s="152"/>
      <c r="C1467" s="152"/>
      <c r="D1467" s="152"/>
      <c r="E1467" s="152"/>
      <c r="F1467" s="199"/>
      <c r="H1467" s="93"/>
      <c r="I1467" s="100"/>
      <c r="J1467" s="156"/>
      <c r="K1467" s="152"/>
      <c r="L1467" s="152"/>
      <c r="M1467" s="152"/>
      <c r="N1467" s="185"/>
      <c r="O1467" s="186"/>
    </row>
    <row r="1468" spans="1:15">
      <c r="A1468" s="152"/>
      <c r="B1468" s="152"/>
      <c r="C1468" s="152"/>
      <c r="D1468" s="152"/>
      <c r="E1468" s="152"/>
      <c r="F1468" s="199"/>
      <c r="H1468" s="93"/>
      <c r="I1468" s="100"/>
      <c r="J1468" s="156"/>
      <c r="K1468" s="152"/>
      <c r="L1468" s="152"/>
      <c r="M1468" s="152"/>
      <c r="N1468" s="185"/>
      <c r="O1468" s="186"/>
    </row>
    <row r="1469" spans="1:15">
      <c r="A1469" s="152"/>
      <c r="B1469" s="152"/>
      <c r="C1469" s="152"/>
      <c r="D1469" s="152"/>
      <c r="E1469" s="152"/>
      <c r="F1469" s="199"/>
      <c r="H1469" s="93"/>
      <c r="I1469" s="100"/>
      <c r="J1469" s="156"/>
      <c r="K1469" s="152"/>
      <c r="L1469" s="152"/>
      <c r="M1469" s="152"/>
      <c r="N1469" s="185"/>
      <c r="O1469" s="186"/>
    </row>
    <row r="1470" spans="1:15">
      <c r="A1470" s="152"/>
      <c r="B1470" s="152"/>
      <c r="C1470" s="152"/>
      <c r="D1470" s="152"/>
      <c r="E1470" s="152"/>
      <c r="F1470" s="199"/>
      <c r="H1470" s="93"/>
      <c r="I1470" s="100"/>
      <c r="J1470" s="156"/>
      <c r="K1470" s="152"/>
      <c r="L1470" s="152"/>
      <c r="M1470" s="152"/>
      <c r="N1470" s="185"/>
      <c r="O1470" s="186"/>
    </row>
    <row r="1471" spans="1:15">
      <c r="A1471" s="152"/>
      <c r="B1471" s="152"/>
      <c r="C1471" s="152"/>
      <c r="D1471" s="152"/>
      <c r="E1471" s="152"/>
      <c r="F1471" s="199"/>
      <c r="H1471" s="93"/>
      <c r="I1471" s="100"/>
      <c r="J1471" s="156"/>
      <c r="K1471" s="152"/>
      <c r="L1471" s="152"/>
      <c r="M1471" s="152"/>
      <c r="N1471" s="185"/>
      <c r="O1471" s="186"/>
    </row>
    <row r="1472" spans="1:15">
      <c r="A1472" s="152"/>
      <c r="B1472" s="152"/>
      <c r="C1472" s="152"/>
      <c r="D1472" s="152"/>
      <c r="E1472" s="152"/>
      <c r="F1472" s="199"/>
      <c r="H1472" s="93"/>
      <c r="I1472" s="100"/>
      <c r="J1472" s="156"/>
      <c r="K1472" s="152"/>
      <c r="L1472" s="152"/>
      <c r="M1472" s="152"/>
      <c r="N1472" s="185"/>
      <c r="O1472" s="186"/>
    </row>
    <row r="1473" spans="1:15">
      <c r="A1473" s="152"/>
      <c r="B1473" s="152"/>
      <c r="C1473" s="152"/>
      <c r="D1473" s="152"/>
      <c r="E1473" s="152"/>
      <c r="F1473" s="199"/>
      <c r="H1473" s="93"/>
      <c r="I1473" s="100"/>
      <c r="J1473" s="156"/>
      <c r="K1473" s="152"/>
      <c r="L1473" s="152"/>
      <c r="M1473" s="152"/>
      <c r="N1473" s="185"/>
      <c r="O1473" s="186"/>
    </row>
    <row r="1474" spans="1:15">
      <c r="A1474" s="152"/>
      <c r="B1474" s="152"/>
      <c r="C1474" s="152"/>
      <c r="D1474" s="152"/>
      <c r="E1474" s="152"/>
      <c r="F1474" s="199"/>
      <c r="H1474" s="93"/>
      <c r="I1474" s="100"/>
      <c r="J1474" s="156"/>
      <c r="K1474" s="152"/>
      <c r="L1474" s="152"/>
      <c r="M1474" s="152"/>
      <c r="N1474" s="185"/>
      <c r="O1474" s="186"/>
    </row>
    <row r="1475" spans="1:15">
      <c r="A1475" s="152"/>
      <c r="B1475" s="152"/>
      <c r="C1475" s="152"/>
      <c r="D1475" s="152"/>
      <c r="E1475" s="152"/>
      <c r="F1475" s="199"/>
      <c r="H1475" s="93"/>
      <c r="I1475" s="100"/>
      <c r="J1475" s="156"/>
      <c r="K1475" s="152"/>
      <c r="L1475" s="152"/>
      <c r="M1475" s="152"/>
      <c r="N1475" s="185"/>
      <c r="O1475" s="186"/>
    </row>
    <row r="1476" spans="1:15">
      <c r="A1476" s="152"/>
      <c r="B1476" s="152"/>
      <c r="C1476" s="152"/>
      <c r="D1476" s="152"/>
      <c r="E1476" s="152"/>
      <c r="F1476" s="199"/>
      <c r="H1476" s="93"/>
      <c r="I1476" s="100"/>
      <c r="J1476" s="156"/>
      <c r="K1476" s="152"/>
      <c r="L1476" s="152"/>
      <c r="M1476" s="152"/>
      <c r="N1476" s="185"/>
      <c r="O1476" s="186"/>
    </row>
    <row r="1477" spans="1:15">
      <c r="A1477" s="152"/>
      <c r="B1477" s="152"/>
      <c r="C1477" s="152"/>
      <c r="D1477" s="152"/>
      <c r="E1477" s="152"/>
      <c r="F1477" s="199"/>
      <c r="H1477" s="93"/>
      <c r="I1477" s="100"/>
      <c r="J1477" s="156"/>
      <c r="K1477" s="152"/>
      <c r="L1477" s="152"/>
      <c r="M1477" s="152"/>
      <c r="N1477" s="185"/>
      <c r="O1477" s="186"/>
    </row>
    <row r="1478" spans="1:15">
      <c r="A1478" s="152"/>
      <c r="B1478" s="152"/>
      <c r="C1478" s="152"/>
      <c r="D1478" s="152"/>
      <c r="E1478" s="152"/>
      <c r="F1478" s="199"/>
      <c r="H1478" s="93"/>
      <c r="I1478" s="100"/>
      <c r="J1478" s="156"/>
      <c r="K1478" s="152"/>
      <c r="L1478" s="152"/>
      <c r="M1478" s="152"/>
      <c r="N1478" s="185"/>
      <c r="O1478" s="186"/>
    </row>
    <row r="1479" spans="1:15">
      <c r="A1479" s="152"/>
      <c r="B1479" s="152"/>
      <c r="C1479" s="152"/>
      <c r="D1479" s="152"/>
      <c r="E1479" s="152"/>
      <c r="F1479" s="199"/>
      <c r="H1479" s="93"/>
      <c r="I1479" s="100"/>
      <c r="J1479" s="156"/>
      <c r="K1479" s="152"/>
      <c r="L1479" s="152"/>
      <c r="M1479" s="152"/>
      <c r="N1479" s="185"/>
      <c r="O1479" s="186"/>
    </row>
    <row r="1480" spans="1:15">
      <c r="A1480" s="152"/>
      <c r="B1480" s="152"/>
      <c r="C1480" s="152"/>
      <c r="D1480" s="152"/>
      <c r="E1480" s="152"/>
      <c r="F1480" s="199"/>
      <c r="H1480" s="93"/>
      <c r="I1480" s="100"/>
      <c r="J1480" s="156"/>
      <c r="K1480" s="152"/>
      <c r="L1480" s="152"/>
      <c r="M1480" s="152"/>
      <c r="N1480" s="185"/>
      <c r="O1480" s="186"/>
    </row>
    <row r="1481" spans="1:15">
      <c r="A1481" s="152"/>
      <c r="B1481" s="152"/>
      <c r="C1481" s="152"/>
      <c r="D1481" s="152"/>
      <c r="E1481" s="152"/>
      <c r="F1481" s="199"/>
      <c r="H1481" s="93"/>
      <c r="I1481" s="100"/>
      <c r="J1481" s="156"/>
      <c r="K1481" s="152"/>
      <c r="L1481" s="152"/>
      <c r="M1481" s="152"/>
      <c r="N1481" s="185"/>
      <c r="O1481" s="186"/>
    </row>
    <row r="1482" spans="1:15">
      <c r="A1482" s="152"/>
      <c r="B1482" s="152"/>
      <c r="C1482" s="152"/>
      <c r="D1482" s="152"/>
      <c r="E1482" s="152"/>
      <c r="F1482" s="199"/>
      <c r="H1482" s="93"/>
      <c r="I1482" s="100"/>
      <c r="J1482" s="156"/>
      <c r="K1482" s="152"/>
      <c r="L1482" s="152"/>
      <c r="M1482" s="152"/>
      <c r="N1482" s="185"/>
      <c r="O1482" s="186"/>
    </row>
    <row r="1483" spans="1:15">
      <c r="A1483" s="152"/>
      <c r="B1483" s="152"/>
      <c r="C1483" s="152"/>
      <c r="D1483" s="152"/>
      <c r="E1483" s="152"/>
      <c r="F1483" s="199"/>
      <c r="H1483" s="93"/>
      <c r="I1483" s="100"/>
      <c r="J1483" s="156"/>
      <c r="K1483" s="152"/>
      <c r="L1483" s="152"/>
      <c r="M1483" s="152"/>
      <c r="N1483" s="185"/>
      <c r="O1483" s="186"/>
    </row>
    <row r="1484" spans="1:15">
      <c r="A1484" s="152"/>
      <c r="B1484" s="152"/>
      <c r="C1484" s="152"/>
      <c r="D1484" s="152"/>
      <c r="E1484" s="152"/>
      <c r="F1484" s="199"/>
      <c r="H1484" s="93"/>
      <c r="I1484" s="100"/>
      <c r="J1484" s="156"/>
      <c r="K1484" s="152"/>
      <c r="L1484" s="152"/>
      <c r="M1484" s="152"/>
      <c r="N1484" s="185"/>
      <c r="O1484" s="186"/>
    </row>
    <row r="1485" spans="1:15">
      <c r="A1485" s="152"/>
      <c r="B1485" s="152"/>
      <c r="C1485" s="152"/>
      <c r="D1485" s="152"/>
      <c r="E1485" s="152"/>
      <c r="F1485" s="199"/>
      <c r="H1485" s="93"/>
      <c r="I1485" s="100"/>
      <c r="J1485" s="156"/>
      <c r="K1485" s="152"/>
      <c r="L1485" s="152"/>
      <c r="M1485" s="152"/>
      <c r="N1485" s="185"/>
      <c r="O1485" s="186"/>
    </row>
    <row r="1486" spans="1:15">
      <c r="A1486" s="152"/>
      <c r="B1486" s="152"/>
      <c r="C1486" s="152"/>
      <c r="D1486" s="152"/>
      <c r="E1486" s="152"/>
      <c r="F1486" s="199"/>
      <c r="H1486" s="93"/>
      <c r="I1486" s="100"/>
      <c r="J1486" s="156"/>
      <c r="K1486" s="152"/>
      <c r="L1486" s="152"/>
      <c r="M1486" s="152"/>
      <c r="N1486" s="185"/>
      <c r="O1486" s="186"/>
    </row>
    <row r="1487" spans="1:15">
      <c r="A1487" s="152"/>
      <c r="B1487" s="152"/>
      <c r="C1487" s="152"/>
      <c r="D1487" s="152"/>
      <c r="E1487" s="152"/>
      <c r="F1487" s="199"/>
      <c r="H1487" s="93"/>
      <c r="I1487" s="100"/>
      <c r="J1487" s="156"/>
      <c r="K1487" s="152"/>
      <c r="L1487" s="152"/>
      <c r="M1487" s="152"/>
      <c r="N1487" s="185"/>
      <c r="O1487" s="186"/>
    </row>
    <row r="1488" spans="1:15">
      <c r="A1488" s="152"/>
      <c r="B1488" s="152"/>
      <c r="C1488" s="152"/>
      <c r="D1488" s="152"/>
      <c r="E1488" s="152"/>
      <c r="F1488" s="199"/>
      <c r="H1488" s="93"/>
      <c r="I1488" s="100"/>
      <c r="J1488" s="156"/>
      <c r="K1488" s="152"/>
      <c r="L1488" s="152"/>
      <c r="M1488" s="152"/>
      <c r="N1488" s="185"/>
      <c r="O1488" s="186"/>
    </row>
    <row r="1489" spans="1:15">
      <c r="A1489" s="152"/>
      <c r="B1489" s="152"/>
      <c r="C1489" s="152"/>
      <c r="D1489" s="152"/>
      <c r="E1489" s="152"/>
      <c r="F1489" s="199"/>
      <c r="H1489" s="93"/>
      <c r="I1489" s="100"/>
      <c r="J1489" s="156"/>
      <c r="K1489" s="152"/>
      <c r="L1489" s="152"/>
      <c r="M1489" s="152"/>
      <c r="N1489" s="185"/>
      <c r="O1489" s="186"/>
    </row>
    <row r="1490" spans="1:15">
      <c r="A1490" s="152"/>
      <c r="B1490" s="152"/>
      <c r="C1490" s="152"/>
      <c r="D1490" s="152"/>
      <c r="E1490" s="152"/>
      <c r="F1490" s="199"/>
      <c r="H1490" s="93"/>
      <c r="I1490" s="100"/>
      <c r="J1490" s="156"/>
      <c r="K1490" s="152"/>
      <c r="L1490" s="152"/>
      <c r="M1490" s="152"/>
      <c r="N1490" s="185"/>
      <c r="O1490" s="186"/>
    </row>
    <row r="1491" spans="1:15">
      <c r="A1491" s="152"/>
      <c r="B1491" s="152"/>
      <c r="C1491" s="152"/>
      <c r="D1491" s="152"/>
      <c r="E1491" s="152"/>
      <c r="F1491" s="199"/>
      <c r="H1491" s="93"/>
      <c r="I1491" s="100"/>
      <c r="J1491" s="156"/>
      <c r="K1491" s="152"/>
      <c r="L1491" s="152"/>
      <c r="M1491" s="152"/>
      <c r="N1491" s="185"/>
      <c r="O1491" s="186"/>
    </row>
    <row r="1492" spans="1:15">
      <c r="A1492" s="152"/>
      <c r="B1492" s="152"/>
      <c r="C1492" s="152"/>
      <c r="D1492" s="152"/>
      <c r="E1492" s="152"/>
      <c r="F1492" s="199"/>
      <c r="H1492" s="93"/>
      <c r="I1492" s="100"/>
      <c r="J1492" s="156"/>
      <c r="K1492" s="152"/>
      <c r="L1492" s="152"/>
      <c r="M1492" s="152"/>
      <c r="N1492" s="185"/>
      <c r="O1492" s="186"/>
    </row>
    <row r="1493" spans="1:15">
      <c r="A1493" s="152"/>
      <c r="B1493" s="152"/>
      <c r="C1493" s="152"/>
      <c r="D1493" s="152"/>
      <c r="E1493" s="152"/>
      <c r="F1493" s="199"/>
      <c r="H1493" s="93"/>
      <c r="I1493" s="100"/>
      <c r="J1493" s="156"/>
      <c r="K1493" s="152"/>
      <c r="L1493" s="152"/>
      <c r="M1493" s="152"/>
      <c r="N1493" s="185"/>
      <c r="O1493" s="186"/>
    </row>
    <row r="1494" spans="1:15">
      <c r="A1494" s="152"/>
      <c r="B1494" s="152"/>
      <c r="C1494" s="152"/>
      <c r="D1494" s="152"/>
      <c r="E1494" s="152"/>
      <c r="F1494" s="199"/>
      <c r="H1494" s="93"/>
      <c r="I1494" s="100"/>
      <c r="J1494" s="156"/>
      <c r="K1494" s="152"/>
      <c r="L1494" s="152"/>
      <c r="M1494" s="152"/>
      <c r="N1494" s="185"/>
      <c r="O1494" s="186"/>
    </row>
    <row r="1495" spans="1:15">
      <c r="A1495" s="152"/>
      <c r="B1495" s="152"/>
      <c r="C1495" s="152"/>
      <c r="D1495" s="152"/>
      <c r="E1495" s="152"/>
      <c r="F1495" s="199"/>
      <c r="H1495" s="93"/>
      <c r="I1495" s="100"/>
      <c r="J1495" s="156"/>
      <c r="K1495" s="152"/>
      <c r="L1495" s="152"/>
      <c r="M1495" s="152"/>
      <c r="N1495" s="185"/>
      <c r="O1495" s="186"/>
    </row>
    <row r="1496" spans="1:15">
      <c r="A1496" s="152"/>
      <c r="B1496" s="152"/>
      <c r="C1496" s="152"/>
      <c r="D1496" s="152"/>
      <c r="E1496" s="152"/>
      <c r="F1496" s="199"/>
      <c r="H1496" s="93"/>
      <c r="I1496" s="100"/>
      <c r="J1496" s="156"/>
      <c r="K1496" s="152"/>
      <c r="L1496" s="152"/>
      <c r="M1496" s="152"/>
      <c r="N1496" s="185"/>
      <c r="O1496" s="186"/>
    </row>
    <row r="1497" spans="1:15">
      <c r="A1497" s="152"/>
      <c r="B1497" s="152"/>
      <c r="C1497" s="152"/>
      <c r="D1497" s="152"/>
      <c r="E1497" s="152"/>
      <c r="F1497" s="199"/>
      <c r="H1497" s="93"/>
      <c r="I1497" s="100"/>
      <c r="J1497" s="156"/>
      <c r="K1497" s="152"/>
      <c r="L1497" s="152"/>
      <c r="M1497" s="152"/>
      <c r="N1497" s="185"/>
      <c r="O1497" s="186"/>
    </row>
    <row r="1498" spans="1:15">
      <c r="A1498" s="152"/>
      <c r="B1498" s="152"/>
      <c r="C1498" s="152"/>
      <c r="D1498" s="152"/>
      <c r="E1498" s="152"/>
      <c r="F1498" s="199"/>
      <c r="H1498" s="93"/>
      <c r="I1498" s="100"/>
      <c r="J1498" s="156"/>
      <c r="K1498" s="152"/>
      <c r="L1498" s="152"/>
      <c r="M1498" s="152"/>
      <c r="N1498" s="185"/>
      <c r="O1498" s="186"/>
    </row>
    <row r="1499" spans="1:15">
      <c r="A1499" s="152"/>
      <c r="B1499" s="152"/>
      <c r="C1499" s="152"/>
      <c r="D1499" s="152"/>
      <c r="E1499" s="152"/>
      <c r="F1499" s="199"/>
      <c r="H1499" s="93"/>
      <c r="I1499" s="100"/>
      <c r="J1499" s="156"/>
      <c r="K1499" s="152"/>
      <c r="L1499" s="152"/>
      <c r="M1499" s="152"/>
      <c r="N1499" s="185"/>
      <c r="O1499" s="186"/>
    </row>
    <row r="1500" spans="1:15">
      <c r="A1500" s="152"/>
      <c r="B1500" s="152"/>
      <c r="C1500" s="152"/>
      <c r="D1500" s="152"/>
      <c r="E1500" s="152"/>
      <c r="F1500" s="199"/>
      <c r="H1500" s="93"/>
      <c r="I1500" s="100"/>
      <c r="J1500" s="156"/>
      <c r="K1500" s="152"/>
      <c r="L1500" s="152"/>
      <c r="M1500" s="152"/>
      <c r="N1500" s="185"/>
      <c r="O1500" s="186"/>
    </row>
    <row r="1501" spans="1:15">
      <c r="A1501" s="152"/>
      <c r="B1501" s="152"/>
      <c r="C1501" s="152"/>
      <c r="D1501" s="152"/>
      <c r="E1501" s="152"/>
      <c r="F1501" s="199"/>
      <c r="H1501" s="93"/>
      <c r="I1501" s="100"/>
      <c r="J1501" s="156"/>
      <c r="K1501" s="152"/>
      <c r="L1501" s="152"/>
      <c r="M1501" s="152"/>
      <c r="N1501" s="185"/>
      <c r="O1501" s="186"/>
    </row>
    <row r="1502" spans="1:15">
      <c r="A1502" s="152"/>
      <c r="B1502" s="152"/>
      <c r="C1502" s="152"/>
      <c r="D1502" s="152"/>
      <c r="E1502" s="152"/>
      <c r="F1502" s="199"/>
      <c r="H1502" s="93"/>
      <c r="I1502" s="100"/>
      <c r="J1502" s="156"/>
      <c r="K1502" s="152"/>
      <c r="L1502" s="152"/>
      <c r="M1502" s="152"/>
      <c r="N1502" s="185"/>
      <c r="O1502" s="186"/>
    </row>
    <row r="1503" spans="1:15">
      <c r="A1503" s="152"/>
      <c r="B1503" s="152"/>
      <c r="C1503" s="152"/>
      <c r="D1503" s="152"/>
      <c r="E1503" s="152"/>
      <c r="F1503" s="199"/>
      <c r="H1503" s="93"/>
      <c r="I1503" s="100"/>
      <c r="J1503" s="156"/>
      <c r="K1503" s="152"/>
      <c r="L1503" s="152"/>
      <c r="M1503" s="152"/>
      <c r="N1503" s="185"/>
      <c r="O1503" s="186"/>
    </row>
    <row r="1504" spans="1:15">
      <c r="A1504" s="152"/>
      <c r="B1504" s="152"/>
      <c r="C1504" s="152"/>
      <c r="D1504" s="152"/>
      <c r="E1504" s="152"/>
      <c r="F1504" s="199"/>
      <c r="H1504" s="93"/>
      <c r="I1504" s="100"/>
      <c r="J1504" s="156"/>
      <c r="K1504" s="152"/>
      <c r="L1504" s="152"/>
      <c r="M1504" s="152"/>
      <c r="N1504" s="185"/>
      <c r="O1504" s="186"/>
    </row>
    <row r="1505" spans="1:15">
      <c r="A1505" s="152"/>
      <c r="B1505" s="152"/>
      <c r="C1505" s="152"/>
      <c r="D1505" s="152"/>
      <c r="E1505" s="152"/>
      <c r="F1505" s="199"/>
      <c r="H1505" s="93"/>
      <c r="I1505" s="100"/>
      <c r="J1505" s="156"/>
      <c r="K1505" s="152"/>
      <c r="L1505" s="152"/>
      <c r="M1505" s="152"/>
      <c r="N1505" s="185"/>
      <c r="O1505" s="186"/>
    </row>
    <row r="1506" spans="1:15">
      <c r="A1506" s="152"/>
      <c r="B1506" s="152"/>
      <c r="C1506" s="152"/>
      <c r="D1506" s="152"/>
      <c r="E1506" s="152"/>
      <c r="F1506" s="199"/>
      <c r="H1506" s="93"/>
      <c r="I1506" s="100"/>
      <c r="J1506" s="156"/>
      <c r="K1506" s="152"/>
      <c r="L1506" s="152"/>
      <c r="M1506" s="152"/>
      <c r="N1506" s="185"/>
      <c r="O1506" s="186"/>
    </row>
    <row r="1507" spans="1:15">
      <c r="A1507" s="152"/>
      <c r="B1507" s="152"/>
      <c r="C1507" s="152"/>
      <c r="D1507" s="152"/>
      <c r="E1507" s="152"/>
      <c r="F1507" s="199"/>
      <c r="H1507" s="93"/>
      <c r="I1507" s="100"/>
      <c r="J1507" s="156"/>
      <c r="K1507" s="152"/>
      <c r="L1507" s="152"/>
      <c r="M1507" s="152"/>
      <c r="N1507" s="185"/>
      <c r="O1507" s="186"/>
    </row>
    <row r="1508" spans="1:15">
      <c r="A1508" s="152"/>
      <c r="B1508" s="152"/>
      <c r="C1508" s="152"/>
      <c r="D1508" s="152"/>
      <c r="E1508" s="152"/>
      <c r="F1508" s="199"/>
      <c r="H1508" s="93"/>
      <c r="I1508" s="100"/>
      <c r="J1508" s="156"/>
      <c r="K1508" s="152"/>
      <c r="L1508" s="152"/>
      <c r="M1508" s="152"/>
      <c r="N1508" s="185"/>
      <c r="O1508" s="186"/>
    </row>
    <row r="1509" spans="1:15">
      <c r="A1509" s="152"/>
      <c r="B1509" s="152"/>
      <c r="C1509" s="152"/>
      <c r="D1509" s="152"/>
      <c r="E1509" s="152"/>
      <c r="F1509" s="199"/>
      <c r="H1509" s="93"/>
      <c r="I1509" s="100"/>
      <c r="J1509" s="156"/>
      <c r="K1509" s="152"/>
      <c r="L1509" s="152"/>
      <c r="M1509" s="152"/>
      <c r="N1509" s="185"/>
      <c r="O1509" s="186"/>
    </row>
    <row r="1510" spans="1:15">
      <c r="A1510" s="152"/>
      <c r="B1510" s="152"/>
      <c r="C1510" s="152"/>
      <c r="D1510" s="152"/>
      <c r="E1510" s="152"/>
      <c r="F1510" s="199"/>
      <c r="H1510" s="93"/>
      <c r="I1510" s="100"/>
      <c r="J1510" s="156"/>
      <c r="K1510" s="152"/>
      <c r="L1510" s="152"/>
      <c r="M1510" s="152"/>
      <c r="N1510" s="185"/>
      <c r="O1510" s="186"/>
    </row>
    <row r="1511" spans="1:15">
      <c r="A1511" s="152"/>
      <c r="B1511" s="152"/>
      <c r="C1511" s="152"/>
      <c r="D1511" s="152"/>
      <c r="E1511" s="152"/>
      <c r="F1511" s="199"/>
      <c r="H1511" s="93"/>
      <c r="I1511" s="100"/>
      <c r="J1511" s="156"/>
      <c r="K1511" s="152"/>
      <c r="L1511" s="152"/>
      <c r="M1511" s="152"/>
      <c r="N1511" s="185"/>
      <c r="O1511" s="186"/>
    </row>
    <row r="1512" spans="1:15">
      <c r="A1512" s="152"/>
      <c r="B1512" s="152"/>
      <c r="C1512" s="152"/>
      <c r="D1512" s="152"/>
      <c r="E1512" s="152"/>
      <c r="F1512" s="199"/>
      <c r="H1512" s="93"/>
      <c r="I1512" s="100"/>
      <c r="J1512" s="156"/>
      <c r="K1512" s="152"/>
      <c r="L1512" s="152"/>
      <c r="M1512" s="152"/>
      <c r="N1512" s="185"/>
      <c r="O1512" s="186"/>
    </row>
    <row r="1513" spans="1:15">
      <c r="A1513" s="152"/>
      <c r="B1513" s="152"/>
      <c r="C1513" s="152"/>
      <c r="D1513" s="152"/>
      <c r="E1513" s="152"/>
      <c r="F1513" s="199"/>
      <c r="H1513" s="93"/>
      <c r="I1513" s="100"/>
      <c r="J1513" s="156"/>
      <c r="K1513" s="152"/>
      <c r="L1513" s="152"/>
      <c r="M1513" s="152"/>
      <c r="N1513" s="185"/>
      <c r="O1513" s="186"/>
    </row>
    <row r="1514" spans="1:15">
      <c r="A1514" s="152"/>
      <c r="B1514" s="152"/>
      <c r="C1514" s="152"/>
      <c r="D1514" s="152"/>
      <c r="E1514" s="152"/>
      <c r="F1514" s="199"/>
      <c r="H1514" s="93"/>
      <c r="I1514" s="100"/>
      <c r="J1514" s="156"/>
      <c r="K1514" s="152"/>
      <c r="L1514" s="152"/>
      <c r="M1514" s="152"/>
      <c r="N1514" s="185"/>
      <c r="O1514" s="186"/>
    </row>
    <row r="1515" spans="1:15">
      <c r="A1515" s="152"/>
      <c r="B1515" s="152"/>
      <c r="C1515" s="152"/>
      <c r="D1515" s="152"/>
      <c r="E1515" s="152"/>
      <c r="F1515" s="199"/>
      <c r="H1515" s="93"/>
      <c r="I1515" s="100"/>
      <c r="J1515" s="156"/>
      <c r="K1515" s="152"/>
      <c r="L1515" s="152"/>
      <c r="M1515" s="152"/>
      <c r="N1515" s="185"/>
      <c r="O1515" s="186"/>
    </row>
    <row r="1516" spans="1:15">
      <c r="A1516" s="152"/>
      <c r="B1516" s="152"/>
      <c r="C1516" s="152"/>
      <c r="D1516" s="152"/>
      <c r="E1516" s="152"/>
      <c r="F1516" s="199"/>
      <c r="H1516" s="93"/>
      <c r="I1516" s="100"/>
      <c r="J1516" s="156"/>
      <c r="K1516" s="152"/>
      <c r="L1516" s="152"/>
      <c r="M1516" s="152"/>
      <c r="N1516" s="185"/>
      <c r="O1516" s="186"/>
    </row>
    <row r="1517" spans="1:15">
      <c r="A1517" s="152"/>
      <c r="B1517" s="152"/>
      <c r="C1517" s="152"/>
      <c r="D1517" s="152"/>
      <c r="E1517" s="152"/>
      <c r="F1517" s="199"/>
      <c r="H1517" s="93"/>
      <c r="I1517" s="100"/>
      <c r="J1517" s="156"/>
      <c r="K1517" s="152"/>
      <c r="L1517" s="152"/>
      <c r="M1517" s="152"/>
      <c r="N1517" s="185"/>
      <c r="O1517" s="186"/>
    </row>
    <row r="1518" spans="1:15">
      <c r="A1518" s="152"/>
      <c r="B1518" s="152"/>
      <c r="C1518" s="152"/>
      <c r="D1518" s="152"/>
      <c r="E1518" s="152"/>
      <c r="F1518" s="199"/>
      <c r="H1518" s="93"/>
      <c r="I1518" s="100"/>
      <c r="J1518" s="156"/>
      <c r="K1518" s="152"/>
      <c r="L1518" s="152"/>
      <c r="M1518" s="152"/>
      <c r="N1518" s="185"/>
      <c r="O1518" s="186"/>
    </row>
    <row r="1519" spans="1:15">
      <c r="A1519" s="152"/>
      <c r="B1519" s="152"/>
      <c r="C1519" s="152"/>
      <c r="D1519" s="152"/>
      <c r="E1519" s="152"/>
      <c r="F1519" s="199"/>
      <c r="H1519" s="93"/>
      <c r="I1519" s="100"/>
      <c r="J1519" s="156"/>
      <c r="K1519" s="152"/>
      <c r="L1519" s="152"/>
      <c r="M1519" s="152"/>
      <c r="N1519" s="185"/>
      <c r="O1519" s="186"/>
    </row>
    <row r="1520" spans="1:15">
      <c r="A1520" s="152"/>
      <c r="B1520" s="152"/>
      <c r="C1520" s="152"/>
      <c r="D1520" s="152"/>
      <c r="E1520" s="152"/>
      <c r="F1520" s="199"/>
      <c r="H1520" s="93"/>
      <c r="I1520" s="100"/>
      <c r="J1520" s="156"/>
      <c r="K1520" s="152"/>
      <c r="L1520" s="152"/>
      <c r="M1520" s="152"/>
      <c r="N1520" s="185"/>
      <c r="O1520" s="186"/>
    </row>
    <row r="1521" spans="1:15">
      <c r="A1521" s="152"/>
      <c r="B1521" s="152"/>
      <c r="C1521" s="152"/>
      <c r="D1521" s="152"/>
      <c r="E1521" s="152"/>
      <c r="F1521" s="199"/>
      <c r="H1521" s="93"/>
      <c r="I1521" s="100"/>
      <c r="J1521" s="156"/>
      <c r="K1521" s="152"/>
      <c r="L1521" s="152"/>
      <c r="M1521" s="152"/>
      <c r="N1521" s="185"/>
      <c r="O1521" s="186"/>
    </row>
    <row r="1522" spans="1:15">
      <c r="A1522" s="152"/>
      <c r="B1522" s="152"/>
      <c r="C1522" s="152"/>
      <c r="D1522" s="152"/>
      <c r="E1522" s="152"/>
      <c r="F1522" s="199"/>
      <c r="H1522" s="93"/>
      <c r="I1522" s="100"/>
      <c r="J1522" s="156"/>
      <c r="K1522" s="152"/>
      <c r="L1522" s="152"/>
      <c r="M1522" s="152"/>
      <c r="N1522" s="185"/>
      <c r="O1522" s="186"/>
    </row>
    <row r="1523" spans="1:15">
      <c r="A1523" s="152"/>
      <c r="B1523" s="152"/>
      <c r="C1523" s="152"/>
      <c r="D1523" s="152"/>
      <c r="E1523" s="152"/>
      <c r="F1523" s="199"/>
      <c r="H1523" s="93"/>
      <c r="I1523" s="100"/>
      <c r="J1523" s="156"/>
      <c r="K1523" s="152"/>
      <c r="L1523" s="152"/>
      <c r="M1523" s="152"/>
      <c r="N1523" s="185"/>
      <c r="O1523" s="186"/>
    </row>
    <row r="1524" spans="1:15">
      <c r="A1524" s="152"/>
      <c r="B1524" s="152"/>
      <c r="C1524" s="152"/>
      <c r="D1524" s="152"/>
      <c r="E1524" s="152"/>
      <c r="F1524" s="199"/>
      <c r="H1524" s="93"/>
      <c r="I1524" s="100"/>
      <c r="J1524" s="156"/>
      <c r="K1524" s="152"/>
      <c r="L1524" s="152"/>
      <c r="M1524" s="152"/>
      <c r="N1524" s="185"/>
      <c r="O1524" s="186"/>
    </row>
    <row r="1525" spans="1:15">
      <c r="A1525" s="152"/>
      <c r="B1525" s="152"/>
      <c r="C1525" s="152"/>
      <c r="D1525" s="152"/>
      <c r="E1525" s="152"/>
      <c r="F1525" s="199"/>
      <c r="H1525" s="93"/>
      <c r="I1525" s="100"/>
      <c r="J1525" s="156"/>
      <c r="K1525" s="152"/>
      <c r="L1525" s="152"/>
      <c r="M1525" s="152"/>
      <c r="N1525" s="185"/>
      <c r="O1525" s="186"/>
    </row>
    <row r="1526" spans="1:15">
      <c r="A1526" s="152"/>
      <c r="B1526" s="152"/>
      <c r="C1526" s="152"/>
      <c r="D1526" s="152"/>
      <c r="E1526" s="152"/>
      <c r="F1526" s="199"/>
      <c r="H1526" s="93"/>
      <c r="I1526" s="100"/>
      <c r="J1526" s="156"/>
      <c r="K1526" s="152"/>
      <c r="L1526" s="152"/>
      <c r="M1526" s="152"/>
      <c r="N1526" s="185"/>
      <c r="O1526" s="186"/>
    </row>
    <row r="1527" spans="1:15">
      <c r="A1527" s="152"/>
      <c r="B1527" s="152"/>
      <c r="C1527" s="152"/>
      <c r="D1527" s="152"/>
      <c r="E1527" s="152"/>
      <c r="F1527" s="199"/>
      <c r="H1527" s="93"/>
      <c r="I1527" s="100"/>
      <c r="J1527" s="156"/>
      <c r="K1527" s="152"/>
      <c r="L1527" s="152"/>
      <c r="M1527" s="152"/>
      <c r="N1527" s="185"/>
      <c r="O1527" s="186"/>
    </row>
    <row r="1528" spans="1:15">
      <c r="A1528" s="152"/>
      <c r="B1528" s="152"/>
      <c r="C1528" s="152"/>
      <c r="D1528" s="152"/>
      <c r="E1528" s="152"/>
      <c r="F1528" s="199"/>
      <c r="H1528" s="93"/>
      <c r="I1528" s="100"/>
      <c r="J1528" s="156"/>
      <c r="K1528" s="152"/>
      <c r="L1528" s="152"/>
      <c r="M1528" s="152"/>
      <c r="N1528" s="185"/>
      <c r="O1528" s="186"/>
    </row>
    <row r="1529" spans="1:15">
      <c r="A1529" s="152"/>
      <c r="B1529" s="152"/>
      <c r="C1529" s="152"/>
      <c r="D1529" s="152"/>
      <c r="E1529" s="152"/>
      <c r="F1529" s="199"/>
      <c r="H1529" s="93"/>
      <c r="I1529" s="100"/>
      <c r="J1529" s="156"/>
      <c r="K1529" s="152"/>
      <c r="L1529" s="152"/>
      <c r="M1529" s="152"/>
      <c r="N1529" s="185"/>
      <c r="O1529" s="186"/>
    </row>
    <row r="1530" spans="1:15">
      <c r="A1530" s="152"/>
      <c r="B1530" s="152"/>
      <c r="C1530" s="152"/>
      <c r="D1530" s="152"/>
      <c r="E1530" s="152"/>
      <c r="F1530" s="199"/>
      <c r="H1530" s="93"/>
      <c r="I1530" s="100"/>
      <c r="J1530" s="156"/>
      <c r="K1530" s="152"/>
      <c r="L1530" s="152"/>
      <c r="M1530" s="152"/>
      <c r="N1530" s="185"/>
      <c r="O1530" s="186"/>
    </row>
    <row r="1531" spans="1:15">
      <c r="A1531" s="152"/>
      <c r="B1531" s="152"/>
      <c r="C1531" s="152"/>
      <c r="D1531" s="152"/>
      <c r="E1531" s="152"/>
      <c r="F1531" s="199"/>
      <c r="H1531" s="93"/>
      <c r="I1531" s="100"/>
      <c r="J1531" s="156"/>
      <c r="K1531" s="152"/>
      <c r="L1531" s="152"/>
      <c r="M1531" s="152"/>
      <c r="N1531" s="185"/>
      <c r="O1531" s="186"/>
    </row>
    <row r="1532" spans="1:15">
      <c r="A1532" s="152"/>
      <c r="B1532" s="152"/>
      <c r="C1532" s="152"/>
      <c r="D1532" s="152"/>
      <c r="E1532" s="152"/>
      <c r="F1532" s="199"/>
      <c r="H1532" s="93"/>
      <c r="I1532" s="100"/>
      <c r="J1532" s="156"/>
      <c r="K1532" s="152"/>
      <c r="L1532" s="152"/>
      <c r="M1532" s="152"/>
      <c r="N1532" s="185"/>
      <c r="O1532" s="186"/>
    </row>
    <row r="1533" spans="1:15">
      <c r="A1533" s="152"/>
      <c r="B1533" s="152"/>
      <c r="C1533" s="152"/>
      <c r="D1533" s="152"/>
      <c r="E1533" s="152"/>
      <c r="F1533" s="199"/>
      <c r="H1533" s="93"/>
      <c r="I1533" s="100"/>
      <c r="J1533" s="156"/>
      <c r="K1533" s="152"/>
      <c r="L1533" s="152"/>
      <c r="M1533" s="152"/>
      <c r="N1533" s="185"/>
      <c r="O1533" s="186"/>
    </row>
    <row r="1534" spans="1:15">
      <c r="A1534" s="152"/>
      <c r="B1534" s="152"/>
      <c r="C1534" s="152"/>
      <c r="D1534" s="152"/>
      <c r="E1534" s="152"/>
      <c r="F1534" s="199"/>
      <c r="H1534" s="93"/>
      <c r="I1534" s="100"/>
      <c r="J1534" s="156"/>
      <c r="K1534" s="152"/>
      <c r="L1534" s="152"/>
      <c r="M1534" s="152"/>
      <c r="N1534" s="185"/>
      <c r="O1534" s="186"/>
    </row>
    <row r="1535" spans="1:15">
      <c r="A1535" s="152"/>
      <c r="B1535" s="152"/>
      <c r="C1535" s="152"/>
      <c r="D1535" s="152"/>
      <c r="E1535" s="152"/>
      <c r="F1535" s="199"/>
      <c r="H1535" s="93"/>
      <c r="I1535" s="100"/>
      <c r="J1535" s="156"/>
      <c r="K1535" s="152"/>
      <c r="L1535" s="152"/>
      <c r="M1535" s="152"/>
      <c r="N1535" s="185"/>
      <c r="O1535" s="186"/>
    </row>
    <row r="1536" spans="1:15">
      <c r="A1536" s="152"/>
      <c r="B1536" s="152"/>
      <c r="C1536" s="152"/>
      <c r="D1536" s="152"/>
      <c r="E1536" s="152"/>
      <c r="F1536" s="199"/>
      <c r="H1536" s="93"/>
      <c r="I1536" s="100"/>
      <c r="J1536" s="156"/>
      <c r="K1536" s="152"/>
      <c r="L1536" s="152"/>
      <c r="M1536" s="152"/>
      <c r="N1536" s="185"/>
      <c r="O1536" s="186"/>
    </row>
    <row r="1537" spans="1:15">
      <c r="A1537" s="152"/>
      <c r="B1537" s="152"/>
      <c r="C1537" s="152"/>
      <c r="D1537" s="152"/>
      <c r="E1537" s="152"/>
      <c r="F1537" s="199"/>
      <c r="H1537" s="93"/>
      <c r="I1537" s="100"/>
      <c r="J1537" s="156"/>
      <c r="K1537" s="152"/>
      <c r="L1537" s="152"/>
      <c r="M1537" s="152"/>
      <c r="N1537" s="185"/>
      <c r="O1537" s="186"/>
    </row>
    <row r="1538" spans="1:15">
      <c r="A1538" s="152"/>
      <c r="B1538" s="152"/>
      <c r="C1538" s="152"/>
      <c r="D1538" s="152"/>
      <c r="E1538" s="152"/>
      <c r="F1538" s="199"/>
      <c r="H1538" s="93"/>
      <c r="I1538" s="100"/>
      <c r="J1538" s="156"/>
      <c r="K1538" s="152"/>
      <c r="L1538" s="152"/>
      <c r="M1538" s="152"/>
      <c r="N1538" s="185"/>
      <c r="O1538" s="186"/>
    </row>
    <row r="1539" spans="1:15">
      <c r="A1539" s="152"/>
      <c r="B1539" s="152"/>
      <c r="C1539" s="152"/>
      <c r="D1539" s="152"/>
      <c r="E1539" s="152"/>
      <c r="F1539" s="199"/>
      <c r="H1539" s="93"/>
      <c r="I1539" s="100"/>
      <c r="J1539" s="156"/>
      <c r="K1539" s="152"/>
      <c r="L1539" s="152"/>
      <c r="M1539" s="152"/>
      <c r="N1539" s="185"/>
      <c r="O1539" s="186"/>
    </row>
    <row r="1540" spans="1:15">
      <c r="A1540" s="152"/>
      <c r="B1540" s="152"/>
      <c r="C1540" s="152"/>
      <c r="D1540" s="152"/>
      <c r="E1540" s="152"/>
      <c r="F1540" s="199"/>
      <c r="H1540" s="93"/>
      <c r="I1540" s="100"/>
      <c r="J1540" s="156"/>
      <c r="K1540" s="152"/>
      <c r="L1540" s="152"/>
      <c r="M1540" s="152"/>
      <c r="N1540" s="185"/>
      <c r="O1540" s="186"/>
    </row>
    <row r="1541" spans="1:15">
      <c r="A1541" s="152"/>
      <c r="B1541" s="152"/>
      <c r="C1541" s="152"/>
      <c r="D1541" s="152"/>
      <c r="E1541" s="152"/>
      <c r="F1541" s="199"/>
      <c r="H1541" s="93"/>
      <c r="I1541" s="100"/>
      <c r="J1541" s="156"/>
      <c r="K1541" s="152"/>
      <c r="L1541" s="152"/>
      <c r="M1541" s="152"/>
      <c r="N1541" s="185"/>
      <c r="O1541" s="186"/>
    </row>
    <row r="1542" spans="1:15">
      <c r="A1542" s="152"/>
      <c r="B1542" s="152"/>
      <c r="C1542" s="152"/>
      <c r="D1542" s="152"/>
      <c r="E1542" s="152"/>
      <c r="F1542" s="199"/>
      <c r="H1542" s="93"/>
      <c r="I1542" s="100"/>
      <c r="J1542" s="156"/>
      <c r="K1542" s="152"/>
      <c r="L1542" s="152"/>
      <c r="M1542" s="152"/>
      <c r="N1542" s="185"/>
      <c r="O1542" s="186"/>
    </row>
    <row r="1543" spans="1:15">
      <c r="A1543" s="152"/>
      <c r="B1543" s="152"/>
      <c r="C1543" s="152"/>
      <c r="D1543" s="152"/>
      <c r="E1543" s="152"/>
      <c r="F1543" s="199"/>
      <c r="H1543" s="93"/>
      <c r="I1543" s="100"/>
      <c r="J1543" s="156"/>
      <c r="K1543" s="152"/>
      <c r="L1543" s="152"/>
      <c r="M1543" s="152"/>
      <c r="N1543" s="185"/>
      <c r="O1543" s="186"/>
    </row>
    <row r="1544" spans="1:15">
      <c r="A1544" s="152"/>
      <c r="B1544" s="152"/>
      <c r="C1544" s="152"/>
      <c r="D1544" s="152"/>
      <c r="E1544" s="152"/>
      <c r="F1544" s="199"/>
      <c r="H1544" s="93"/>
      <c r="I1544" s="100"/>
      <c r="J1544" s="156"/>
      <c r="K1544" s="152"/>
      <c r="L1544" s="152"/>
      <c r="M1544" s="152"/>
      <c r="N1544" s="185"/>
      <c r="O1544" s="186"/>
    </row>
    <row r="1545" spans="1:15">
      <c r="A1545" s="152"/>
      <c r="B1545" s="152"/>
      <c r="C1545" s="152"/>
      <c r="D1545" s="152"/>
      <c r="E1545" s="152"/>
      <c r="F1545" s="199"/>
      <c r="H1545" s="93"/>
      <c r="I1545" s="100"/>
      <c r="J1545" s="156"/>
      <c r="K1545" s="152"/>
      <c r="L1545" s="152"/>
      <c r="M1545" s="152"/>
      <c r="N1545" s="185"/>
      <c r="O1545" s="186"/>
    </row>
    <row r="1546" spans="1:15">
      <c r="A1546" s="152"/>
      <c r="B1546" s="152"/>
      <c r="C1546" s="152"/>
      <c r="D1546" s="152"/>
      <c r="E1546" s="152"/>
      <c r="F1546" s="199"/>
      <c r="H1546" s="93"/>
      <c r="I1546" s="100"/>
      <c r="J1546" s="156"/>
      <c r="K1546" s="152"/>
      <c r="L1546" s="152"/>
      <c r="M1546" s="152"/>
      <c r="N1546" s="185"/>
      <c r="O1546" s="186"/>
    </row>
    <row r="1547" spans="1:15">
      <c r="A1547" s="152"/>
      <c r="B1547" s="152"/>
      <c r="C1547" s="152"/>
      <c r="D1547" s="152"/>
      <c r="E1547" s="152"/>
      <c r="F1547" s="199"/>
      <c r="H1547" s="93"/>
      <c r="I1547" s="100"/>
      <c r="J1547" s="156"/>
      <c r="K1547" s="152"/>
      <c r="L1547" s="152"/>
      <c r="M1547" s="152"/>
      <c r="N1547" s="185"/>
      <c r="O1547" s="186"/>
    </row>
    <row r="1548" spans="1:15">
      <c r="A1548" s="152"/>
      <c r="B1548" s="152"/>
      <c r="C1548" s="152"/>
      <c r="D1548" s="152"/>
      <c r="E1548" s="152"/>
      <c r="F1548" s="199"/>
      <c r="H1548" s="93"/>
      <c r="I1548" s="100"/>
      <c r="J1548" s="156"/>
      <c r="K1548" s="152"/>
      <c r="L1548" s="152"/>
      <c r="M1548" s="152"/>
      <c r="N1548" s="185"/>
      <c r="O1548" s="186"/>
    </row>
    <row r="1549" spans="1:15">
      <c r="A1549" s="152"/>
      <c r="B1549" s="152"/>
      <c r="C1549" s="152"/>
      <c r="D1549" s="152"/>
      <c r="E1549" s="152"/>
      <c r="F1549" s="199"/>
      <c r="H1549" s="93"/>
      <c r="I1549" s="100"/>
      <c r="J1549" s="156"/>
      <c r="K1549" s="152"/>
      <c r="L1549" s="152"/>
      <c r="M1549" s="152"/>
      <c r="N1549" s="185"/>
      <c r="O1549" s="186"/>
    </row>
    <row r="1550" spans="1:15">
      <c r="A1550" s="152"/>
      <c r="B1550" s="152"/>
      <c r="C1550" s="152"/>
      <c r="D1550" s="152"/>
      <c r="E1550" s="152"/>
      <c r="F1550" s="199"/>
      <c r="H1550" s="93"/>
      <c r="I1550" s="100"/>
      <c r="J1550" s="156"/>
      <c r="K1550" s="152"/>
      <c r="L1550" s="152"/>
      <c r="M1550" s="152"/>
      <c r="N1550" s="185"/>
      <c r="O1550" s="186"/>
    </row>
    <row r="1551" spans="1:15">
      <c r="A1551" s="152"/>
      <c r="B1551" s="152"/>
      <c r="C1551" s="152"/>
      <c r="D1551" s="152"/>
      <c r="E1551" s="152"/>
      <c r="F1551" s="199"/>
      <c r="H1551" s="93"/>
      <c r="I1551" s="100"/>
      <c r="J1551" s="156"/>
      <c r="K1551" s="152"/>
      <c r="L1551" s="152"/>
      <c r="M1551" s="152"/>
      <c r="N1551" s="185"/>
      <c r="O1551" s="186"/>
    </row>
    <row r="1552" spans="1:15">
      <c r="A1552" s="152"/>
      <c r="B1552" s="152"/>
      <c r="C1552" s="152"/>
      <c r="D1552" s="152"/>
      <c r="E1552" s="152"/>
      <c r="F1552" s="199"/>
      <c r="H1552" s="93"/>
      <c r="I1552" s="100"/>
      <c r="J1552" s="156"/>
      <c r="K1552" s="152"/>
      <c r="L1552" s="152"/>
      <c r="M1552" s="152"/>
      <c r="N1552" s="185"/>
      <c r="O1552" s="186"/>
    </row>
    <row r="1553" spans="1:15">
      <c r="A1553" s="152"/>
      <c r="B1553" s="152"/>
      <c r="C1553" s="152"/>
      <c r="D1553" s="152"/>
      <c r="E1553" s="152"/>
      <c r="F1553" s="199"/>
      <c r="H1553" s="93"/>
      <c r="I1553" s="100"/>
      <c r="J1553" s="156"/>
      <c r="K1553" s="152"/>
      <c r="L1553" s="152"/>
      <c r="M1553" s="152"/>
      <c r="N1553" s="185"/>
      <c r="O1553" s="186"/>
    </row>
    <row r="1554" spans="1:15">
      <c r="A1554" s="152"/>
      <c r="B1554" s="152"/>
      <c r="C1554" s="152"/>
      <c r="D1554" s="152"/>
      <c r="E1554" s="152"/>
      <c r="F1554" s="199"/>
      <c r="H1554" s="93"/>
      <c r="I1554" s="100"/>
      <c r="J1554" s="156"/>
      <c r="K1554" s="152"/>
      <c r="L1554" s="152"/>
      <c r="M1554" s="152"/>
      <c r="N1554" s="185"/>
      <c r="O1554" s="186"/>
    </row>
    <row r="1555" spans="1:15">
      <c r="A1555" s="152"/>
      <c r="B1555" s="152"/>
      <c r="C1555" s="152"/>
      <c r="D1555" s="152"/>
      <c r="E1555" s="152"/>
      <c r="F1555" s="199"/>
      <c r="H1555" s="93"/>
      <c r="I1555" s="100"/>
      <c r="J1555" s="156"/>
      <c r="K1555" s="152"/>
      <c r="L1555" s="152"/>
      <c r="M1555" s="152"/>
      <c r="N1555" s="185"/>
      <c r="O1555" s="186"/>
    </row>
    <row r="1556" spans="1:15">
      <c r="A1556" s="152"/>
      <c r="B1556" s="152"/>
      <c r="C1556" s="152"/>
      <c r="D1556" s="152"/>
      <c r="E1556" s="152"/>
      <c r="F1556" s="199"/>
      <c r="H1556" s="93"/>
      <c r="I1556" s="100"/>
      <c r="J1556" s="156"/>
      <c r="K1556" s="152"/>
      <c r="L1556" s="152"/>
      <c r="M1556" s="152"/>
      <c r="N1556" s="185"/>
      <c r="O1556" s="186"/>
    </row>
    <row r="1557" spans="1:15">
      <c r="A1557" s="152"/>
      <c r="B1557" s="152"/>
      <c r="C1557" s="152"/>
      <c r="D1557" s="152"/>
      <c r="E1557" s="152"/>
      <c r="F1557" s="199"/>
      <c r="H1557" s="93"/>
      <c r="I1557" s="100"/>
      <c r="J1557" s="156"/>
      <c r="K1557" s="152"/>
      <c r="L1557" s="152"/>
      <c r="M1557" s="152"/>
      <c r="N1557" s="185"/>
      <c r="O1557" s="186"/>
    </row>
    <row r="1558" spans="1:15">
      <c r="A1558" s="152"/>
      <c r="B1558" s="152"/>
      <c r="C1558" s="152"/>
      <c r="D1558" s="152"/>
      <c r="E1558" s="152"/>
      <c r="F1558" s="199"/>
      <c r="H1558" s="93"/>
      <c r="I1558" s="100"/>
      <c r="J1558" s="156"/>
      <c r="K1558" s="152"/>
      <c r="L1558" s="152"/>
      <c r="M1558" s="152"/>
      <c r="N1558" s="185"/>
      <c r="O1558" s="186"/>
    </row>
    <row r="1559" spans="1:15">
      <c r="A1559" s="152"/>
      <c r="B1559" s="152"/>
      <c r="C1559" s="152"/>
      <c r="D1559" s="152"/>
      <c r="E1559" s="152"/>
      <c r="F1559" s="199"/>
      <c r="H1559" s="93"/>
      <c r="I1559" s="100"/>
      <c r="J1559" s="156"/>
      <c r="K1559" s="152"/>
      <c r="L1559" s="152"/>
      <c r="M1559" s="152"/>
      <c r="N1559" s="185"/>
      <c r="O1559" s="186"/>
    </row>
    <row r="1560" spans="1:15">
      <c r="A1560" s="152"/>
      <c r="B1560" s="152"/>
      <c r="C1560" s="152"/>
      <c r="D1560" s="152"/>
      <c r="E1560" s="152"/>
      <c r="F1560" s="199"/>
      <c r="H1560" s="93"/>
      <c r="I1560" s="100"/>
      <c r="J1560" s="156"/>
      <c r="K1560" s="152"/>
      <c r="L1560" s="152"/>
      <c r="M1560" s="152"/>
      <c r="N1560" s="185"/>
      <c r="O1560" s="186"/>
    </row>
    <row r="1561" spans="1:15">
      <c r="A1561" s="152"/>
      <c r="B1561" s="152"/>
      <c r="C1561" s="152"/>
      <c r="D1561" s="152"/>
      <c r="E1561" s="152"/>
      <c r="F1561" s="199"/>
      <c r="H1561" s="93"/>
      <c r="I1561" s="100"/>
      <c r="J1561" s="156"/>
      <c r="K1561" s="152"/>
      <c r="L1561" s="152"/>
      <c r="M1561" s="152"/>
      <c r="N1561" s="185"/>
      <c r="O1561" s="186"/>
    </row>
    <row r="1562" spans="1:15">
      <c r="A1562" s="152"/>
      <c r="B1562" s="152"/>
      <c r="C1562" s="152"/>
      <c r="D1562" s="152"/>
      <c r="E1562" s="152"/>
      <c r="F1562" s="199"/>
      <c r="H1562" s="93"/>
      <c r="I1562" s="100"/>
      <c r="J1562" s="156"/>
      <c r="K1562" s="152"/>
      <c r="L1562" s="152"/>
      <c r="M1562" s="152"/>
      <c r="N1562" s="185"/>
      <c r="O1562" s="186"/>
    </row>
    <row r="1563" spans="1:15">
      <c r="A1563" s="152"/>
      <c r="B1563" s="152"/>
      <c r="C1563" s="152"/>
      <c r="D1563" s="152"/>
      <c r="E1563" s="152"/>
      <c r="F1563" s="199"/>
      <c r="H1563" s="93"/>
      <c r="I1563" s="100"/>
      <c r="J1563" s="156"/>
      <c r="K1563" s="152"/>
      <c r="L1563" s="152"/>
      <c r="M1563" s="152"/>
      <c r="N1563" s="185"/>
      <c r="O1563" s="186"/>
    </row>
    <row r="1564" spans="1:15">
      <c r="A1564" s="152"/>
      <c r="B1564" s="152"/>
      <c r="C1564" s="152"/>
      <c r="D1564" s="152"/>
      <c r="E1564" s="152"/>
      <c r="F1564" s="199"/>
      <c r="H1564" s="93"/>
      <c r="I1564" s="100"/>
      <c r="J1564" s="156"/>
      <c r="K1564" s="152"/>
      <c r="L1564" s="152"/>
      <c r="M1564" s="152"/>
      <c r="N1564" s="185"/>
      <c r="O1564" s="186"/>
    </row>
    <row r="1565" spans="1:15">
      <c r="A1565" s="152"/>
      <c r="B1565" s="152"/>
      <c r="C1565" s="152"/>
      <c r="D1565" s="152"/>
      <c r="E1565" s="152"/>
      <c r="F1565" s="199"/>
      <c r="H1565" s="93"/>
      <c r="I1565" s="100"/>
      <c r="J1565" s="156"/>
      <c r="K1565" s="152"/>
      <c r="L1565" s="152"/>
      <c r="M1565" s="152"/>
      <c r="N1565" s="185"/>
      <c r="O1565" s="186"/>
    </row>
    <row r="1566" spans="1:15">
      <c r="A1566" s="152"/>
      <c r="B1566" s="152"/>
      <c r="C1566" s="152"/>
      <c r="D1566" s="152"/>
      <c r="E1566" s="152"/>
      <c r="F1566" s="199"/>
      <c r="H1566" s="93"/>
      <c r="I1566" s="100"/>
      <c r="J1566" s="156"/>
      <c r="K1566" s="152"/>
      <c r="L1566" s="152"/>
      <c r="M1566" s="152"/>
      <c r="N1566" s="185"/>
      <c r="O1566" s="186"/>
    </row>
    <row r="1567" spans="1:15">
      <c r="A1567" s="152"/>
      <c r="B1567" s="152"/>
      <c r="C1567" s="152"/>
      <c r="D1567" s="152"/>
      <c r="E1567" s="152"/>
      <c r="F1567" s="199"/>
      <c r="H1567" s="93"/>
      <c r="I1567" s="100"/>
      <c r="J1567" s="156"/>
      <c r="K1567" s="152"/>
      <c r="L1567" s="152"/>
      <c r="M1567" s="152"/>
      <c r="N1567" s="185"/>
      <c r="O1567" s="186"/>
    </row>
    <row r="1568" spans="1:15">
      <c r="A1568" s="152"/>
      <c r="B1568" s="152"/>
      <c r="C1568" s="152"/>
      <c r="D1568" s="152"/>
      <c r="E1568" s="152"/>
      <c r="F1568" s="199"/>
      <c r="H1568" s="93"/>
      <c r="I1568" s="100"/>
      <c r="J1568" s="156"/>
      <c r="K1568" s="152"/>
      <c r="L1568" s="152"/>
      <c r="M1568" s="152"/>
      <c r="N1568" s="185"/>
      <c r="O1568" s="186"/>
    </row>
    <row r="1569" spans="1:15">
      <c r="A1569" s="152"/>
      <c r="B1569" s="152"/>
      <c r="C1569" s="152"/>
      <c r="D1569" s="152"/>
      <c r="E1569" s="152"/>
      <c r="F1569" s="199"/>
      <c r="H1569" s="93"/>
      <c r="I1569" s="100"/>
      <c r="J1569" s="156"/>
      <c r="K1569" s="152"/>
      <c r="L1569" s="152"/>
      <c r="M1569" s="152"/>
      <c r="N1569" s="185"/>
      <c r="O1569" s="186"/>
    </row>
    <row r="1570" spans="1:15">
      <c r="A1570" s="152"/>
      <c r="B1570" s="152"/>
      <c r="C1570" s="152"/>
      <c r="D1570" s="152"/>
      <c r="E1570" s="152"/>
      <c r="F1570" s="199"/>
      <c r="H1570" s="93"/>
      <c r="I1570" s="100"/>
      <c r="J1570" s="156"/>
      <c r="K1570" s="152"/>
      <c r="L1570" s="152"/>
      <c r="M1570" s="152"/>
      <c r="N1570" s="185"/>
      <c r="O1570" s="186"/>
    </row>
    <row r="1571" spans="1:15">
      <c r="A1571" s="152"/>
      <c r="B1571" s="152"/>
      <c r="C1571" s="152"/>
      <c r="D1571" s="152"/>
      <c r="E1571" s="152"/>
      <c r="F1571" s="199"/>
      <c r="H1571" s="93"/>
      <c r="I1571" s="100"/>
      <c r="J1571" s="156"/>
      <c r="K1571" s="152"/>
      <c r="L1571" s="152"/>
      <c r="M1571" s="152"/>
      <c r="N1571" s="185"/>
      <c r="O1571" s="186"/>
    </row>
    <row r="1572" spans="1:15">
      <c r="A1572" s="152"/>
      <c r="B1572" s="152"/>
      <c r="C1572" s="152"/>
      <c r="D1572" s="152"/>
      <c r="E1572" s="152"/>
      <c r="F1572" s="199"/>
      <c r="H1572" s="93"/>
      <c r="I1572" s="100"/>
      <c r="J1572" s="156"/>
      <c r="K1572" s="152"/>
      <c r="L1572" s="152"/>
      <c r="M1572" s="152"/>
      <c r="N1572" s="185"/>
      <c r="O1572" s="186"/>
    </row>
    <row r="1573" spans="1:15">
      <c r="A1573" s="152"/>
      <c r="B1573" s="152"/>
      <c r="C1573" s="152"/>
      <c r="D1573" s="152"/>
      <c r="E1573" s="152"/>
      <c r="F1573" s="199"/>
      <c r="H1573" s="93"/>
      <c r="I1573" s="100"/>
      <c r="J1573" s="156"/>
      <c r="K1573" s="152"/>
      <c r="L1573" s="152"/>
      <c r="M1573" s="152"/>
      <c r="N1573" s="185"/>
      <c r="O1573" s="186"/>
    </row>
    <row r="1574" spans="1:15">
      <c r="A1574" s="152"/>
      <c r="B1574" s="152"/>
      <c r="C1574" s="152"/>
      <c r="D1574" s="152"/>
      <c r="E1574" s="152"/>
      <c r="F1574" s="199"/>
      <c r="H1574" s="93"/>
      <c r="I1574" s="100"/>
      <c r="J1574" s="156"/>
      <c r="K1574" s="152"/>
      <c r="L1574" s="152"/>
      <c r="M1574" s="152"/>
      <c r="N1574" s="185"/>
      <c r="O1574" s="186"/>
    </row>
    <row r="1575" spans="1:15">
      <c r="A1575" s="152"/>
      <c r="B1575" s="152"/>
      <c r="C1575" s="152"/>
      <c r="D1575" s="152"/>
      <c r="E1575" s="152"/>
      <c r="F1575" s="199"/>
      <c r="H1575" s="93"/>
      <c r="I1575" s="100"/>
      <c r="J1575" s="156"/>
      <c r="K1575" s="152"/>
      <c r="L1575" s="152"/>
      <c r="M1575" s="152"/>
      <c r="N1575" s="185"/>
      <c r="O1575" s="186"/>
    </row>
    <row r="1576" spans="1:15">
      <c r="A1576" s="152"/>
      <c r="B1576" s="152"/>
      <c r="C1576" s="152"/>
      <c r="D1576" s="152"/>
      <c r="E1576" s="152"/>
      <c r="F1576" s="199"/>
      <c r="H1576" s="93"/>
      <c r="I1576" s="100"/>
      <c r="J1576" s="156"/>
      <c r="K1576" s="152"/>
      <c r="L1576" s="152"/>
      <c r="M1576" s="152"/>
      <c r="N1576" s="185"/>
      <c r="O1576" s="186"/>
    </row>
    <row r="1577" spans="1:15">
      <c r="A1577" s="152"/>
      <c r="B1577" s="152"/>
      <c r="C1577" s="152"/>
      <c r="D1577" s="152"/>
      <c r="E1577" s="152"/>
      <c r="F1577" s="199"/>
      <c r="H1577" s="93"/>
      <c r="I1577" s="100"/>
      <c r="J1577" s="156"/>
      <c r="K1577" s="152"/>
      <c r="L1577" s="152"/>
      <c r="M1577" s="152"/>
      <c r="N1577" s="185"/>
      <c r="O1577" s="186"/>
    </row>
    <row r="1578" spans="1:15">
      <c r="A1578" s="152"/>
      <c r="B1578" s="152"/>
      <c r="C1578" s="152"/>
      <c r="D1578" s="152"/>
      <c r="E1578" s="152"/>
      <c r="F1578" s="199"/>
      <c r="H1578" s="93"/>
      <c r="I1578" s="100"/>
      <c r="J1578" s="156"/>
      <c r="K1578" s="152"/>
      <c r="L1578" s="152"/>
      <c r="M1578" s="152"/>
      <c r="N1578" s="185"/>
      <c r="O1578" s="186"/>
    </row>
    <row r="1579" spans="1:15">
      <c r="A1579" s="152"/>
      <c r="B1579" s="152"/>
      <c r="C1579" s="152"/>
      <c r="D1579" s="152"/>
      <c r="E1579" s="152"/>
      <c r="F1579" s="199"/>
      <c r="H1579" s="93"/>
      <c r="I1579" s="100"/>
      <c r="J1579" s="156"/>
      <c r="K1579" s="152"/>
      <c r="L1579" s="152"/>
      <c r="M1579" s="152"/>
      <c r="N1579" s="185"/>
      <c r="O1579" s="186"/>
    </row>
    <row r="1580" spans="1:15">
      <c r="A1580" s="152"/>
      <c r="B1580" s="152"/>
      <c r="C1580" s="152"/>
      <c r="D1580" s="152"/>
      <c r="E1580" s="152"/>
      <c r="F1580" s="199"/>
      <c r="H1580" s="93"/>
      <c r="I1580" s="100"/>
      <c r="J1580" s="156"/>
      <c r="K1580" s="152"/>
      <c r="L1580" s="152"/>
      <c r="M1580" s="152"/>
      <c r="N1580" s="185"/>
      <c r="O1580" s="186"/>
    </row>
    <row r="1581" spans="1:15">
      <c r="A1581" s="152"/>
      <c r="B1581" s="152"/>
      <c r="C1581" s="152"/>
      <c r="D1581" s="152"/>
      <c r="E1581" s="152"/>
      <c r="F1581" s="199"/>
      <c r="H1581" s="93"/>
      <c r="I1581" s="100"/>
      <c r="J1581" s="156"/>
      <c r="K1581" s="152"/>
      <c r="L1581" s="152"/>
      <c r="M1581" s="152"/>
      <c r="N1581" s="185"/>
      <c r="O1581" s="186"/>
    </row>
    <row r="1582" spans="1:15">
      <c r="A1582" s="152"/>
      <c r="B1582" s="152"/>
      <c r="C1582" s="152"/>
      <c r="D1582" s="152"/>
      <c r="E1582" s="152"/>
      <c r="F1582" s="199"/>
      <c r="H1582" s="93"/>
      <c r="I1582" s="100"/>
      <c r="J1582" s="156"/>
      <c r="K1582" s="152"/>
      <c r="L1582" s="152"/>
      <c r="M1582" s="152"/>
      <c r="N1582" s="185"/>
      <c r="O1582" s="186"/>
    </row>
    <row r="1583" spans="1:15">
      <c r="A1583" s="152"/>
      <c r="B1583" s="152"/>
      <c r="C1583" s="152"/>
      <c r="D1583" s="152"/>
      <c r="E1583" s="152"/>
      <c r="F1583" s="199"/>
      <c r="H1583" s="93"/>
      <c r="I1583" s="100"/>
      <c r="J1583" s="156"/>
      <c r="K1583" s="152"/>
      <c r="L1583" s="152"/>
      <c r="M1583" s="152"/>
      <c r="N1583" s="185"/>
      <c r="O1583" s="186"/>
    </row>
    <row r="1584" spans="1:15">
      <c r="A1584" s="152"/>
      <c r="B1584" s="152"/>
      <c r="C1584" s="152"/>
      <c r="D1584" s="152"/>
      <c r="E1584" s="152"/>
      <c r="F1584" s="199"/>
      <c r="H1584" s="93"/>
      <c r="I1584" s="100"/>
      <c r="J1584" s="156"/>
      <c r="K1584" s="152"/>
      <c r="L1584" s="152"/>
      <c r="M1584" s="152"/>
      <c r="N1584" s="185"/>
      <c r="O1584" s="186"/>
    </row>
    <row r="1585" spans="1:15">
      <c r="A1585" s="152"/>
      <c r="B1585" s="152"/>
      <c r="C1585" s="152"/>
      <c r="D1585" s="152"/>
      <c r="E1585" s="152"/>
      <c r="F1585" s="199"/>
      <c r="H1585" s="93"/>
      <c r="I1585" s="100"/>
      <c r="J1585" s="156"/>
      <c r="K1585" s="152"/>
      <c r="L1585" s="152"/>
      <c r="M1585" s="152"/>
      <c r="N1585" s="185"/>
      <c r="O1585" s="186"/>
    </row>
    <row r="1586" spans="1:15">
      <c r="A1586" s="152"/>
      <c r="B1586" s="152"/>
      <c r="C1586" s="152"/>
      <c r="D1586" s="152"/>
      <c r="E1586" s="152"/>
      <c r="F1586" s="199"/>
      <c r="H1586" s="93"/>
      <c r="I1586" s="100"/>
      <c r="J1586" s="156"/>
      <c r="K1586" s="152"/>
      <c r="L1586" s="152"/>
      <c r="M1586" s="152"/>
      <c r="N1586" s="185"/>
      <c r="O1586" s="186"/>
    </row>
    <row r="1587" spans="1:15">
      <c r="A1587" s="152"/>
      <c r="B1587" s="152"/>
      <c r="C1587" s="152"/>
      <c r="D1587" s="152"/>
      <c r="E1587" s="152"/>
      <c r="F1587" s="199"/>
      <c r="H1587" s="93"/>
      <c r="I1587" s="100"/>
      <c r="J1587" s="156"/>
      <c r="K1587" s="152"/>
      <c r="L1587" s="152"/>
      <c r="M1587" s="152"/>
      <c r="N1587" s="185"/>
      <c r="O1587" s="186"/>
    </row>
    <row r="1588" spans="1:15">
      <c r="A1588" s="152"/>
      <c r="B1588" s="152"/>
      <c r="C1588" s="152"/>
      <c r="D1588" s="152"/>
      <c r="E1588" s="152"/>
      <c r="F1588" s="199"/>
      <c r="H1588" s="93"/>
      <c r="I1588" s="100"/>
      <c r="J1588" s="156"/>
      <c r="K1588" s="152"/>
      <c r="L1588" s="152"/>
      <c r="M1588" s="152"/>
      <c r="N1588" s="185"/>
      <c r="O1588" s="186"/>
    </row>
    <row r="1589" spans="1:15">
      <c r="A1589" s="152"/>
      <c r="B1589" s="152"/>
      <c r="C1589" s="152"/>
      <c r="D1589" s="152"/>
      <c r="E1589" s="152"/>
      <c r="F1589" s="199"/>
      <c r="H1589" s="93"/>
      <c r="I1589" s="100"/>
      <c r="J1589" s="156"/>
      <c r="K1589" s="152"/>
      <c r="L1589" s="152"/>
      <c r="M1589" s="152"/>
      <c r="N1589" s="185"/>
      <c r="O1589" s="186"/>
    </row>
    <row r="1590" spans="1:15">
      <c r="A1590" s="152"/>
      <c r="B1590" s="152"/>
      <c r="C1590" s="152"/>
      <c r="D1590" s="152"/>
      <c r="E1590" s="152"/>
      <c r="F1590" s="199"/>
      <c r="H1590" s="93"/>
      <c r="I1590" s="100"/>
      <c r="J1590" s="156"/>
      <c r="K1590" s="152"/>
      <c r="L1590" s="152"/>
      <c r="M1590" s="152"/>
      <c r="N1590" s="185"/>
      <c r="O1590" s="186"/>
    </row>
    <row r="1591" spans="1:15">
      <c r="A1591" s="152"/>
      <c r="B1591" s="152"/>
      <c r="C1591" s="152"/>
      <c r="D1591" s="152"/>
      <c r="E1591" s="152"/>
      <c r="F1591" s="199"/>
      <c r="H1591" s="93"/>
      <c r="I1591" s="100"/>
      <c r="J1591" s="156"/>
      <c r="K1591" s="152"/>
      <c r="L1591" s="152"/>
      <c r="M1591" s="152"/>
      <c r="N1591" s="185"/>
      <c r="O1591" s="186"/>
    </row>
    <row r="1592" spans="1:15">
      <c r="A1592" s="152"/>
      <c r="B1592" s="152"/>
      <c r="C1592" s="152"/>
      <c r="D1592" s="152"/>
      <c r="E1592" s="152"/>
      <c r="F1592" s="199"/>
      <c r="H1592" s="93"/>
      <c r="I1592" s="100"/>
      <c r="J1592" s="156"/>
      <c r="K1592" s="152"/>
      <c r="L1592" s="152"/>
      <c r="M1592" s="152"/>
      <c r="N1592" s="185"/>
      <c r="O1592" s="186"/>
    </row>
    <row r="1593" spans="1:15">
      <c r="A1593" s="152"/>
      <c r="B1593" s="152"/>
      <c r="C1593" s="152"/>
      <c r="D1593" s="152"/>
      <c r="E1593" s="152"/>
      <c r="F1593" s="199"/>
      <c r="H1593" s="93"/>
      <c r="I1593" s="100"/>
      <c r="J1593" s="156"/>
      <c r="K1593" s="152"/>
      <c r="L1593" s="152"/>
      <c r="M1593" s="152"/>
      <c r="N1593" s="185"/>
      <c r="O1593" s="186"/>
    </row>
    <row r="1594" spans="1:15">
      <c r="A1594" s="152"/>
      <c r="B1594" s="152"/>
      <c r="C1594" s="152"/>
      <c r="D1594" s="152"/>
      <c r="E1594" s="152"/>
      <c r="F1594" s="199"/>
      <c r="H1594" s="93"/>
      <c r="I1594" s="100"/>
      <c r="J1594" s="156"/>
      <c r="K1594" s="152"/>
      <c r="L1594" s="152"/>
      <c r="M1594" s="152"/>
      <c r="N1594" s="185"/>
      <c r="O1594" s="186"/>
    </row>
    <row r="1595" spans="1:15">
      <c r="A1595" s="152"/>
      <c r="B1595" s="152"/>
      <c r="C1595" s="152"/>
      <c r="D1595" s="152"/>
      <c r="E1595" s="152"/>
      <c r="F1595" s="199"/>
      <c r="H1595" s="93"/>
      <c r="I1595" s="100"/>
      <c r="J1595" s="156"/>
      <c r="K1595" s="152"/>
      <c r="L1595" s="152"/>
      <c r="M1595" s="152"/>
      <c r="N1595" s="185"/>
      <c r="O1595" s="186"/>
    </row>
    <row r="1596" spans="1:15">
      <c r="A1596" s="152"/>
      <c r="B1596" s="152"/>
      <c r="C1596" s="152"/>
      <c r="D1596" s="152"/>
      <c r="E1596" s="152"/>
      <c r="F1596" s="199"/>
      <c r="H1596" s="93"/>
      <c r="I1596" s="100"/>
      <c r="J1596" s="156"/>
      <c r="K1596" s="152"/>
      <c r="L1596" s="152"/>
      <c r="M1596" s="152"/>
      <c r="N1596" s="185"/>
      <c r="O1596" s="186"/>
    </row>
    <row r="1597" spans="1:15">
      <c r="A1597" s="152"/>
      <c r="B1597" s="152"/>
      <c r="C1597" s="152"/>
      <c r="D1597" s="152"/>
      <c r="E1597" s="152"/>
      <c r="F1597" s="199"/>
      <c r="H1597" s="93"/>
      <c r="I1597" s="100"/>
      <c r="J1597" s="156"/>
      <c r="K1597" s="152"/>
      <c r="L1597" s="152"/>
      <c r="M1597" s="152"/>
      <c r="N1597" s="185"/>
      <c r="O1597" s="186"/>
    </row>
    <row r="1598" spans="1:15">
      <c r="A1598" s="152"/>
      <c r="B1598" s="152"/>
      <c r="C1598" s="152"/>
      <c r="D1598" s="152"/>
      <c r="E1598" s="152"/>
      <c r="F1598" s="199"/>
      <c r="H1598" s="93"/>
      <c r="I1598" s="100"/>
      <c r="J1598" s="156"/>
      <c r="K1598" s="152"/>
      <c r="L1598" s="152"/>
      <c r="M1598" s="152"/>
      <c r="N1598" s="185"/>
      <c r="O1598" s="186"/>
    </row>
    <row r="1599" spans="1:15">
      <c r="A1599" s="152"/>
      <c r="B1599" s="152"/>
      <c r="C1599" s="152"/>
      <c r="D1599" s="152"/>
      <c r="E1599" s="152"/>
      <c r="F1599" s="199"/>
      <c r="H1599" s="93"/>
      <c r="I1599" s="100"/>
      <c r="J1599" s="156"/>
      <c r="K1599" s="152"/>
      <c r="L1599" s="152"/>
      <c r="M1599" s="152"/>
      <c r="N1599" s="185"/>
      <c r="O1599" s="186"/>
    </row>
    <row r="1600" spans="1:15">
      <c r="A1600" s="152"/>
      <c r="B1600" s="152"/>
      <c r="C1600" s="152"/>
      <c r="D1600" s="152"/>
      <c r="E1600" s="152"/>
      <c r="F1600" s="199"/>
      <c r="H1600" s="93"/>
      <c r="I1600" s="100"/>
      <c r="J1600" s="156"/>
      <c r="K1600" s="152"/>
      <c r="L1600" s="152"/>
      <c r="M1600" s="152"/>
      <c r="N1600" s="185"/>
      <c r="O1600" s="186"/>
    </row>
    <row r="1601" spans="1:15">
      <c r="A1601" s="152"/>
      <c r="B1601" s="152"/>
      <c r="C1601" s="152"/>
      <c r="D1601" s="152"/>
      <c r="E1601" s="152"/>
      <c r="F1601" s="199"/>
      <c r="H1601" s="93"/>
      <c r="I1601" s="100"/>
      <c r="J1601" s="156"/>
      <c r="K1601" s="152"/>
      <c r="L1601" s="152"/>
      <c r="M1601" s="152"/>
      <c r="N1601" s="185"/>
      <c r="O1601" s="186"/>
    </row>
    <row r="1602" spans="1:15">
      <c r="A1602" s="152"/>
      <c r="B1602" s="152"/>
      <c r="C1602" s="152"/>
      <c r="D1602" s="152"/>
      <c r="E1602" s="152"/>
      <c r="F1602" s="199"/>
      <c r="H1602" s="93"/>
      <c r="I1602" s="100"/>
      <c r="J1602" s="156"/>
      <c r="K1602" s="152"/>
      <c r="L1602" s="152"/>
      <c r="M1602" s="152"/>
      <c r="N1602" s="185"/>
      <c r="O1602" s="186"/>
    </row>
    <row r="1603" spans="1:15">
      <c r="A1603" s="152"/>
      <c r="B1603" s="152"/>
      <c r="C1603" s="152"/>
      <c r="D1603" s="152"/>
      <c r="E1603" s="152"/>
      <c r="F1603" s="199"/>
      <c r="H1603" s="93"/>
      <c r="I1603" s="100"/>
      <c r="J1603" s="156"/>
      <c r="K1603" s="152"/>
      <c r="L1603" s="152"/>
      <c r="M1603" s="152"/>
      <c r="N1603" s="185"/>
      <c r="O1603" s="186"/>
    </row>
    <row r="1604" spans="1:15">
      <c r="A1604" s="152"/>
      <c r="B1604" s="152"/>
      <c r="C1604" s="152"/>
      <c r="D1604" s="152"/>
      <c r="E1604" s="152"/>
      <c r="F1604" s="199"/>
      <c r="H1604" s="93"/>
      <c r="I1604" s="100"/>
      <c r="J1604" s="156"/>
      <c r="K1604" s="152"/>
      <c r="L1604" s="152"/>
      <c r="M1604" s="152"/>
      <c r="N1604" s="185"/>
      <c r="O1604" s="186"/>
    </row>
    <row r="1605" spans="1:15">
      <c r="A1605" s="152"/>
      <c r="B1605" s="152"/>
      <c r="C1605" s="152"/>
      <c r="D1605" s="152"/>
      <c r="E1605" s="152"/>
      <c r="F1605" s="199"/>
      <c r="H1605" s="93"/>
      <c r="I1605" s="100"/>
      <c r="J1605" s="156"/>
      <c r="K1605" s="152"/>
      <c r="L1605" s="152"/>
      <c r="M1605" s="152"/>
      <c r="N1605" s="185"/>
      <c r="O1605" s="186"/>
    </row>
    <row r="1606" spans="1:15">
      <c r="A1606" s="152"/>
      <c r="B1606" s="152"/>
      <c r="C1606" s="152"/>
      <c r="D1606" s="152"/>
      <c r="E1606" s="152"/>
      <c r="F1606" s="199"/>
      <c r="H1606" s="93"/>
      <c r="I1606" s="100"/>
      <c r="J1606" s="156"/>
      <c r="K1606" s="152"/>
      <c r="L1606" s="152"/>
      <c r="M1606" s="152"/>
      <c r="N1606" s="185"/>
      <c r="O1606" s="186"/>
    </row>
    <row r="1607" spans="1:15">
      <c r="A1607" s="152"/>
      <c r="B1607" s="152"/>
      <c r="C1607" s="152"/>
      <c r="D1607" s="152"/>
      <c r="E1607" s="152"/>
      <c r="F1607" s="199"/>
      <c r="H1607" s="93"/>
      <c r="I1607" s="100"/>
      <c r="J1607" s="156"/>
      <c r="K1607" s="152"/>
      <c r="L1607" s="152"/>
      <c r="M1607" s="152"/>
      <c r="N1607" s="185"/>
      <c r="O1607" s="186"/>
    </row>
    <row r="1608" spans="1:15">
      <c r="A1608" s="152"/>
      <c r="B1608" s="152"/>
      <c r="C1608" s="152"/>
      <c r="D1608" s="152"/>
      <c r="E1608" s="152"/>
      <c r="F1608" s="199"/>
      <c r="H1608" s="93"/>
      <c r="I1608" s="100"/>
      <c r="J1608" s="156"/>
      <c r="K1608" s="152"/>
      <c r="L1608" s="152"/>
      <c r="M1608" s="152"/>
      <c r="N1608" s="185"/>
      <c r="O1608" s="186"/>
    </row>
    <row r="1609" spans="1:15">
      <c r="A1609" s="152"/>
      <c r="B1609" s="152"/>
      <c r="C1609" s="152"/>
      <c r="D1609" s="152"/>
      <c r="E1609" s="152"/>
      <c r="F1609" s="199"/>
      <c r="H1609" s="93"/>
      <c r="I1609" s="100"/>
      <c r="J1609" s="156"/>
      <c r="K1609" s="152"/>
      <c r="L1609" s="152"/>
      <c r="M1609" s="152"/>
      <c r="N1609" s="185"/>
      <c r="O1609" s="186"/>
    </row>
    <row r="1610" spans="1:15">
      <c r="A1610" s="152"/>
      <c r="B1610" s="152"/>
      <c r="C1610" s="152"/>
      <c r="D1610" s="152"/>
      <c r="E1610" s="152"/>
      <c r="F1610" s="199"/>
      <c r="H1610" s="93"/>
      <c r="I1610" s="100"/>
      <c r="J1610" s="156"/>
      <c r="K1610" s="152"/>
      <c r="L1610" s="152"/>
      <c r="M1610" s="152"/>
      <c r="N1610" s="185"/>
      <c r="O1610" s="186"/>
    </row>
    <row r="1611" spans="1:15">
      <c r="A1611" s="152"/>
      <c r="B1611" s="152"/>
      <c r="C1611" s="152"/>
      <c r="D1611" s="152"/>
      <c r="E1611" s="152"/>
      <c r="F1611" s="199"/>
      <c r="H1611" s="93"/>
      <c r="I1611" s="100"/>
      <c r="J1611" s="156"/>
      <c r="K1611" s="152"/>
      <c r="L1611" s="152"/>
      <c r="M1611" s="152"/>
      <c r="N1611" s="185"/>
      <c r="O1611" s="186"/>
    </row>
    <row r="1612" spans="1:15">
      <c r="A1612" s="152"/>
      <c r="B1612" s="152"/>
      <c r="C1612" s="152"/>
      <c r="D1612" s="152"/>
      <c r="E1612" s="152"/>
      <c r="F1612" s="199"/>
      <c r="H1612" s="93"/>
      <c r="I1612" s="100"/>
      <c r="J1612" s="156"/>
      <c r="K1612" s="152"/>
      <c r="L1612" s="152"/>
      <c r="M1612" s="152"/>
      <c r="N1612" s="185"/>
      <c r="O1612" s="186"/>
    </row>
    <row r="1613" spans="1:15">
      <c r="A1613" s="152"/>
      <c r="B1613" s="152"/>
      <c r="C1613" s="152"/>
      <c r="D1613" s="152"/>
      <c r="E1613" s="152"/>
      <c r="F1613" s="199"/>
      <c r="H1613" s="93"/>
      <c r="I1613" s="100"/>
      <c r="J1613" s="156"/>
      <c r="K1613" s="152"/>
      <c r="L1613" s="152"/>
      <c r="M1613" s="152"/>
      <c r="N1613" s="185"/>
      <c r="O1613" s="186"/>
    </row>
    <row r="1614" spans="1:15">
      <c r="A1614" s="152"/>
      <c r="B1614" s="152"/>
      <c r="C1614" s="152"/>
      <c r="D1614" s="152"/>
      <c r="E1614" s="152"/>
      <c r="F1614" s="199"/>
      <c r="H1614" s="93"/>
      <c r="I1614" s="100"/>
      <c r="J1614" s="156"/>
      <c r="K1614" s="152"/>
      <c r="L1614" s="152"/>
      <c r="M1614" s="152"/>
      <c r="N1614" s="185"/>
      <c r="O1614" s="186"/>
    </row>
    <row r="1615" spans="1:15">
      <c r="A1615" s="152"/>
      <c r="B1615" s="152"/>
      <c r="C1615" s="152"/>
      <c r="D1615" s="152"/>
      <c r="E1615" s="152"/>
      <c r="F1615" s="199"/>
      <c r="H1615" s="93"/>
      <c r="I1615" s="100"/>
      <c r="J1615" s="156"/>
      <c r="K1615" s="152"/>
      <c r="L1615" s="152"/>
      <c r="M1615" s="152"/>
      <c r="N1615" s="185"/>
      <c r="O1615" s="186"/>
    </row>
    <row r="1616" spans="1:15">
      <c r="A1616" s="152"/>
      <c r="B1616" s="152"/>
      <c r="C1616" s="152"/>
      <c r="D1616" s="152"/>
      <c r="E1616" s="152"/>
      <c r="F1616" s="199"/>
      <c r="H1616" s="93"/>
      <c r="I1616" s="100"/>
      <c r="J1616" s="156"/>
      <c r="K1616" s="152"/>
      <c r="L1616" s="152"/>
      <c r="M1616" s="152"/>
      <c r="N1616" s="185"/>
      <c r="O1616" s="186"/>
    </row>
    <row r="1617" spans="1:15">
      <c r="A1617" s="152"/>
      <c r="B1617" s="152"/>
      <c r="C1617" s="152"/>
      <c r="D1617" s="152"/>
      <c r="E1617" s="152"/>
      <c r="F1617" s="199"/>
      <c r="H1617" s="93"/>
      <c r="I1617" s="100"/>
      <c r="J1617" s="156"/>
      <c r="K1617" s="152"/>
      <c r="L1617" s="152"/>
      <c r="M1617" s="152"/>
      <c r="N1617" s="185"/>
      <c r="O1617" s="186"/>
    </row>
    <row r="1618" spans="1:15">
      <c r="A1618" s="152"/>
      <c r="B1618" s="152"/>
      <c r="C1618" s="152"/>
      <c r="D1618" s="152"/>
      <c r="E1618" s="152"/>
      <c r="F1618" s="199"/>
      <c r="H1618" s="93"/>
      <c r="I1618" s="100"/>
      <c r="J1618" s="156"/>
      <c r="K1618" s="152"/>
      <c r="L1618" s="152"/>
      <c r="M1618" s="152"/>
      <c r="N1618" s="185"/>
      <c r="O1618" s="186"/>
    </row>
    <row r="1619" spans="1:15">
      <c r="A1619" s="152"/>
      <c r="B1619" s="152"/>
      <c r="C1619" s="152"/>
      <c r="D1619" s="152"/>
      <c r="E1619" s="152"/>
      <c r="F1619" s="199"/>
      <c r="H1619" s="93"/>
      <c r="I1619" s="100"/>
      <c r="J1619" s="156"/>
      <c r="K1619" s="152"/>
      <c r="L1619" s="152"/>
      <c r="M1619" s="152"/>
      <c r="N1619" s="185"/>
      <c r="O1619" s="186"/>
    </row>
    <row r="1620" spans="1:15">
      <c r="A1620" s="152"/>
      <c r="B1620" s="152"/>
      <c r="C1620" s="152"/>
      <c r="D1620" s="152"/>
      <c r="E1620" s="152"/>
      <c r="F1620" s="199"/>
      <c r="H1620" s="93"/>
      <c r="I1620" s="100"/>
      <c r="J1620" s="156"/>
      <c r="K1620" s="152"/>
      <c r="L1620" s="152"/>
      <c r="M1620" s="152"/>
      <c r="N1620" s="185"/>
      <c r="O1620" s="186"/>
    </row>
    <row r="1621" spans="1:15">
      <c r="A1621" s="152"/>
      <c r="B1621" s="152"/>
      <c r="C1621" s="152"/>
      <c r="D1621" s="152"/>
      <c r="E1621" s="152"/>
      <c r="F1621" s="199"/>
      <c r="H1621" s="93"/>
      <c r="I1621" s="100"/>
      <c r="J1621" s="156"/>
      <c r="K1621" s="152"/>
      <c r="L1621" s="152"/>
      <c r="M1621" s="152"/>
      <c r="N1621" s="185"/>
      <c r="O1621" s="186"/>
    </row>
    <row r="1622" spans="1:15">
      <c r="A1622" s="152"/>
      <c r="B1622" s="152"/>
      <c r="C1622" s="152"/>
      <c r="D1622" s="152"/>
      <c r="E1622" s="152"/>
      <c r="F1622" s="199"/>
      <c r="H1622" s="93"/>
      <c r="I1622" s="100"/>
      <c r="J1622" s="156"/>
      <c r="K1622" s="152"/>
      <c r="L1622" s="152"/>
      <c r="M1622" s="152"/>
      <c r="N1622" s="185"/>
      <c r="O1622" s="186"/>
    </row>
    <row r="1623" spans="1:15">
      <c r="A1623" s="152"/>
      <c r="B1623" s="152"/>
      <c r="C1623" s="152"/>
      <c r="D1623" s="152"/>
      <c r="E1623" s="152"/>
      <c r="F1623" s="199"/>
      <c r="H1623" s="93"/>
      <c r="I1623" s="100"/>
      <c r="J1623" s="156"/>
      <c r="K1623" s="152"/>
      <c r="L1623" s="152"/>
      <c r="M1623" s="152"/>
      <c r="N1623" s="185"/>
      <c r="O1623" s="186"/>
    </row>
    <row r="1624" spans="1:15">
      <c r="A1624" s="152"/>
      <c r="B1624" s="152"/>
      <c r="C1624" s="152"/>
      <c r="D1624" s="152"/>
      <c r="E1624" s="152"/>
      <c r="F1624" s="199"/>
      <c r="H1624" s="93"/>
      <c r="I1624" s="100"/>
      <c r="J1624" s="156"/>
      <c r="K1624" s="152"/>
      <c r="L1624" s="152"/>
      <c r="M1624" s="152"/>
      <c r="N1624" s="185"/>
      <c r="O1624" s="186"/>
    </row>
    <row r="1625" spans="1:15">
      <c r="A1625" s="152"/>
      <c r="B1625" s="152"/>
      <c r="C1625" s="152"/>
      <c r="D1625" s="152"/>
      <c r="E1625" s="152"/>
      <c r="F1625" s="199"/>
      <c r="H1625" s="93"/>
      <c r="I1625" s="100"/>
      <c r="J1625" s="156"/>
      <c r="K1625" s="152"/>
      <c r="L1625" s="152"/>
      <c r="M1625" s="152"/>
      <c r="N1625" s="185"/>
      <c r="O1625" s="186"/>
    </row>
    <row r="1626" spans="1:15">
      <c r="A1626" s="152"/>
      <c r="B1626" s="152"/>
      <c r="C1626" s="152"/>
      <c r="D1626" s="152"/>
      <c r="E1626" s="152"/>
      <c r="F1626" s="199"/>
      <c r="H1626" s="93"/>
      <c r="I1626" s="100"/>
      <c r="J1626" s="156"/>
      <c r="K1626" s="152"/>
      <c r="L1626" s="152"/>
      <c r="M1626" s="152"/>
      <c r="N1626" s="185"/>
      <c r="O1626" s="186"/>
    </row>
    <row r="1627" spans="1:15">
      <c r="A1627" s="152"/>
      <c r="B1627" s="152"/>
      <c r="C1627" s="152"/>
      <c r="D1627" s="152"/>
      <c r="E1627" s="152"/>
      <c r="F1627" s="199"/>
      <c r="H1627" s="93"/>
      <c r="I1627" s="100"/>
      <c r="J1627" s="156"/>
      <c r="K1627" s="152"/>
      <c r="L1627" s="152"/>
      <c r="M1627" s="152"/>
      <c r="N1627" s="185"/>
      <c r="O1627" s="186"/>
    </row>
    <row r="1628" spans="1:15">
      <c r="A1628" s="152"/>
      <c r="B1628" s="152"/>
      <c r="C1628" s="152"/>
      <c r="D1628" s="152"/>
      <c r="E1628" s="152"/>
      <c r="F1628" s="199"/>
      <c r="H1628" s="93"/>
      <c r="I1628" s="100"/>
      <c r="J1628" s="156"/>
      <c r="K1628" s="152"/>
      <c r="L1628" s="152"/>
      <c r="M1628" s="152"/>
      <c r="N1628" s="185"/>
      <c r="O1628" s="186"/>
    </row>
    <row r="1629" spans="1:15">
      <c r="A1629" s="152"/>
      <c r="B1629" s="152"/>
      <c r="C1629" s="152"/>
      <c r="D1629" s="152"/>
      <c r="E1629" s="152"/>
      <c r="F1629" s="199"/>
      <c r="H1629" s="93"/>
      <c r="I1629" s="100"/>
      <c r="J1629" s="156"/>
      <c r="K1629" s="152"/>
      <c r="L1629" s="152"/>
      <c r="M1629" s="152"/>
      <c r="N1629" s="185"/>
      <c r="O1629" s="186"/>
    </row>
    <row r="1630" spans="1:15">
      <c r="A1630" s="152"/>
      <c r="B1630" s="152"/>
      <c r="C1630" s="152"/>
      <c r="D1630" s="152"/>
      <c r="E1630" s="152"/>
      <c r="F1630" s="199"/>
      <c r="H1630" s="93"/>
      <c r="I1630" s="100"/>
      <c r="J1630" s="156"/>
      <c r="K1630" s="152"/>
      <c r="L1630" s="152"/>
      <c r="M1630" s="152"/>
      <c r="N1630" s="185"/>
      <c r="O1630" s="186"/>
    </row>
    <row r="1631" spans="1:15">
      <c r="A1631" s="152"/>
      <c r="B1631" s="152"/>
      <c r="C1631" s="152"/>
      <c r="D1631" s="152"/>
      <c r="E1631" s="152"/>
      <c r="F1631" s="199"/>
      <c r="H1631" s="93"/>
      <c r="I1631" s="100"/>
      <c r="J1631" s="156"/>
      <c r="K1631" s="152"/>
      <c r="L1631" s="152"/>
      <c r="M1631" s="152"/>
      <c r="N1631" s="185"/>
      <c r="O1631" s="186"/>
    </row>
    <row r="1632" spans="7:7">
      <c r="G1632" s="200"/>
    </row>
  </sheetData>
  <autoFilter xmlns:etc="http://www.wps.cn/officeDocument/2017/etCustomData" ref="A1:O825" etc:filterBottomFollowUsedRange="0">
    <extLst/>
  </autoFilter>
  <conditionalFormatting sqref="E3:E19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:N100">
    <cfRule type="containsText" dxfId="0" priority="27" operator="between" text="新卡">
      <formula>NOT(ISERROR(SEARCH("新卡",N3)))</formula>
    </cfRule>
  </conditionalFormatting>
  <conditionalFormatting sqref="N194:N199">
    <cfRule type="containsText" dxfId="0" priority="11" operator="between" text="新卡">
      <formula>NOT(ISERROR(SEARCH("新卡",N194)))</formula>
    </cfRule>
  </conditionalFormatting>
  <conditionalFormatting sqref="O3:O100">
    <cfRule type="containsText" dxfId="1" priority="25" operator="between" text="新卡">
      <formula>NOT(ISERROR(SEARCH("新卡",O3)))</formula>
    </cfRule>
  </conditionalFormatting>
  <conditionalFormatting sqref="O194:O199">
    <cfRule type="containsText" dxfId="1" priority="9" operator="between" text="新卡">
      <formula>NOT(ISERROR(SEARCH("新卡",O194)))</formula>
    </cfRule>
  </conditionalFormatting>
  <conditionalFormatting sqref="C1:C2 C724:C104857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{9ca5202c-81d7-421e-a8f2-431eb5ee61dc}</x14:id>
        </ext>
      </extLst>
    </cfRule>
  </conditionalFormatting>
  <conditionalFormatting sqref="C3:C78 C209:C211 C217:C723 C215 C213 C205 C207 C200:C203 C80 C82 C84 C86 C88 C90 C92:C93 C95:C96 C98:C99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{a2b3f012-07a2-40e1-95bb-b5aa9ff738d7}</x14:id>
        </ext>
      </extLst>
    </cfRule>
  </conditionalFormatting>
  <conditionalFormatting sqref="C100:C199 C81 C83 C85 C87 C89 C91 C94 C97 C79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{45f8df9b-bbea-4e9d-b011-978fd11add18}</x14:id>
        </ext>
      </extLst>
    </cfRule>
  </conditionalFormatting>
  <conditionalFormatting sqref="C200:C204 C210:C212 C220:C221 C229:C230 C238:C239 C247:C248 C256:C257 C265:C266 C274:C275 C283:C284 C292:C293 C206 C208 C214 C216 C218 C232:C233 C235:C236 C224 C227 C242 C251 C254 C260 C263 C269 C272 C278 C281 C287 C290 C29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{a6cf8a27-2257-4f94-8430-0a26b87916f9}</x14:id>
        </ext>
      </extLst>
    </cfRule>
  </conditionalFormatting>
  <conditionalFormatting sqref="E200:E667 E669 E671 E673 E67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8 E670 E672 E674 E6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a5202c-81d7-421e-a8f2-431eb5ee61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C1:C2 C724:C1048576</xm:sqref>
        </x14:conditionalFormatting>
        <x14:conditionalFormatting xmlns:xm="http://schemas.microsoft.com/office/excel/2006/main">
          <x14:cfRule type="dataBar" id="{a2b3f012-07a2-40e1-95bb-b5aa9ff738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C3:C78 C209:C211 C217:C723 C215 C213 C205 C207 C200:C203 C80 C82 C84 C86 C88 C90 C92:C93 C95:C96 C98:C99</xm:sqref>
        </x14:conditionalFormatting>
        <x14:conditionalFormatting xmlns:xm="http://schemas.microsoft.com/office/excel/2006/main">
          <x14:cfRule type="dataBar" id="{45f8df9b-bbea-4e9d-b011-978fd11add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C100:C199 C81 C83 C85 C87 C89 C91 C94 C97 C79</xm:sqref>
        </x14:conditionalFormatting>
        <x14:conditionalFormatting xmlns:xm="http://schemas.microsoft.com/office/excel/2006/main">
          <x14:cfRule type="dataBar" id="{a6cf8a27-2257-4f94-8430-0a26b87916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C200:C204 C210:C212 C220:C221 C229:C230 C238:C239 C247:C248 C256:C257 C265:C266 C274:C275 C283:C284 C292:C293 C206 C208 C214 C216 C218 C232:C233 C235:C236 C224 C227 C242 C251 C254 C260 C263 C269 C272 C278 C281 C287 C290 C296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26"/>
  <sheetViews>
    <sheetView zoomScale="36" zoomScaleNormal="36" workbookViewId="0">
      <pane ySplit="2" topLeftCell="A3" activePane="bottomLeft" state="frozen"/>
      <selection/>
      <selection pane="bottomLeft" activeCell="P2" sqref="P2"/>
    </sheetView>
  </sheetViews>
  <sheetFormatPr defaultColWidth="20.6296296296296" defaultRowHeight="36.6"/>
  <cols>
    <col min="1" max="1" width="25.5555555555556" style="29" customWidth="1"/>
    <col min="2" max="2" width="15.3333333333333" style="29" customWidth="1"/>
    <col min="3" max="3" width="20.6666666666667" style="29" customWidth="1"/>
    <col min="4" max="4" width="26.5462962962963" style="29" customWidth="1"/>
    <col min="5" max="5" width="23.1388888888889" style="78" customWidth="1"/>
    <col min="6" max="6" width="16.962962962963" style="79" customWidth="1"/>
    <col min="7" max="7" width="34" style="80" customWidth="1"/>
    <col min="8" max="8" width="21.0185185185185" style="81" customWidth="1"/>
    <col min="9" max="9" width="24.4444444444444" style="82" customWidth="1"/>
    <col min="10" max="10" width="24.4444444444444" style="83" customWidth="1"/>
    <col min="11" max="11" width="48.4537037037037" style="84" customWidth="1"/>
    <col min="12" max="12" width="18.5833333333333" style="29" customWidth="1"/>
    <col min="13" max="13" width="17.7685185185185" style="29" customWidth="1"/>
    <col min="14" max="14" width="15.3425925925926" style="29" customWidth="1"/>
    <col min="15" max="15" width="12.9259259259259" style="29" customWidth="1"/>
    <col min="16" max="16" width="10.6296296296296" style="29" customWidth="1"/>
    <col min="17" max="17" width="10.6296296296296" style="32" customWidth="1"/>
    <col min="18" max="18" width="11.5925925925926" style="31" customWidth="1"/>
    <col min="19" max="19" width="64.4907407407407" style="85" customWidth="1"/>
    <col min="20" max="16383" width="20.6296296296296" style="29" customWidth="1"/>
    <col min="16384" max="16384" width="20.6296296296296" style="29"/>
  </cols>
  <sheetData>
    <row r="1" spans="1:4">
      <c r="A1" s="29" t="s">
        <v>0</v>
      </c>
      <c r="D1" s="79"/>
    </row>
    <row r="2" ht="91" customHeight="1" spans="1:19">
      <c r="A2" s="33" t="s">
        <v>3</v>
      </c>
      <c r="B2" s="33" t="s">
        <v>4</v>
      </c>
      <c r="C2" s="33" t="s">
        <v>5</v>
      </c>
      <c r="D2" s="33" t="s">
        <v>6</v>
      </c>
      <c r="E2" s="86" t="s">
        <v>7</v>
      </c>
      <c r="F2" s="87" t="s">
        <v>8</v>
      </c>
      <c r="G2" s="88" t="s">
        <v>9</v>
      </c>
      <c r="H2" s="89" t="s">
        <v>10</v>
      </c>
      <c r="I2" s="97" t="s">
        <v>11</v>
      </c>
      <c r="J2" s="98" t="s">
        <v>543</v>
      </c>
      <c r="K2" s="99" t="s">
        <v>12</v>
      </c>
      <c r="L2" s="33" t="s">
        <v>13</v>
      </c>
      <c r="M2" s="33" t="s">
        <v>14</v>
      </c>
      <c r="N2" s="33" t="s">
        <v>544</v>
      </c>
      <c r="O2" s="33" t="s">
        <v>545</v>
      </c>
      <c r="P2" s="33"/>
      <c r="Q2" s="34"/>
      <c r="R2" s="102" t="s">
        <v>546</v>
      </c>
      <c r="S2" s="69" t="s">
        <v>17</v>
      </c>
    </row>
    <row r="3" customFormat="1" spans="1:19">
      <c r="A3" s="36">
        <v>45782</v>
      </c>
      <c r="B3" s="37">
        <v>30</v>
      </c>
      <c r="C3" s="38">
        <v>0</v>
      </c>
      <c r="D3" s="39">
        <v>45881</v>
      </c>
      <c r="E3" s="90" t="s">
        <v>97</v>
      </c>
      <c r="F3" s="91">
        <v>390</v>
      </c>
      <c r="G3" s="92">
        <v>9342555784</v>
      </c>
      <c r="H3" s="45" t="s">
        <v>49</v>
      </c>
      <c r="I3" s="100" t="s">
        <v>77</v>
      </c>
      <c r="J3" s="98"/>
      <c r="K3" s="92">
        <v>9342555784</v>
      </c>
      <c r="L3" s="90" t="s">
        <v>97</v>
      </c>
      <c r="M3" s="33"/>
      <c r="N3" s="33"/>
      <c r="O3" s="33"/>
      <c r="P3" s="33"/>
      <c r="Q3" s="34"/>
      <c r="R3" s="102"/>
      <c r="S3" s="69"/>
    </row>
    <row r="4" customFormat="1" spans="1:19">
      <c r="A4" s="36">
        <v>45785</v>
      </c>
      <c r="B4" s="37">
        <v>30</v>
      </c>
      <c r="C4" s="38">
        <v>0</v>
      </c>
      <c r="D4" s="39">
        <v>45881</v>
      </c>
      <c r="E4" s="90" t="s">
        <v>18</v>
      </c>
      <c r="F4" s="91">
        <v>408</v>
      </c>
      <c r="G4" s="80">
        <v>2136960895</v>
      </c>
      <c r="H4" s="45" t="s">
        <v>49</v>
      </c>
      <c r="I4" s="100" t="s">
        <v>22</v>
      </c>
      <c r="J4" s="98"/>
      <c r="M4" s="33"/>
      <c r="N4" s="33"/>
      <c r="O4" s="33"/>
      <c r="P4" s="33"/>
      <c r="Q4" s="34"/>
      <c r="R4" s="102"/>
      <c r="S4" s="69"/>
    </row>
    <row r="5" customFormat="1" spans="1:19">
      <c r="A5" s="36">
        <v>45790</v>
      </c>
      <c r="B5" s="37">
        <v>30</v>
      </c>
      <c r="C5" s="38">
        <v>0</v>
      </c>
      <c r="D5" s="39">
        <v>45881</v>
      </c>
      <c r="E5" s="90" t="s">
        <v>155</v>
      </c>
      <c r="F5" s="91">
        <v>443</v>
      </c>
      <c r="G5" s="80">
        <v>5163734742</v>
      </c>
      <c r="H5" s="45" t="s">
        <v>49</v>
      </c>
      <c r="I5" s="100" t="s">
        <v>24</v>
      </c>
      <c r="J5" s="98"/>
      <c r="K5" s="80">
        <v>5163734742</v>
      </c>
      <c r="L5" s="90" t="s">
        <v>155</v>
      </c>
      <c r="M5" s="33"/>
      <c r="N5" s="33"/>
      <c r="O5" s="33"/>
      <c r="P5" s="33"/>
      <c r="Q5" s="34"/>
      <c r="R5" s="102"/>
      <c r="S5" s="69"/>
    </row>
    <row r="6" customFormat="1" spans="1:19">
      <c r="A6" s="36">
        <v>45790</v>
      </c>
      <c r="B6" s="37">
        <v>30</v>
      </c>
      <c r="C6" s="38">
        <v>0</v>
      </c>
      <c r="D6" s="39">
        <v>45881</v>
      </c>
      <c r="E6" s="90" t="s">
        <v>155</v>
      </c>
      <c r="F6" s="91">
        <v>448</v>
      </c>
      <c r="G6" s="80">
        <v>6312146820</v>
      </c>
      <c r="H6" s="45" t="s">
        <v>49</v>
      </c>
      <c r="I6" s="100" t="s">
        <v>160</v>
      </c>
      <c r="J6" s="98"/>
      <c r="K6" s="80">
        <v>6312146820</v>
      </c>
      <c r="L6" s="90" t="s">
        <v>155</v>
      </c>
      <c r="M6" s="33"/>
      <c r="N6" s="33"/>
      <c r="O6" s="33"/>
      <c r="P6" s="33"/>
      <c r="Q6" s="34"/>
      <c r="R6" s="102"/>
      <c r="S6" s="69"/>
    </row>
    <row r="7" customFormat="1" spans="1:19">
      <c r="A7" s="36">
        <v>45790</v>
      </c>
      <c r="B7" s="37">
        <v>30</v>
      </c>
      <c r="C7" s="38">
        <v>0</v>
      </c>
      <c r="D7" s="39">
        <v>45881</v>
      </c>
      <c r="E7" s="90" t="s">
        <v>155</v>
      </c>
      <c r="F7" s="91">
        <v>450</v>
      </c>
      <c r="G7" s="80">
        <v>6464037036</v>
      </c>
      <c r="H7" s="45" t="s">
        <v>49</v>
      </c>
      <c r="I7" s="100" t="s">
        <v>109</v>
      </c>
      <c r="J7" s="98"/>
      <c r="K7" s="80">
        <v>6464037036</v>
      </c>
      <c r="L7" s="90" t="s">
        <v>155</v>
      </c>
      <c r="M7" s="33"/>
      <c r="N7" s="33"/>
      <c r="O7" s="33"/>
      <c r="P7" s="33"/>
      <c r="Q7" s="34"/>
      <c r="R7" s="102"/>
      <c r="S7" s="69"/>
    </row>
    <row r="8" customFormat="1" spans="1:19">
      <c r="A8" s="36">
        <v>45849</v>
      </c>
      <c r="B8" s="37">
        <v>30</v>
      </c>
      <c r="C8" s="38">
        <v>0</v>
      </c>
      <c r="D8" s="39">
        <v>45881</v>
      </c>
      <c r="E8" s="90" t="s">
        <v>161</v>
      </c>
      <c r="F8" s="91">
        <v>645</v>
      </c>
      <c r="G8" s="80">
        <v>9296258469</v>
      </c>
      <c r="H8" s="93" t="s">
        <v>49</v>
      </c>
      <c r="I8" s="100" t="s">
        <v>406</v>
      </c>
      <c r="J8" s="98"/>
      <c r="K8" s="80">
        <v>9296258469</v>
      </c>
      <c r="L8" s="90" t="s">
        <v>161</v>
      </c>
      <c r="M8" s="33"/>
      <c r="N8" s="33"/>
      <c r="O8" s="33"/>
      <c r="P8" s="33"/>
      <c r="Q8" s="34"/>
      <c r="R8" s="102"/>
      <c r="S8" s="69"/>
    </row>
    <row r="9" customFormat="1" spans="1:19">
      <c r="A9" s="36">
        <v>45849</v>
      </c>
      <c r="B9" s="37">
        <v>30</v>
      </c>
      <c r="C9" s="38">
        <v>0</v>
      </c>
      <c r="D9" s="39">
        <v>45881</v>
      </c>
      <c r="E9" s="90" t="s">
        <v>161</v>
      </c>
      <c r="F9" s="91">
        <v>646</v>
      </c>
      <c r="G9" s="80">
        <v>6319654925</v>
      </c>
      <c r="H9" s="93" t="s">
        <v>49</v>
      </c>
      <c r="I9" s="100" t="s">
        <v>406</v>
      </c>
      <c r="J9" s="98"/>
      <c r="K9" s="80">
        <v>6319654925</v>
      </c>
      <c r="L9" s="90" t="s">
        <v>161</v>
      </c>
      <c r="M9" s="33"/>
      <c r="N9" s="33"/>
      <c r="O9" s="33"/>
      <c r="P9" s="33"/>
      <c r="Q9" s="34"/>
      <c r="R9" s="102"/>
      <c r="S9" s="69"/>
    </row>
    <row r="10" customFormat="1" spans="1:19">
      <c r="A10" s="36">
        <v>45849</v>
      </c>
      <c r="B10" s="37">
        <v>30</v>
      </c>
      <c r="C10" s="38">
        <v>0</v>
      </c>
      <c r="D10" s="39">
        <v>45881</v>
      </c>
      <c r="E10" s="90" t="s">
        <v>161</v>
      </c>
      <c r="F10" s="91">
        <v>647</v>
      </c>
      <c r="G10" s="80">
        <v>6312947148</v>
      </c>
      <c r="H10" s="93" t="s">
        <v>49</v>
      </c>
      <c r="I10" s="100" t="s">
        <v>406</v>
      </c>
      <c r="J10" s="98"/>
      <c r="K10" s="80">
        <v>6312947148</v>
      </c>
      <c r="L10" s="90" t="s">
        <v>161</v>
      </c>
      <c r="M10" s="33"/>
      <c r="N10" s="33"/>
      <c r="O10" s="33"/>
      <c r="P10" s="33"/>
      <c r="Q10" s="34"/>
      <c r="R10" s="102"/>
      <c r="S10" s="69"/>
    </row>
    <row r="11" customFormat="1" ht="91" customHeight="1" spans="1:19">
      <c r="A11" s="33"/>
      <c r="B11" s="33"/>
      <c r="C11" s="33"/>
      <c r="D11" s="33"/>
      <c r="E11" s="86"/>
      <c r="F11" s="87"/>
      <c r="G11" s="88"/>
      <c r="H11" s="89"/>
      <c r="I11" s="97"/>
      <c r="J11" s="98"/>
      <c r="K11" s="80">
        <v>2136960895</v>
      </c>
      <c r="L11" s="90" t="s">
        <v>18</v>
      </c>
      <c r="M11" s="33"/>
      <c r="N11" s="33"/>
      <c r="O11" s="33"/>
      <c r="P11" s="33"/>
      <c r="Q11" s="34"/>
      <c r="R11" s="102"/>
      <c r="S11" s="69"/>
    </row>
    <row r="12" customFormat="1" spans="1:19">
      <c r="A12" s="36">
        <v>45817</v>
      </c>
      <c r="B12" s="37">
        <v>30</v>
      </c>
      <c r="C12" s="38">
        <v>0</v>
      </c>
      <c r="D12" s="39">
        <v>45880</v>
      </c>
      <c r="E12" s="90" t="s">
        <v>161</v>
      </c>
      <c r="F12" s="91">
        <v>567</v>
      </c>
      <c r="G12" s="80">
        <v>3472216790</v>
      </c>
      <c r="H12" s="45" t="s">
        <v>49</v>
      </c>
      <c r="I12" s="100" t="s">
        <v>170</v>
      </c>
      <c r="J12" s="98"/>
      <c r="K12" s="99"/>
      <c r="L12" s="33"/>
      <c r="M12" s="33"/>
      <c r="N12" s="33"/>
      <c r="O12" s="33"/>
      <c r="P12" s="33"/>
      <c r="Q12" s="34"/>
      <c r="R12" s="102"/>
      <c r="S12" s="69"/>
    </row>
    <row r="13" customFormat="1" spans="1:19">
      <c r="A13" s="36">
        <v>45817</v>
      </c>
      <c r="B13" s="37">
        <v>30</v>
      </c>
      <c r="C13" s="38">
        <v>0</v>
      </c>
      <c r="D13" s="39">
        <v>45880</v>
      </c>
      <c r="E13" s="90" t="s">
        <v>161</v>
      </c>
      <c r="F13" s="91">
        <v>568</v>
      </c>
      <c r="G13" s="80">
        <v>3322696730</v>
      </c>
      <c r="H13" s="45" t="s">
        <v>49</v>
      </c>
      <c r="I13" s="100" t="s">
        <v>160</v>
      </c>
      <c r="J13" s="98"/>
      <c r="K13" s="99"/>
      <c r="L13" s="33"/>
      <c r="M13" s="33"/>
      <c r="N13" s="33"/>
      <c r="O13" s="33"/>
      <c r="P13" s="33"/>
      <c r="Q13" s="34"/>
      <c r="R13" s="102"/>
      <c r="S13" s="69"/>
    </row>
    <row r="14" customFormat="1" spans="1:19">
      <c r="A14" s="36">
        <v>45817</v>
      </c>
      <c r="B14" s="37">
        <v>30</v>
      </c>
      <c r="C14" s="38">
        <v>0</v>
      </c>
      <c r="D14" s="39">
        <v>45880</v>
      </c>
      <c r="E14" s="90" t="s">
        <v>161</v>
      </c>
      <c r="F14" s="91">
        <v>569</v>
      </c>
      <c r="G14" s="80">
        <v>3472048494</v>
      </c>
      <c r="H14" s="45"/>
      <c r="I14" s="100" t="s">
        <v>160</v>
      </c>
      <c r="J14" s="98"/>
      <c r="K14" s="99"/>
      <c r="L14" s="33"/>
      <c r="M14" s="33"/>
      <c r="N14" s="33"/>
      <c r="O14" s="33"/>
      <c r="P14" s="33"/>
      <c r="Q14" s="34"/>
      <c r="R14" s="102"/>
      <c r="S14" s="69"/>
    </row>
    <row r="15" customFormat="1" spans="1:19">
      <c r="A15" s="36">
        <v>45817</v>
      </c>
      <c r="B15" s="37">
        <v>30</v>
      </c>
      <c r="C15" s="38">
        <v>0</v>
      </c>
      <c r="D15" s="39">
        <v>45880</v>
      </c>
      <c r="E15" s="90" t="s">
        <v>161</v>
      </c>
      <c r="F15" s="91">
        <v>571</v>
      </c>
      <c r="G15" s="80">
        <v>3322582188</v>
      </c>
      <c r="H15" s="45"/>
      <c r="I15" s="100" t="s">
        <v>160</v>
      </c>
      <c r="J15" s="98"/>
      <c r="K15" s="99"/>
      <c r="L15" s="33"/>
      <c r="M15" s="33"/>
      <c r="N15" s="33"/>
      <c r="O15" s="33"/>
      <c r="P15" s="33"/>
      <c r="Q15" s="34"/>
      <c r="R15" s="102"/>
      <c r="S15" s="69"/>
    </row>
    <row r="16" customFormat="1" spans="1:19">
      <c r="A16" s="36">
        <v>45817</v>
      </c>
      <c r="B16" s="37">
        <v>30</v>
      </c>
      <c r="C16" s="38">
        <v>0</v>
      </c>
      <c r="D16" s="39">
        <v>45880</v>
      </c>
      <c r="E16" s="90" t="s">
        <v>161</v>
      </c>
      <c r="F16" s="91">
        <v>572</v>
      </c>
      <c r="G16" s="80">
        <v>6316602010</v>
      </c>
      <c r="H16" s="45" t="s">
        <v>49</v>
      </c>
      <c r="I16" s="100" t="s">
        <v>160</v>
      </c>
      <c r="J16" s="98"/>
      <c r="K16" s="99"/>
      <c r="L16" s="33"/>
      <c r="M16" s="33"/>
      <c r="N16" s="33"/>
      <c r="O16" s="33"/>
      <c r="P16" s="33"/>
      <c r="Q16" s="34"/>
      <c r="R16" s="102"/>
      <c r="S16" s="69"/>
    </row>
    <row r="17" customFormat="1" spans="1:19">
      <c r="A17" s="36">
        <v>45817</v>
      </c>
      <c r="B17" s="37">
        <v>30</v>
      </c>
      <c r="C17" s="38">
        <v>0</v>
      </c>
      <c r="D17" s="39">
        <v>45880</v>
      </c>
      <c r="E17" s="90" t="s">
        <v>161</v>
      </c>
      <c r="F17" s="91">
        <v>574</v>
      </c>
      <c r="G17" s="80">
        <v>5852307231</v>
      </c>
      <c r="H17" s="45"/>
      <c r="I17" s="100" t="s">
        <v>162</v>
      </c>
      <c r="J17" s="98"/>
      <c r="K17" s="99"/>
      <c r="L17" s="33"/>
      <c r="M17" s="33"/>
      <c r="N17" s="33"/>
      <c r="O17" s="33"/>
      <c r="P17" s="33"/>
      <c r="Q17" s="34"/>
      <c r="R17" s="102"/>
      <c r="S17" s="69"/>
    </row>
    <row r="18" customFormat="1" spans="1:19">
      <c r="A18" s="36">
        <v>45817</v>
      </c>
      <c r="B18" s="37">
        <v>30</v>
      </c>
      <c r="C18" s="38">
        <v>0</v>
      </c>
      <c r="D18" s="39">
        <v>45880</v>
      </c>
      <c r="E18" s="90" t="s">
        <v>161</v>
      </c>
      <c r="F18" s="91">
        <v>576</v>
      </c>
      <c r="G18" s="80">
        <v>6462085100</v>
      </c>
      <c r="H18" s="45"/>
      <c r="I18" s="100" t="s">
        <v>162</v>
      </c>
      <c r="J18" s="98"/>
      <c r="K18" s="99"/>
      <c r="L18" s="33"/>
      <c r="M18" s="33"/>
      <c r="N18" s="33"/>
      <c r="O18" s="33"/>
      <c r="P18" s="33"/>
      <c r="Q18" s="34"/>
      <c r="R18" s="102"/>
      <c r="S18" s="69"/>
    </row>
    <row r="19" customFormat="1" spans="1:19">
      <c r="A19" s="36">
        <v>45817</v>
      </c>
      <c r="B19" s="37">
        <v>30</v>
      </c>
      <c r="C19" s="38">
        <v>0</v>
      </c>
      <c r="D19" s="39">
        <v>45880</v>
      </c>
      <c r="E19" s="90" t="s">
        <v>161</v>
      </c>
      <c r="F19" s="91">
        <v>577</v>
      </c>
      <c r="G19" s="80">
        <v>3472082455</v>
      </c>
      <c r="H19" s="45"/>
      <c r="I19" s="100" t="s">
        <v>162</v>
      </c>
      <c r="J19" s="98"/>
      <c r="K19" s="99"/>
      <c r="L19" s="33"/>
      <c r="M19" s="33"/>
      <c r="N19" s="33"/>
      <c r="O19" s="33"/>
      <c r="P19" s="33"/>
      <c r="Q19" s="34"/>
      <c r="R19" s="102"/>
      <c r="S19" s="69"/>
    </row>
    <row r="20" customFormat="1" spans="1:19">
      <c r="A20" s="36">
        <v>45817</v>
      </c>
      <c r="B20" s="37">
        <v>30</v>
      </c>
      <c r="C20" s="38">
        <v>0</v>
      </c>
      <c r="D20" s="39">
        <v>45880</v>
      </c>
      <c r="E20" s="90" t="s">
        <v>161</v>
      </c>
      <c r="F20" s="91">
        <v>578</v>
      </c>
      <c r="G20" s="80">
        <v>6462011806</v>
      </c>
      <c r="H20" s="45" t="s">
        <v>49</v>
      </c>
      <c r="I20" s="101" t="s">
        <v>286</v>
      </c>
      <c r="J20" s="98"/>
      <c r="K20" s="99"/>
      <c r="L20" s="33"/>
      <c r="M20" s="33"/>
      <c r="N20" s="33"/>
      <c r="O20" s="33"/>
      <c r="P20" s="33"/>
      <c r="Q20" s="34"/>
      <c r="R20" s="102"/>
      <c r="S20" s="69"/>
    </row>
    <row r="21" customFormat="1" spans="1:19">
      <c r="A21" s="36">
        <v>45820</v>
      </c>
      <c r="B21" s="37">
        <v>30</v>
      </c>
      <c r="C21" s="38">
        <v>0</v>
      </c>
      <c r="D21" s="39">
        <v>45880</v>
      </c>
      <c r="E21" s="90" t="s">
        <v>161</v>
      </c>
      <c r="F21" s="91">
        <v>582</v>
      </c>
      <c r="G21" s="80">
        <v>2392812793</v>
      </c>
      <c r="H21" s="45"/>
      <c r="I21" s="100" t="s">
        <v>216</v>
      </c>
      <c r="J21" s="98"/>
      <c r="K21" s="99"/>
      <c r="L21" s="33"/>
      <c r="M21" s="33"/>
      <c r="N21" s="33"/>
      <c r="O21" s="33"/>
      <c r="P21" s="33"/>
      <c r="Q21" s="34"/>
      <c r="R21" s="102"/>
      <c r="S21" s="69"/>
    </row>
    <row r="22" customFormat="1" ht="91" customHeight="1" spans="1:19">
      <c r="A22" s="33"/>
      <c r="B22" s="33"/>
      <c r="C22" s="33"/>
      <c r="D22" s="33"/>
      <c r="E22" s="86"/>
      <c r="F22" s="87"/>
      <c r="G22" s="88"/>
      <c r="H22" s="89"/>
      <c r="I22" s="97"/>
      <c r="J22" s="98"/>
      <c r="K22" s="99"/>
      <c r="L22" s="33"/>
      <c r="M22" s="33"/>
      <c r="N22" s="33"/>
      <c r="O22" s="33"/>
      <c r="P22" s="33"/>
      <c r="Q22" s="34"/>
      <c r="R22" s="102"/>
      <c r="S22" s="69"/>
    </row>
    <row r="23" customFormat="1" spans="1:19">
      <c r="A23" s="36">
        <v>45849</v>
      </c>
      <c r="B23" s="37">
        <v>30</v>
      </c>
      <c r="C23" s="38">
        <f ca="1" t="shared" ref="C23:C40" si="0">D23-TODAY()</f>
        <v>-5</v>
      </c>
      <c r="D23" s="39">
        <v>45879</v>
      </c>
      <c r="E23" s="90" t="s">
        <v>161</v>
      </c>
      <c r="F23" s="91">
        <v>627</v>
      </c>
      <c r="G23" s="94">
        <v>6467727896</v>
      </c>
      <c r="H23" s="93"/>
      <c r="I23" s="100" t="s">
        <v>547</v>
      </c>
      <c r="J23" s="98"/>
      <c r="K23" s="99"/>
      <c r="L23" s="33"/>
      <c r="M23" s="33"/>
      <c r="N23" s="33"/>
      <c r="O23" s="33"/>
      <c r="P23" s="33"/>
      <c r="Q23" s="34"/>
      <c r="R23" s="102"/>
      <c r="S23" s="69"/>
    </row>
    <row r="24" customFormat="1" spans="1:19">
      <c r="A24" s="36">
        <v>45849</v>
      </c>
      <c r="B24" s="37">
        <v>30</v>
      </c>
      <c r="C24" s="38">
        <f ca="1" t="shared" si="0"/>
        <v>-5</v>
      </c>
      <c r="D24" s="39">
        <v>45879</v>
      </c>
      <c r="E24" s="90" t="s">
        <v>161</v>
      </c>
      <c r="F24" s="91">
        <v>628</v>
      </c>
      <c r="G24" s="94">
        <v>6467725815</v>
      </c>
      <c r="H24" s="93"/>
      <c r="I24" s="100" t="s">
        <v>547</v>
      </c>
      <c r="J24" s="98"/>
      <c r="K24" s="99"/>
      <c r="L24" s="33"/>
      <c r="M24" s="33"/>
      <c r="N24" s="33"/>
      <c r="O24" s="33"/>
      <c r="P24" s="33"/>
      <c r="Q24" s="34"/>
      <c r="R24" s="102"/>
      <c r="S24" s="69"/>
    </row>
    <row r="25" customFormat="1" spans="1:19">
      <c r="A25" s="36">
        <v>45849</v>
      </c>
      <c r="B25" s="37">
        <v>30</v>
      </c>
      <c r="C25" s="38">
        <f ca="1" t="shared" si="0"/>
        <v>-5</v>
      </c>
      <c r="D25" s="39">
        <v>45879</v>
      </c>
      <c r="E25" s="90" t="s">
        <v>161</v>
      </c>
      <c r="F25" s="91">
        <v>629</v>
      </c>
      <c r="G25" s="94">
        <v>6467480259</v>
      </c>
      <c r="H25" s="93"/>
      <c r="I25" s="100" t="s">
        <v>547</v>
      </c>
      <c r="J25" s="98"/>
      <c r="K25" s="99"/>
      <c r="L25" s="33"/>
      <c r="M25" s="33"/>
      <c r="N25" s="33"/>
      <c r="O25" s="33"/>
      <c r="P25" s="33"/>
      <c r="Q25" s="34"/>
      <c r="R25" s="102"/>
      <c r="S25" s="69"/>
    </row>
    <row r="26" customFormat="1" spans="1:19">
      <c r="A26" s="36">
        <v>45849</v>
      </c>
      <c r="B26" s="37">
        <v>30</v>
      </c>
      <c r="C26" s="38">
        <f ca="1" t="shared" si="0"/>
        <v>-5</v>
      </c>
      <c r="D26" s="39">
        <v>45879</v>
      </c>
      <c r="E26" s="90" t="s">
        <v>161</v>
      </c>
      <c r="F26" s="91">
        <v>630</v>
      </c>
      <c r="G26" s="94">
        <v>6467481303</v>
      </c>
      <c r="H26" s="93"/>
      <c r="I26" s="100" t="s">
        <v>387</v>
      </c>
      <c r="J26" s="98"/>
      <c r="K26" s="99"/>
      <c r="L26" s="33"/>
      <c r="M26" s="33"/>
      <c r="N26" s="33"/>
      <c r="O26" s="33"/>
      <c r="P26" s="33"/>
      <c r="Q26" s="34"/>
      <c r="R26" s="102"/>
      <c r="S26" s="69"/>
    </row>
    <row r="27" customFormat="1" spans="1:19">
      <c r="A27" s="36">
        <v>45849</v>
      </c>
      <c r="B27" s="37">
        <v>30</v>
      </c>
      <c r="C27" s="38">
        <f ca="1" t="shared" si="0"/>
        <v>-5</v>
      </c>
      <c r="D27" s="39">
        <v>45879</v>
      </c>
      <c r="E27" s="90" t="s">
        <v>161</v>
      </c>
      <c r="F27" s="91">
        <v>631</v>
      </c>
      <c r="G27" s="94">
        <v>6465755246</v>
      </c>
      <c r="H27" s="93"/>
      <c r="I27" s="100" t="s">
        <v>387</v>
      </c>
      <c r="J27" s="98"/>
      <c r="K27" s="99"/>
      <c r="L27" s="33"/>
      <c r="M27" s="33"/>
      <c r="N27" s="33"/>
      <c r="O27" s="33"/>
      <c r="P27" s="33"/>
      <c r="Q27" s="34"/>
      <c r="R27" s="102"/>
      <c r="S27" s="69"/>
    </row>
    <row r="28" customFormat="1" spans="1:19">
      <c r="A28" s="36">
        <v>45849</v>
      </c>
      <c r="B28" s="37">
        <v>30</v>
      </c>
      <c r="C28" s="38">
        <f ca="1" t="shared" si="0"/>
        <v>-5</v>
      </c>
      <c r="D28" s="39">
        <v>45879</v>
      </c>
      <c r="E28" s="90" t="s">
        <v>161</v>
      </c>
      <c r="F28" s="91">
        <v>632</v>
      </c>
      <c r="G28" s="94">
        <v>6467655327</v>
      </c>
      <c r="H28" s="93"/>
      <c r="I28" s="100" t="s">
        <v>387</v>
      </c>
      <c r="J28" s="98"/>
      <c r="K28" s="99"/>
      <c r="L28" s="33"/>
      <c r="M28" s="33"/>
      <c r="N28" s="33"/>
      <c r="O28" s="33"/>
      <c r="P28" s="33"/>
      <c r="Q28" s="34"/>
      <c r="R28" s="102"/>
      <c r="S28" s="69"/>
    </row>
    <row r="29" customFormat="1" spans="1:19">
      <c r="A29" s="36">
        <v>45849</v>
      </c>
      <c r="B29" s="37">
        <v>30</v>
      </c>
      <c r="C29" s="38">
        <f ca="1" t="shared" si="0"/>
        <v>-5</v>
      </c>
      <c r="D29" s="39">
        <v>45879</v>
      </c>
      <c r="E29" s="90" t="s">
        <v>161</v>
      </c>
      <c r="F29" s="91">
        <v>633</v>
      </c>
      <c r="G29" s="94">
        <v>6467727844</v>
      </c>
      <c r="H29" s="93"/>
      <c r="I29" s="100" t="s">
        <v>387</v>
      </c>
      <c r="J29" s="98"/>
      <c r="K29" s="99"/>
      <c r="L29" s="33"/>
      <c r="M29" s="33"/>
      <c r="N29" s="33"/>
      <c r="O29" s="33"/>
      <c r="P29" s="33"/>
      <c r="Q29" s="34"/>
      <c r="R29" s="102"/>
      <c r="S29" s="69"/>
    </row>
    <row r="30" customFormat="1" spans="1:19">
      <c r="A30" s="36">
        <v>45849</v>
      </c>
      <c r="B30" s="37">
        <v>30</v>
      </c>
      <c r="C30" s="38">
        <f ca="1" t="shared" si="0"/>
        <v>-5</v>
      </c>
      <c r="D30" s="39">
        <v>45879</v>
      </c>
      <c r="E30" s="90" t="s">
        <v>161</v>
      </c>
      <c r="F30" s="91">
        <v>634</v>
      </c>
      <c r="G30" s="94">
        <v>6465757019</v>
      </c>
      <c r="H30" s="93"/>
      <c r="I30" s="100" t="s">
        <v>387</v>
      </c>
      <c r="J30" s="98"/>
      <c r="K30" s="99"/>
      <c r="L30" s="33"/>
      <c r="M30" s="33"/>
      <c r="N30" s="33"/>
      <c r="O30" s="33"/>
      <c r="P30" s="33"/>
      <c r="Q30" s="34"/>
      <c r="R30" s="102"/>
      <c r="S30" s="69"/>
    </row>
    <row r="31" customFormat="1" spans="1:19">
      <c r="A31" s="36">
        <v>45849</v>
      </c>
      <c r="B31" s="37">
        <v>30</v>
      </c>
      <c r="C31" s="38">
        <f ca="1" t="shared" si="0"/>
        <v>-5</v>
      </c>
      <c r="D31" s="39">
        <v>45879</v>
      </c>
      <c r="E31" s="90" t="s">
        <v>161</v>
      </c>
      <c r="F31" s="91">
        <v>635</v>
      </c>
      <c r="G31" s="94">
        <v>6467727884</v>
      </c>
      <c r="H31" s="93"/>
      <c r="I31" s="100" t="s">
        <v>393</v>
      </c>
      <c r="J31" s="98"/>
      <c r="K31" s="99"/>
      <c r="L31" s="33"/>
      <c r="M31" s="33"/>
      <c r="N31" s="33"/>
      <c r="O31" s="33"/>
      <c r="P31" s="33"/>
      <c r="Q31" s="34"/>
      <c r="R31" s="102"/>
      <c r="S31" s="69"/>
    </row>
    <row r="32" customFormat="1" spans="1:19">
      <c r="A32" s="36">
        <v>45849</v>
      </c>
      <c r="B32" s="37">
        <v>30</v>
      </c>
      <c r="C32" s="38">
        <f ca="1" t="shared" si="0"/>
        <v>-5</v>
      </c>
      <c r="D32" s="39">
        <v>45879</v>
      </c>
      <c r="E32" s="90" t="s">
        <v>161</v>
      </c>
      <c r="F32" s="91">
        <v>636</v>
      </c>
      <c r="G32" s="94">
        <v>6467727916</v>
      </c>
      <c r="H32" s="93"/>
      <c r="I32" s="100" t="s">
        <v>393</v>
      </c>
      <c r="J32" s="98"/>
      <c r="K32" s="99"/>
      <c r="L32" s="33"/>
      <c r="M32" s="33"/>
      <c r="N32" s="33"/>
      <c r="O32" s="33"/>
      <c r="P32" s="33"/>
      <c r="Q32" s="34"/>
      <c r="R32" s="102"/>
      <c r="S32" s="69"/>
    </row>
    <row r="33" customFormat="1" spans="1:19">
      <c r="A33" s="36">
        <v>45849</v>
      </c>
      <c r="B33" s="37">
        <v>30</v>
      </c>
      <c r="C33" s="38">
        <f ca="1" t="shared" si="0"/>
        <v>-5</v>
      </c>
      <c r="D33" s="39">
        <v>45879</v>
      </c>
      <c r="E33" s="90" t="s">
        <v>161</v>
      </c>
      <c r="F33" s="91">
        <v>637</v>
      </c>
      <c r="G33" s="94">
        <v>6468752680</v>
      </c>
      <c r="H33" s="93"/>
      <c r="I33" s="100" t="s">
        <v>393</v>
      </c>
      <c r="J33" s="98"/>
      <c r="K33" s="99"/>
      <c r="L33" s="33"/>
      <c r="M33" s="33"/>
      <c r="N33" s="33"/>
      <c r="O33" s="33"/>
      <c r="P33" s="33"/>
      <c r="Q33" s="34"/>
      <c r="R33" s="102"/>
      <c r="S33" s="69"/>
    </row>
    <row r="34" customFormat="1" spans="1:19">
      <c r="A34" s="36">
        <v>45849</v>
      </c>
      <c r="B34" s="37">
        <v>30</v>
      </c>
      <c r="C34" s="38">
        <f ca="1" t="shared" si="0"/>
        <v>-5</v>
      </c>
      <c r="D34" s="39">
        <v>45879</v>
      </c>
      <c r="E34" s="90" t="s">
        <v>161</v>
      </c>
      <c r="F34" s="91">
        <v>638</v>
      </c>
      <c r="G34" s="94">
        <v>6467727984</v>
      </c>
      <c r="H34" s="93"/>
      <c r="I34" s="100" t="s">
        <v>393</v>
      </c>
      <c r="J34" s="98"/>
      <c r="K34" s="99"/>
      <c r="L34" s="33"/>
      <c r="M34" s="33"/>
      <c r="N34" s="33"/>
      <c r="O34" s="33"/>
      <c r="P34" s="33"/>
      <c r="Q34" s="34"/>
      <c r="R34" s="102"/>
      <c r="S34" s="69"/>
    </row>
    <row r="35" customFormat="1" spans="1:19">
      <c r="A35" s="36">
        <v>45849</v>
      </c>
      <c r="B35" s="37">
        <v>30</v>
      </c>
      <c r="C35" s="38">
        <f ca="1" t="shared" si="0"/>
        <v>-5</v>
      </c>
      <c r="D35" s="39">
        <v>45879</v>
      </c>
      <c r="E35" s="90" t="s">
        <v>161</v>
      </c>
      <c r="F35" s="91">
        <v>639</v>
      </c>
      <c r="G35" s="94">
        <v>6468752720</v>
      </c>
      <c r="H35" s="93"/>
      <c r="I35" s="100" t="s">
        <v>393</v>
      </c>
      <c r="J35" s="98"/>
      <c r="K35" s="99"/>
      <c r="L35" s="33"/>
      <c r="M35" s="33"/>
      <c r="N35" s="33"/>
      <c r="O35" s="33"/>
      <c r="P35" s="33"/>
      <c r="Q35" s="34"/>
      <c r="R35" s="102"/>
      <c r="S35" s="69"/>
    </row>
    <row r="36" customFormat="1" spans="1:19">
      <c r="A36" s="36">
        <v>45849</v>
      </c>
      <c r="B36" s="37">
        <v>30</v>
      </c>
      <c r="C36" s="38">
        <f ca="1" t="shared" si="0"/>
        <v>-5</v>
      </c>
      <c r="D36" s="39">
        <v>45879</v>
      </c>
      <c r="E36" s="90" t="s">
        <v>161</v>
      </c>
      <c r="F36" s="91">
        <v>640</v>
      </c>
      <c r="G36" s="94">
        <v>6467728152</v>
      </c>
      <c r="H36" s="93" t="s">
        <v>49</v>
      </c>
      <c r="I36" s="100" t="s">
        <v>400</v>
      </c>
      <c r="J36" s="98"/>
      <c r="K36" s="99"/>
      <c r="L36" s="33"/>
      <c r="M36" s="33"/>
      <c r="N36" s="33"/>
      <c r="O36" s="33"/>
      <c r="P36" s="33"/>
      <c r="Q36" s="34"/>
      <c r="R36" s="102"/>
      <c r="S36" s="69"/>
    </row>
    <row r="37" customFormat="1" spans="1:19">
      <c r="A37" s="36">
        <v>45849</v>
      </c>
      <c r="B37" s="37">
        <v>30</v>
      </c>
      <c r="C37" s="38">
        <f ca="1" t="shared" si="0"/>
        <v>-5</v>
      </c>
      <c r="D37" s="39">
        <v>45879</v>
      </c>
      <c r="E37" s="90" t="s">
        <v>161</v>
      </c>
      <c r="F37" s="91">
        <v>641</v>
      </c>
      <c r="G37" s="94">
        <v>6468752940</v>
      </c>
      <c r="H37" s="93" t="s">
        <v>49</v>
      </c>
      <c r="I37" s="100" t="s">
        <v>400</v>
      </c>
      <c r="J37" s="98"/>
      <c r="K37" s="99"/>
      <c r="L37" s="33"/>
      <c r="M37" s="33"/>
      <c r="N37" s="33"/>
      <c r="O37" s="33"/>
      <c r="P37" s="33"/>
      <c r="Q37" s="34"/>
      <c r="R37" s="102"/>
      <c r="S37" s="69"/>
    </row>
    <row r="38" customFormat="1" spans="1:19">
      <c r="A38" s="36">
        <v>45849</v>
      </c>
      <c r="B38" s="37">
        <v>30</v>
      </c>
      <c r="C38" s="38">
        <f ca="1" t="shared" si="0"/>
        <v>-5</v>
      </c>
      <c r="D38" s="39">
        <v>45879</v>
      </c>
      <c r="E38" s="90" t="s">
        <v>161</v>
      </c>
      <c r="F38" s="91">
        <v>642</v>
      </c>
      <c r="G38" s="94">
        <v>6467490177</v>
      </c>
      <c r="H38" s="93" t="s">
        <v>49</v>
      </c>
      <c r="I38" s="100" t="s">
        <v>400</v>
      </c>
      <c r="J38" s="98"/>
      <c r="K38" s="99"/>
      <c r="L38" s="33"/>
      <c r="M38" s="33"/>
      <c r="N38" s="33"/>
      <c r="O38" s="33"/>
      <c r="P38" s="33"/>
      <c r="Q38" s="34"/>
      <c r="R38" s="102"/>
      <c r="S38" s="69"/>
    </row>
    <row r="39" customFormat="1" spans="1:19">
      <c r="A39" s="36">
        <v>45849</v>
      </c>
      <c r="B39" s="37">
        <v>30</v>
      </c>
      <c r="C39" s="38">
        <f ca="1" t="shared" si="0"/>
        <v>-5</v>
      </c>
      <c r="D39" s="39">
        <v>45879</v>
      </c>
      <c r="E39" s="90" t="s">
        <v>161</v>
      </c>
      <c r="F39" s="91">
        <v>643</v>
      </c>
      <c r="G39" s="94">
        <v>6467728581</v>
      </c>
      <c r="H39" s="93" t="s">
        <v>49</v>
      </c>
      <c r="I39" s="100" t="s">
        <v>400</v>
      </c>
      <c r="J39" s="98"/>
      <c r="K39" s="99"/>
      <c r="L39" s="33"/>
      <c r="M39" s="33"/>
      <c r="N39" s="33"/>
      <c r="O39" s="33"/>
      <c r="P39" s="33"/>
      <c r="Q39" s="34"/>
      <c r="R39" s="102"/>
      <c r="S39" s="69"/>
    </row>
    <row r="40" customFormat="1" spans="1:19">
      <c r="A40" s="36">
        <v>45849</v>
      </c>
      <c r="B40" s="37">
        <v>30</v>
      </c>
      <c r="C40" s="38">
        <f ca="1" t="shared" si="0"/>
        <v>-5</v>
      </c>
      <c r="D40" s="39">
        <v>45879</v>
      </c>
      <c r="E40" s="90" t="s">
        <v>161</v>
      </c>
      <c r="F40" s="91">
        <v>644</v>
      </c>
      <c r="G40" s="94">
        <v>6467726315</v>
      </c>
      <c r="H40" s="93" t="s">
        <v>49</v>
      </c>
      <c r="I40" s="100" t="s">
        <v>400</v>
      </c>
      <c r="J40" s="98"/>
      <c r="K40" s="99"/>
      <c r="L40" s="33"/>
      <c r="M40" s="33"/>
      <c r="N40" s="33"/>
      <c r="O40" s="33"/>
      <c r="P40" s="33"/>
      <c r="Q40" s="34"/>
      <c r="R40" s="102"/>
      <c r="S40" s="69"/>
    </row>
    <row r="41" customFormat="1" spans="1:19">
      <c r="A41" s="36"/>
      <c r="B41" s="37"/>
      <c r="C41" s="38"/>
      <c r="D41" s="39"/>
      <c r="E41" s="90"/>
      <c r="F41" s="91"/>
      <c r="G41" s="94"/>
      <c r="H41" s="93"/>
      <c r="I41" s="100"/>
      <c r="J41" s="98"/>
      <c r="K41" s="99"/>
      <c r="L41" s="33"/>
      <c r="M41" s="33"/>
      <c r="N41" s="33"/>
      <c r="O41" s="33"/>
      <c r="P41" s="33"/>
      <c r="Q41" s="34"/>
      <c r="R41" s="102"/>
      <c r="S41" s="69"/>
    </row>
    <row r="42" customFormat="1" spans="1:19">
      <c r="A42" s="36">
        <v>45847</v>
      </c>
      <c r="B42" s="37">
        <v>30</v>
      </c>
      <c r="C42" s="38">
        <v>0</v>
      </c>
      <c r="D42" s="39">
        <v>45878</v>
      </c>
      <c r="E42" s="90" t="s">
        <v>161</v>
      </c>
      <c r="F42" s="91">
        <v>621</v>
      </c>
      <c r="G42" s="95">
        <v>6467135727</v>
      </c>
      <c r="H42" s="93"/>
      <c r="I42" s="100" t="s">
        <v>160</v>
      </c>
      <c r="J42" s="98"/>
      <c r="K42" s="99"/>
      <c r="L42" s="33"/>
      <c r="M42" s="33"/>
      <c r="N42" s="33"/>
      <c r="O42" s="33"/>
      <c r="P42" s="33"/>
      <c r="Q42" s="34"/>
      <c r="R42" s="102"/>
      <c r="S42" s="69"/>
    </row>
    <row r="43" customFormat="1" spans="1:19">
      <c r="A43" s="36">
        <v>45848</v>
      </c>
      <c r="B43" s="37">
        <v>30</v>
      </c>
      <c r="C43" s="38">
        <v>0</v>
      </c>
      <c r="D43" s="39">
        <v>45878</v>
      </c>
      <c r="E43" s="90" t="s">
        <v>161</v>
      </c>
      <c r="F43" s="91">
        <v>622</v>
      </c>
      <c r="G43" s="80">
        <v>3322175717</v>
      </c>
      <c r="H43" s="93"/>
      <c r="I43" s="100" t="s">
        <v>547</v>
      </c>
      <c r="J43" s="98"/>
      <c r="K43" s="99"/>
      <c r="L43" s="33"/>
      <c r="M43" s="33"/>
      <c r="N43" s="33"/>
      <c r="O43" s="33"/>
      <c r="P43" s="33"/>
      <c r="Q43" s="34"/>
      <c r="R43" s="102"/>
      <c r="S43" s="69"/>
    </row>
    <row r="44" customFormat="1" spans="1:19">
      <c r="A44" s="36">
        <v>45848</v>
      </c>
      <c r="B44" s="37">
        <v>30</v>
      </c>
      <c r="C44" s="38">
        <v>0</v>
      </c>
      <c r="D44" s="39">
        <v>45878</v>
      </c>
      <c r="E44" s="90" t="s">
        <v>161</v>
      </c>
      <c r="F44" s="91">
        <v>623</v>
      </c>
      <c r="G44" s="80">
        <v>3152781468</v>
      </c>
      <c r="H44" s="93"/>
      <c r="I44" s="100" t="s">
        <v>160</v>
      </c>
      <c r="J44" s="98"/>
      <c r="K44" s="99"/>
      <c r="L44" s="33"/>
      <c r="M44" s="33"/>
      <c r="N44" s="33"/>
      <c r="O44" s="33"/>
      <c r="P44" s="33"/>
      <c r="Q44" s="34"/>
      <c r="R44" s="102"/>
      <c r="S44" s="69"/>
    </row>
    <row r="45" customFormat="1" spans="1:19">
      <c r="A45" s="36">
        <v>45848</v>
      </c>
      <c r="B45" s="37">
        <v>30</v>
      </c>
      <c r="C45" s="38">
        <v>0</v>
      </c>
      <c r="D45" s="39">
        <v>45878</v>
      </c>
      <c r="E45" s="90" t="s">
        <v>161</v>
      </c>
      <c r="F45" s="91">
        <v>624</v>
      </c>
      <c r="G45" s="80">
        <v>6316602600</v>
      </c>
      <c r="H45" s="93"/>
      <c r="I45" s="100" t="s">
        <v>160</v>
      </c>
      <c r="J45" s="98"/>
      <c r="K45" s="99"/>
      <c r="L45" s="33"/>
      <c r="M45" s="33"/>
      <c r="N45" s="33"/>
      <c r="O45" s="33"/>
      <c r="P45" s="33"/>
      <c r="Q45" s="34"/>
      <c r="R45" s="102"/>
      <c r="S45" s="69"/>
    </row>
    <row r="46" customFormat="1" spans="1:19">
      <c r="A46" s="36">
        <v>45848</v>
      </c>
      <c r="B46" s="37">
        <v>30</v>
      </c>
      <c r="C46" s="38">
        <v>0</v>
      </c>
      <c r="D46" s="39">
        <v>45878</v>
      </c>
      <c r="E46" s="90" t="s">
        <v>161</v>
      </c>
      <c r="F46" s="91">
        <v>625</v>
      </c>
      <c r="G46" s="80">
        <v>3322508420</v>
      </c>
      <c r="H46" s="93"/>
      <c r="I46" s="100" t="s">
        <v>160</v>
      </c>
      <c r="J46" s="98"/>
      <c r="K46" s="99"/>
      <c r="L46" s="33"/>
      <c r="M46" s="33"/>
      <c r="N46" s="33"/>
      <c r="O46" s="33"/>
      <c r="P46" s="33"/>
      <c r="Q46" s="34"/>
      <c r="R46" s="102"/>
      <c r="S46" s="69"/>
    </row>
    <row r="47" customFormat="1" spans="1:19">
      <c r="A47" s="36">
        <v>45848</v>
      </c>
      <c r="B47" s="37">
        <v>30</v>
      </c>
      <c r="C47" s="38">
        <v>0</v>
      </c>
      <c r="D47" s="39">
        <v>45878</v>
      </c>
      <c r="E47" s="90" t="s">
        <v>161</v>
      </c>
      <c r="F47" s="91">
        <v>626</v>
      </c>
      <c r="G47" s="80">
        <v>7162393100</v>
      </c>
      <c r="H47" s="93"/>
      <c r="I47" s="100" t="s">
        <v>547</v>
      </c>
      <c r="J47" s="98"/>
      <c r="K47" s="99"/>
      <c r="L47" s="33"/>
      <c r="M47" s="33"/>
      <c r="N47" s="33"/>
      <c r="O47" s="33"/>
      <c r="P47" s="33"/>
      <c r="Q47" s="34"/>
      <c r="R47" s="102"/>
      <c r="S47" s="69"/>
    </row>
    <row r="48" customFormat="1" spans="1:19">
      <c r="A48" s="33"/>
      <c r="B48" s="33"/>
      <c r="C48" s="33"/>
      <c r="D48" s="33"/>
      <c r="E48" s="86"/>
      <c r="F48" s="87"/>
      <c r="G48" s="88"/>
      <c r="H48" s="89"/>
      <c r="I48" s="97"/>
      <c r="J48" s="98"/>
      <c r="K48" s="99"/>
      <c r="L48" s="33"/>
      <c r="M48" s="33"/>
      <c r="N48" s="33"/>
      <c r="O48" s="33"/>
      <c r="P48" s="33"/>
      <c r="Q48" s="34"/>
      <c r="R48" s="102"/>
      <c r="S48" s="69"/>
    </row>
    <row r="49" customFormat="1" spans="1:19">
      <c r="A49" s="33"/>
      <c r="B49" s="33"/>
      <c r="C49" s="33"/>
      <c r="D49" s="33"/>
      <c r="E49" s="86"/>
      <c r="F49" s="87"/>
      <c r="G49" s="88"/>
      <c r="H49" s="89"/>
      <c r="I49" s="97"/>
      <c r="J49" s="98"/>
      <c r="K49" s="99"/>
      <c r="L49" s="33"/>
      <c r="M49" s="33"/>
      <c r="N49" s="33"/>
      <c r="O49" s="33"/>
      <c r="P49" s="33"/>
      <c r="Q49" s="34"/>
      <c r="R49" s="102"/>
      <c r="S49" s="69"/>
    </row>
    <row r="50" customFormat="1" spans="1:19">
      <c r="A50" s="36">
        <v>45815</v>
      </c>
      <c r="B50" s="37">
        <v>30</v>
      </c>
      <c r="C50" s="38">
        <v>0</v>
      </c>
      <c r="D50" s="39">
        <v>45875</v>
      </c>
      <c r="E50" s="90" t="s">
        <v>161</v>
      </c>
      <c r="F50" s="91">
        <v>560</v>
      </c>
      <c r="G50" s="80">
        <v>6463213150</v>
      </c>
      <c r="H50" s="93"/>
      <c r="I50" s="100" t="s">
        <v>295</v>
      </c>
      <c r="J50" s="98"/>
      <c r="K50" s="99"/>
      <c r="L50" s="33"/>
      <c r="M50" s="33"/>
      <c r="N50" s="33"/>
      <c r="O50" s="33"/>
      <c r="P50" s="33"/>
      <c r="Q50" s="34"/>
      <c r="R50" s="102"/>
      <c r="S50" s="69"/>
    </row>
    <row r="51" customFormat="1" spans="1:19">
      <c r="A51" s="33"/>
      <c r="B51" s="33"/>
      <c r="C51" s="33"/>
      <c r="D51" s="33"/>
      <c r="E51" s="86"/>
      <c r="F51" s="87"/>
      <c r="G51" s="88"/>
      <c r="H51" s="89"/>
      <c r="I51" s="97"/>
      <c r="J51" s="98"/>
      <c r="K51" s="99"/>
      <c r="L51" s="33"/>
      <c r="M51" s="33"/>
      <c r="N51" s="33"/>
      <c r="O51" s="33"/>
      <c r="P51" s="33"/>
      <c r="Q51" s="34"/>
      <c r="R51" s="102"/>
      <c r="S51" s="69"/>
    </row>
    <row r="52" customFormat="1" spans="1:19">
      <c r="A52" s="36">
        <v>45812</v>
      </c>
      <c r="B52" s="37">
        <v>30</v>
      </c>
      <c r="C52" s="38">
        <v>0</v>
      </c>
      <c r="D52" s="39">
        <v>45874</v>
      </c>
      <c r="E52" s="90" t="s">
        <v>161</v>
      </c>
      <c r="F52" s="91">
        <v>558</v>
      </c>
      <c r="G52" s="80">
        <v>5163437463</v>
      </c>
      <c r="H52" s="93"/>
      <c r="I52" s="100" t="s">
        <v>295</v>
      </c>
      <c r="J52" s="98"/>
      <c r="K52" s="99"/>
      <c r="L52" s="33"/>
      <c r="M52" s="33"/>
      <c r="N52" s="33"/>
      <c r="O52" s="33"/>
      <c r="P52" s="33"/>
      <c r="Q52" s="34"/>
      <c r="R52" s="102"/>
      <c r="S52" s="69"/>
    </row>
    <row r="53" customFormat="1" ht="43" customHeight="1" spans="1:19">
      <c r="A53" s="33"/>
      <c r="B53" s="33"/>
      <c r="C53" s="33"/>
      <c r="D53" s="33"/>
      <c r="E53" s="86"/>
      <c r="F53" s="87"/>
      <c r="G53" s="88"/>
      <c r="H53" s="89"/>
      <c r="I53" s="97"/>
      <c r="J53" s="98"/>
      <c r="K53" s="99"/>
      <c r="L53" s="33"/>
      <c r="M53" s="33"/>
      <c r="N53" s="33"/>
      <c r="O53" s="33"/>
      <c r="P53" s="33"/>
      <c r="Q53" s="34"/>
      <c r="R53" s="102"/>
      <c r="S53" s="69"/>
    </row>
    <row r="54" customFormat="1" spans="1:19">
      <c r="A54" s="36">
        <v>45810</v>
      </c>
      <c r="B54" s="37">
        <v>30</v>
      </c>
      <c r="C54" s="38">
        <v>0</v>
      </c>
      <c r="D54" s="39">
        <v>45873</v>
      </c>
      <c r="E54" s="90" t="s">
        <v>161</v>
      </c>
      <c r="F54" s="91">
        <v>541</v>
      </c>
      <c r="G54" s="80">
        <v>5852026537</v>
      </c>
      <c r="H54" s="93"/>
      <c r="I54" s="100" t="s">
        <v>116</v>
      </c>
      <c r="J54" s="98"/>
      <c r="K54" s="99"/>
      <c r="L54" s="33"/>
      <c r="M54" s="33"/>
      <c r="N54" s="33"/>
      <c r="O54" s="33"/>
      <c r="P54" s="33"/>
      <c r="Q54" s="34"/>
      <c r="R54" s="102"/>
      <c r="S54" s="69"/>
    </row>
    <row r="55" customFormat="1" spans="1:19">
      <c r="A55" s="33"/>
      <c r="B55" s="33"/>
      <c r="C55" s="33"/>
      <c r="D55" s="33"/>
      <c r="E55" s="86"/>
      <c r="F55" s="87"/>
      <c r="G55" s="88"/>
      <c r="H55" s="89"/>
      <c r="I55" s="97"/>
      <c r="J55" s="98"/>
      <c r="K55" s="99"/>
      <c r="L55" s="33"/>
      <c r="M55" s="33"/>
      <c r="N55" s="33"/>
      <c r="O55" s="33"/>
      <c r="P55" s="33"/>
      <c r="Q55" s="34"/>
      <c r="R55" s="102"/>
      <c r="S55" s="69"/>
    </row>
    <row r="56" customFormat="1" spans="1:19">
      <c r="A56" s="36">
        <v>45810</v>
      </c>
      <c r="B56" s="37">
        <v>30</v>
      </c>
      <c r="C56" s="38">
        <v>0</v>
      </c>
      <c r="D56" s="39">
        <v>45871</v>
      </c>
      <c r="E56" s="90" t="s">
        <v>161</v>
      </c>
      <c r="F56" s="91">
        <v>539</v>
      </c>
      <c r="G56" s="80">
        <v>6315080292</v>
      </c>
      <c r="H56" s="96"/>
      <c r="I56" s="100" t="s">
        <v>237</v>
      </c>
      <c r="J56" s="98"/>
      <c r="K56" s="99"/>
      <c r="L56" s="33"/>
      <c r="M56" s="33"/>
      <c r="N56" s="33"/>
      <c r="O56" s="33"/>
      <c r="P56" s="33"/>
      <c r="Q56" s="34"/>
      <c r="R56" s="102"/>
      <c r="S56" s="69"/>
    </row>
    <row r="57" customFormat="1" spans="1:19">
      <c r="A57" s="36">
        <v>45810</v>
      </c>
      <c r="B57" s="37">
        <v>30</v>
      </c>
      <c r="C57" s="38">
        <v>0</v>
      </c>
      <c r="D57" s="39">
        <v>45871</v>
      </c>
      <c r="E57" s="90" t="s">
        <v>161</v>
      </c>
      <c r="F57" s="91">
        <v>542</v>
      </c>
      <c r="G57" s="80">
        <v>5162341221</v>
      </c>
      <c r="H57" s="96"/>
      <c r="I57" s="100" t="s">
        <v>237</v>
      </c>
      <c r="J57" s="98"/>
      <c r="K57" s="99"/>
      <c r="L57" s="33"/>
      <c r="M57" s="33"/>
      <c r="N57" s="33"/>
      <c r="O57" s="33"/>
      <c r="P57" s="33"/>
      <c r="Q57" s="34"/>
      <c r="R57" s="102"/>
      <c r="S57" s="69"/>
    </row>
    <row r="58" customFormat="1" spans="1:19">
      <c r="A58" s="36">
        <v>45810</v>
      </c>
      <c r="B58" s="37">
        <v>30</v>
      </c>
      <c r="C58" s="38">
        <v>0</v>
      </c>
      <c r="D58" s="39">
        <v>45871</v>
      </c>
      <c r="E58" s="90" t="s">
        <v>161</v>
      </c>
      <c r="F58" s="91">
        <v>543</v>
      </c>
      <c r="G58" s="80">
        <v>2127862698</v>
      </c>
      <c r="H58" s="96"/>
      <c r="I58" s="100" t="s">
        <v>237</v>
      </c>
      <c r="J58" s="98"/>
      <c r="K58" s="99"/>
      <c r="L58" s="33"/>
      <c r="M58" s="33"/>
      <c r="N58" s="33"/>
      <c r="O58" s="33"/>
      <c r="P58" s="33"/>
      <c r="Q58" s="34"/>
      <c r="R58" s="102"/>
      <c r="S58" s="69"/>
    </row>
    <row r="59" customFormat="1" spans="1:19">
      <c r="A59" s="36">
        <v>45810</v>
      </c>
      <c r="B59" s="37">
        <v>30</v>
      </c>
      <c r="C59" s="38">
        <v>0</v>
      </c>
      <c r="D59" s="39">
        <v>45871</v>
      </c>
      <c r="E59" s="90" t="s">
        <v>161</v>
      </c>
      <c r="F59" s="91">
        <v>544</v>
      </c>
      <c r="G59" s="80">
        <v>2128821891</v>
      </c>
      <c r="H59" s="96"/>
      <c r="I59" s="100" t="s">
        <v>237</v>
      </c>
      <c r="J59" s="98"/>
      <c r="K59" s="99"/>
      <c r="L59" s="33"/>
      <c r="M59" s="33"/>
      <c r="N59" s="33"/>
      <c r="O59" s="33"/>
      <c r="P59" s="33"/>
      <c r="Q59" s="34"/>
      <c r="R59" s="102"/>
      <c r="S59" s="69"/>
    </row>
    <row r="60" customFormat="1" spans="1:19">
      <c r="A60" s="36">
        <v>45810</v>
      </c>
      <c r="B60" s="37">
        <v>30</v>
      </c>
      <c r="C60" s="38">
        <v>0</v>
      </c>
      <c r="D60" s="39">
        <v>45871</v>
      </c>
      <c r="E60" s="90" t="s">
        <v>161</v>
      </c>
      <c r="F60" s="91">
        <v>545</v>
      </c>
      <c r="G60" s="80">
        <v>3472399504</v>
      </c>
      <c r="H60" s="96"/>
      <c r="I60" s="100" t="s">
        <v>237</v>
      </c>
      <c r="J60" s="98"/>
      <c r="K60" s="99"/>
      <c r="L60" s="33"/>
      <c r="M60" s="33"/>
      <c r="N60" s="33"/>
      <c r="O60" s="33"/>
      <c r="P60" s="33"/>
      <c r="Q60" s="34"/>
      <c r="R60" s="102"/>
      <c r="S60" s="69"/>
    </row>
    <row r="61" customFormat="1" spans="1:19">
      <c r="A61" s="36">
        <v>45811</v>
      </c>
      <c r="B61" s="37">
        <v>30</v>
      </c>
      <c r="C61" s="38">
        <v>0</v>
      </c>
      <c r="D61" s="39">
        <v>45871</v>
      </c>
      <c r="E61" s="90" t="s">
        <v>161</v>
      </c>
      <c r="F61" s="91">
        <v>552</v>
      </c>
      <c r="G61" s="80">
        <v>9132383985</v>
      </c>
      <c r="H61" s="96"/>
      <c r="I61" s="100" t="s">
        <v>237</v>
      </c>
      <c r="J61" s="98"/>
      <c r="K61" s="99"/>
      <c r="L61" s="33"/>
      <c r="M61" s="33"/>
      <c r="N61" s="33"/>
      <c r="O61" s="33"/>
      <c r="P61" s="33"/>
      <c r="Q61" s="34"/>
      <c r="R61" s="102"/>
      <c r="S61" s="69"/>
    </row>
    <row r="62" customFormat="1" spans="1:19">
      <c r="A62" s="33"/>
      <c r="B62" s="33"/>
      <c r="C62" s="33"/>
      <c r="D62" s="33"/>
      <c r="E62" s="86"/>
      <c r="F62" s="87"/>
      <c r="G62" s="88"/>
      <c r="H62" s="89"/>
      <c r="I62" s="97"/>
      <c r="J62" s="98"/>
      <c r="K62" s="99"/>
      <c r="L62" s="33"/>
      <c r="M62" s="33"/>
      <c r="N62" s="33"/>
      <c r="O62" s="33"/>
      <c r="P62" s="33"/>
      <c r="Q62" s="34"/>
      <c r="R62" s="102"/>
      <c r="S62" s="69"/>
    </row>
    <row r="63" customFormat="1" spans="1:19">
      <c r="A63" s="36">
        <v>45810</v>
      </c>
      <c r="B63" s="37">
        <v>30</v>
      </c>
      <c r="C63" s="38">
        <v>0</v>
      </c>
      <c r="D63" s="39">
        <v>45870</v>
      </c>
      <c r="E63" s="90" t="s">
        <v>161</v>
      </c>
      <c r="F63" s="91">
        <v>521</v>
      </c>
      <c r="G63" s="80">
        <v>3322019848</v>
      </c>
      <c r="H63" s="45"/>
      <c r="I63" s="100" t="s">
        <v>162</v>
      </c>
      <c r="J63" s="98"/>
      <c r="K63" s="99"/>
      <c r="L63" s="33"/>
      <c r="M63" s="33"/>
      <c r="N63" s="33"/>
      <c r="O63" s="33"/>
      <c r="P63" s="33"/>
      <c r="Q63" s="34"/>
      <c r="R63" s="102"/>
      <c r="S63" s="69"/>
    </row>
    <row r="64" customFormat="1" spans="1:19">
      <c r="A64" s="36">
        <v>45810</v>
      </c>
      <c r="B64" s="37">
        <v>30</v>
      </c>
      <c r="C64" s="38">
        <v>0</v>
      </c>
      <c r="D64" s="39">
        <v>45870</v>
      </c>
      <c r="E64" s="90" t="s">
        <v>161</v>
      </c>
      <c r="F64" s="91">
        <v>525</v>
      </c>
      <c r="G64" s="80">
        <v>8452041164</v>
      </c>
      <c r="H64" s="45"/>
      <c r="I64" s="100" t="s">
        <v>162</v>
      </c>
      <c r="J64" s="98"/>
      <c r="K64" s="99"/>
      <c r="L64" s="33"/>
      <c r="M64" s="33"/>
      <c r="N64" s="33"/>
      <c r="O64" s="33"/>
      <c r="P64" s="33"/>
      <c r="Q64" s="34"/>
      <c r="R64" s="102"/>
      <c r="S64" s="69"/>
    </row>
    <row r="65" customFormat="1" spans="1:19">
      <c r="A65" s="36">
        <v>45810</v>
      </c>
      <c r="B65" s="37">
        <v>30</v>
      </c>
      <c r="C65" s="38">
        <v>0</v>
      </c>
      <c r="D65" s="39">
        <v>45870</v>
      </c>
      <c r="E65" s="90" t="s">
        <v>161</v>
      </c>
      <c r="F65" s="91">
        <v>537</v>
      </c>
      <c r="G65" s="80">
        <v>7167324663</v>
      </c>
      <c r="H65" s="45"/>
      <c r="I65" s="100" t="s">
        <v>116</v>
      </c>
      <c r="J65" s="98"/>
      <c r="K65" s="99"/>
      <c r="L65" s="33"/>
      <c r="M65" s="33"/>
      <c r="N65" s="33"/>
      <c r="O65" s="33"/>
      <c r="P65" s="33"/>
      <c r="Q65" s="34"/>
      <c r="R65" s="102"/>
      <c r="S65" s="69"/>
    </row>
    <row r="66" customFormat="1" spans="1:19">
      <c r="A66" s="36">
        <v>45810</v>
      </c>
      <c r="B66" s="37">
        <v>30</v>
      </c>
      <c r="C66" s="38">
        <v>0</v>
      </c>
      <c r="D66" s="39">
        <v>45870</v>
      </c>
      <c r="E66" s="90" t="s">
        <v>161</v>
      </c>
      <c r="F66" s="91">
        <v>538</v>
      </c>
      <c r="G66" s="80">
        <v>6072321508</v>
      </c>
      <c r="H66" s="45"/>
      <c r="I66" s="100" t="s">
        <v>116</v>
      </c>
      <c r="J66" s="98"/>
      <c r="K66" s="99"/>
      <c r="L66" s="33"/>
      <c r="M66" s="33"/>
      <c r="N66" s="33"/>
      <c r="O66" s="33"/>
      <c r="P66" s="33"/>
      <c r="Q66" s="34"/>
      <c r="R66" s="102"/>
      <c r="S66" s="69"/>
    </row>
    <row r="67" customFormat="1" spans="1:19">
      <c r="A67" s="103"/>
      <c r="B67" s="103"/>
      <c r="C67" s="103"/>
      <c r="D67" s="103"/>
      <c r="E67" s="104"/>
      <c r="F67" s="105"/>
      <c r="G67" s="106"/>
      <c r="H67" s="107"/>
      <c r="I67" s="122"/>
      <c r="J67" s="98"/>
      <c r="K67" s="99"/>
      <c r="L67" s="33"/>
      <c r="M67" s="33"/>
      <c r="N67" s="33"/>
      <c r="O67" s="33"/>
      <c r="P67" s="33"/>
      <c r="Q67" s="34"/>
      <c r="R67" s="102"/>
      <c r="S67" s="69"/>
    </row>
    <row r="68" customFormat="1" spans="1:19">
      <c r="A68" s="36">
        <v>45839</v>
      </c>
      <c r="B68" s="37">
        <v>30</v>
      </c>
      <c r="C68" s="38">
        <f ca="1">D68-TODAY()</f>
        <v>-15</v>
      </c>
      <c r="D68" s="39">
        <v>45869</v>
      </c>
      <c r="E68" s="90" t="s">
        <v>161</v>
      </c>
      <c r="F68" s="91">
        <v>610</v>
      </c>
      <c r="G68" s="80">
        <v>3153130410</v>
      </c>
      <c r="H68" s="93"/>
      <c r="I68" s="100" t="s">
        <v>160</v>
      </c>
      <c r="J68" s="98"/>
      <c r="K68" s="99"/>
      <c r="L68" s="33"/>
      <c r="M68" s="33"/>
      <c r="N68" s="33"/>
      <c r="O68" s="33"/>
      <c r="P68" s="33"/>
      <c r="Q68" s="34"/>
      <c r="R68" s="102"/>
      <c r="S68" s="69"/>
    </row>
    <row r="69" customFormat="1" spans="1:19">
      <c r="A69" s="36">
        <v>45839</v>
      </c>
      <c r="B69" s="37">
        <v>30</v>
      </c>
      <c r="C69" s="38">
        <f ca="1">D69-TODAY()</f>
        <v>-15</v>
      </c>
      <c r="D69" s="39">
        <v>45869</v>
      </c>
      <c r="E69" s="90" t="s">
        <v>161</v>
      </c>
      <c r="F69" s="91">
        <v>611</v>
      </c>
      <c r="G69" s="80">
        <v>5852676474</v>
      </c>
      <c r="H69" s="93"/>
      <c r="I69" s="100" t="s">
        <v>160</v>
      </c>
      <c r="J69" s="98"/>
      <c r="K69" s="99"/>
      <c r="L69" s="33"/>
      <c r="M69" s="33"/>
      <c r="N69" s="33"/>
      <c r="O69" s="33"/>
      <c r="P69" s="33"/>
      <c r="Q69" s="34"/>
      <c r="R69" s="102"/>
      <c r="S69" s="69"/>
    </row>
    <row r="70" customFormat="1" spans="1:19">
      <c r="A70" s="103"/>
      <c r="B70" s="103"/>
      <c r="C70" s="103"/>
      <c r="D70" s="103"/>
      <c r="E70" s="104"/>
      <c r="F70" s="105"/>
      <c r="G70" s="106"/>
      <c r="H70" s="107"/>
      <c r="I70" s="122"/>
      <c r="J70" s="98"/>
      <c r="K70" s="99"/>
      <c r="L70" s="33"/>
      <c r="M70" s="33"/>
      <c r="N70" s="33"/>
      <c r="O70" s="33"/>
      <c r="P70" s="33"/>
      <c r="Q70" s="34"/>
      <c r="R70" s="102"/>
      <c r="S70" s="69"/>
    </row>
    <row r="71" customFormat="1" spans="1:19">
      <c r="A71" s="36">
        <v>45809</v>
      </c>
      <c r="B71" s="37">
        <v>30</v>
      </c>
      <c r="C71" s="38">
        <f ca="1">D71-TODAY()</f>
        <v>-16</v>
      </c>
      <c r="D71" s="39">
        <v>45868</v>
      </c>
      <c r="E71" s="90" t="s">
        <v>161</v>
      </c>
      <c r="F71" s="91">
        <v>491</v>
      </c>
      <c r="G71" s="80">
        <v>6463731840</v>
      </c>
      <c r="H71" s="45"/>
      <c r="I71" s="100" t="s">
        <v>162</v>
      </c>
      <c r="J71" s="98"/>
      <c r="K71" s="99"/>
      <c r="L71" s="33"/>
      <c r="M71" s="33"/>
      <c r="N71" s="33"/>
      <c r="O71" s="33"/>
      <c r="P71" s="33"/>
      <c r="Q71" s="34"/>
      <c r="R71" s="102"/>
      <c r="S71" s="69"/>
    </row>
    <row r="72" customFormat="1" spans="1:19">
      <c r="A72" s="108"/>
      <c r="B72" s="109"/>
      <c r="C72" s="110"/>
      <c r="D72" s="111"/>
      <c r="E72" s="112"/>
      <c r="F72" s="113"/>
      <c r="G72" s="106"/>
      <c r="H72" s="114"/>
      <c r="I72" s="123"/>
      <c r="J72" s="98"/>
      <c r="K72" s="99"/>
      <c r="L72" s="33"/>
      <c r="M72" s="33"/>
      <c r="N72" s="33"/>
      <c r="O72" s="33"/>
      <c r="P72" s="33"/>
      <c r="Q72" s="34"/>
      <c r="R72" s="102"/>
      <c r="S72" s="69"/>
    </row>
    <row r="73" customFormat="1" spans="1:19">
      <c r="A73" s="36">
        <v>45809</v>
      </c>
      <c r="B73" s="37">
        <v>30</v>
      </c>
      <c r="C73" s="38">
        <f ca="1">D73-TODAY()</f>
        <v>-16</v>
      </c>
      <c r="D73" s="39">
        <v>45868</v>
      </c>
      <c r="E73" s="90" t="s">
        <v>161</v>
      </c>
      <c r="F73" s="91">
        <v>509</v>
      </c>
      <c r="G73" s="80">
        <v>6463732730</v>
      </c>
      <c r="H73" s="45"/>
      <c r="I73" s="100" t="s">
        <v>237</v>
      </c>
      <c r="J73" s="98"/>
      <c r="K73" s="99"/>
      <c r="L73" s="33"/>
      <c r="M73" s="33"/>
      <c r="N73" s="33"/>
      <c r="O73" s="33"/>
      <c r="P73" s="33"/>
      <c r="Q73" s="34"/>
      <c r="R73" s="102"/>
      <c r="S73" s="69"/>
    </row>
    <row r="74" customFormat="1" spans="1:19">
      <c r="A74" s="36">
        <v>45809</v>
      </c>
      <c r="B74" s="37">
        <v>30</v>
      </c>
      <c r="C74" s="38">
        <f ca="1">D74-TODAY()</f>
        <v>-16</v>
      </c>
      <c r="D74" s="39">
        <v>45868</v>
      </c>
      <c r="E74" s="90" t="s">
        <v>161</v>
      </c>
      <c r="F74" s="91">
        <v>510</v>
      </c>
      <c r="G74" s="80">
        <v>3153955039</v>
      </c>
      <c r="H74" s="45"/>
      <c r="I74" s="100" t="s">
        <v>237</v>
      </c>
      <c r="J74" s="98"/>
      <c r="K74" s="99"/>
      <c r="L74" s="33"/>
      <c r="M74" s="33"/>
      <c r="N74" s="33"/>
      <c r="O74" s="33"/>
      <c r="P74" s="33"/>
      <c r="Q74" s="34"/>
      <c r="R74" s="102"/>
      <c r="S74" s="69"/>
    </row>
    <row r="75" customFormat="1" spans="1:19">
      <c r="A75" s="36">
        <v>45809</v>
      </c>
      <c r="B75" s="37">
        <v>30</v>
      </c>
      <c r="C75" s="38">
        <f ca="1">D75-TODAY()</f>
        <v>-16</v>
      </c>
      <c r="D75" s="39">
        <v>45868</v>
      </c>
      <c r="E75" s="90" t="s">
        <v>161</v>
      </c>
      <c r="F75" s="91">
        <v>511</v>
      </c>
      <c r="G75" s="80">
        <v>6074546720</v>
      </c>
      <c r="H75" s="45"/>
      <c r="I75" s="100" t="s">
        <v>237</v>
      </c>
      <c r="J75" s="98"/>
      <c r="K75" s="99"/>
      <c r="L75" s="33"/>
      <c r="M75" s="33"/>
      <c r="N75" s="33"/>
      <c r="O75" s="33"/>
      <c r="P75" s="33"/>
      <c r="Q75" s="34"/>
      <c r="R75" s="102"/>
      <c r="S75" s="69"/>
    </row>
    <row r="76" customFormat="1" hidden="1" spans="1:19">
      <c r="A76" s="36">
        <v>45809</v>
      </c>
      <c r="B76" s="37">
        <v>30</v>
      </c>
      <c r="C76" s="38">
        <f ca="1">D76-TODAY()</f>
        <v>-16</v>
      </c>
      <c r="D76" s="39">
        <v>45868</v>
      </c>
      <c r="E76" s="90" t="s">
        <v>161</v>
      </c>
      <c r="F76" s="91">
        <v>512</v>
      </c>
      <c r="G76" s="80">
        <v>3476168582</v>
      </c>
      <c r="H76" s="45"/>
      <c r="I76" s="100" t="s">
        <v>35</v>
      </c>
      <c r="J76" s="98"/>
      <c r="K76" s="99"/>
      <c r="L76" s="33"/>
      <c r="M76" s="33"/>
      <c r="N76" s="33"/>
      <c r="O76" s="33"/>
      <c r="P76" s="33"/>
      <c r="Q76" s="34"/>
      <c r="R76" s="102"/>
      <c r="S76" s="69"/>
    </row>
    <row r="77" customFormat="1" spans="1:19">
      <c r="A77" s="36"/>
      <c r="B77" s="37"/>
      <c r="C77" s="38"/>
      <c r="D77" s="39"/>
      <c r="E77" s="90"/>
      <c r="F77" s="91"/>
      <c r="G77" s="80"/>
      <c r="H77" s="45"/>
      <c r="I77" s="100"/>
      <c r="J77" s="98"/>
      <c r="K77" s="99"/>
      <c r="L77" s="33"/>
      <c r="M77" s="33"/>
      <c r="N77" s="33"/>
      <c r="O77" s="33"/>
      <c r="P77" s="33"/>
      <c r="Q77" s="34"/>
      <c r="R77" s="102"/>
      <c r="S77" s="69"/>
    </row>
    <row r="78" customFormat="1" spans="1:19">
      <c r="A78" s="36"/>
      <c r="B78" s="37"/>
      <c r="C78" s="38"/>
      <c r="D78" s="39"/>
      <c r="E78" s="90"/>
      <c r="F78" s="91"/>
      <c r="G78" s="80"/>
      <c r="H78" s="45"/>
      <c r="I78" s="100"/>
      <c r="J78" s="98"/>
      <c r="K78" s="99"/>
      <c r="L78" s="33"/>
      <c r="M78" s="33"/>
      <c r="N78" s="33"/>
      <c r="O78" s="33"/>
      <c r="P78" s="33"/>
      <c r="Q78" s="34"/>
      <c r="R78" s="102"/>
      <c r="S78" s="69"/>
    </row>
    <row r="79" customFormat="1" spans="1:19">
      <c r="A79" s="36">
        <v>45809</v>
      </c>
      <c r="B79" s="37">
        <v>30</v>
      </c>
      <c r="C79" s="38">
        <f ca="1">D79-TODAY()</f>
        <v>-16</v>
      </c>
      <c r="D79" s="39">
        <v>45868</v>
      </c>
      <c r="E79" s="90" t="s">
        <v>161</v>
      </c>
      <c r="F79" s="91">
        <v>517</v>
      </c>
      <c r="G79" s="95">
        <v>6312140586</v>
      </c>
      <c r="H79" s="115" t="s">
        <v>102</v>
      </c>
      <c r="I79" s="124" t="s">
        <v>162</v>
      </c>
      <c r="J79" s="98"/>
      <c r="K79" s="99"/>
      <c r="L79" s="33"/>
      <c r="M79" s="33"/>
      <c r="N79" s="33"/>
      <c r="O79" s="33"/>
      <c r="P79" s="33"/>
      <c r="Q79" s="34"/>
      <c r="R79" s="102"/>
      <c r="S79" s="69"/>
    </row>
    <row r="80" customFormat="1" spans="1:19">
      <c r="A80" s="36"/>
      <c r="B80" s="37"/>
      <c r="C80" s="38"/>
      <c r="D80" s="39"/>
      <c r="E80" s="90"/>
      <c r="F80" s="116"/>
      <c r="G80" s="95"/>
      <c r="H80" s="115"/>
      <c r="I80" s="124"/>
      <c r="J80" s="98"/>
      <c r="K80" s="99"/>
      <c r="L80" s="33"/>
      <c r="M80" s="33"/>
      <c r="N80" s="33"/>
      <c r="O80" s="33"/>
      <c r="P80" s="33"/>
      <c r="Q80" s="34"/>
      <c r="R80" s="102"/>
      <c r="S80" s="69"/>
    </row>
    <row r="81" customFormat="1" spans="1:19">
      <c r="A81" s="36">
        <v>45838</v>
      </c>
      <c r="B81" s="37">
        <v>30</v>
      </c>
      <c r="C81" s="38">
        <f ca="1">D81-TODAY()</f>
        <v>-17</v>
      </c>
      <c r="D81" s="39">
        <v>45867</v>
      </c>
      <c r="E81" s="90" t="s">
        <v>161</v>
      </c>
      <c r="F81" s="91">
        <v>600</v>
      </c>
      <c r="G81" s="80">
        <v>6073313847</v>
      </c>
      <c r="H81" s="93"/>
      <c r="I81" s="100" t="s">
        <v>46</v>
      </c>
      <c r="J81" s="98"/>
      <c r="K81" s="99"/>
      <c r="L81" s="33"/>
      <c r="M81" s="33"/>
      <c r="N81" s="33"/>
      <c r="O81" s="33"/>
      <c r="P81" s="33"/>
      <c r="Q81" s="34"/>
      <c r="R81" s="102"/>
      <c r="S81" s="69"/>
    </row>
    <row r="82" customFormat="1" spans="1:19">
      <c r="A82" s="36">
        <v>45838</v>
      </c>
      <c r="B82" s="37">
        <v>30</v>
      </c>
      <c r="C82" s="38">
        <f ca="1">D82-TODAY()</f>
        <v>-17</v>
      </c>
      <c r="D82" s="39">
        <v>45867</v>
      </c>
      <c r="E82" s="90" t="s">
        <v>161</v>
      </c>
      <c r="F82" s="91">
        <v>601</v>
      </c>
      <c r="G82" s="80">
        <v>6073021011</v>
      </c>
      <c r="H82" s="93"/>
      <c r="I82" s="100" t="s">
        <v>46</v>
      </c>
      <c r="J82" s="98"/>
      <c r="K82" s="99"/>
      <c r="L82" s="33"/>
      <c r="M82" s="33"/>
      <c r="N82" s="33"/>
      <c r="O82" s="33"/>
      <c r="P82" s="33"/>
      <c r="Q82" s="34"/>
      <c r="R82" s="102"/>
      <c r="S82" s="69"/>
    </row>
    <row r="83" customFormat="1" spans="1:19">
      <c r="A83" s="36">
        <v>45838</v>
      </c>
      <c r="B83" s="37">
        <v>30</v>
      </c>
      <c r="C83" s="38">
        <f ca="1">D83-TODAY()</f>
        <v>-17</v>
      </c>
      <c r="D83" s="39">
        <v>45867</v>
      </c>
      <c r="E83" s="90" t="s">
        <v>161</v>
      </c>
      <c r="F83" s="91">
        <v>603</v>
      </c>
      <c r="G83" s="80">
        <v>3476462962</v>
      </c>
      <c r="H83" s="93"/>
      <c r="I83" s="100" t="s">
        <v>46</v>
      </c>
      <c r="J83" s="98"/>
      <c r="K83" s="99"/>
      <c r="L83" s="33"/>
      <c r="M83" s="33"/>
      <c r="N83" s="33"/>
      <c r="O83" s="33"/>
      <c r="P83" s="33"/>
      <c r="Q83" s="34"/>
      <c r="R83" s="102"/>
      <c r="S83" s="69"/>
    </row>
    <row r="84" customFormat="1" spans="1:19">
      <c r="A84" s="36"/>
      <c r="B84" s="37"/>
      <c r="C84" s="38"/>
      <c r="D84" s="39"/>
      <c r="E84" s="90"/>
      <c r="F84" s="91"/>
      <c r="G84" s="80"/>
      <c r="H84" s="93"/>
      <c r="I84" s="100"/>
      <c r="J84" s="98"/>
      <c r="K84" s="99"/>
      <c r="L84" s="33"/>
      <c r="M84" s="33"/>
      <c r="N84" s="33"/>
      <c r="O84" s="33"/>
      <c r="P84" s="33"/>
      <c r="Q84" s="34"/>
      <c r="R84" s="102"/>
      <c r="S84" s="69"/>
    </row>
    <row r="85" customFormat="1" spans="1:19">
      <c r="A85" s="36"/>
      <c r="B85" s="37"/>
      <c r="C85" s="38"/>
      <c r="D85" s="39"/>
      <c r="E85" s="90"/>
      <c r="F85" s="116"/>
      <c r="G85" s="95"/>
      <c r="H85" s="115"/>
      <c r="I85" s="124"/>
      <c r="J85" s="125"/>
      <c r="K85" s="126"/>
      <c r="L85" s="127"/>
      <c r="M85" s="127"/>
      <c r="N85" s="127"/>
      <c r="O85" s="127"/>
      <c r="P85" s="127"/>
      <c r="Q85" s="134"/>
      <c r="R85" s="48"/>
      <c r="S85" s="135"/>
    </row>
    <row r="86" s="28" customFormat="1" spans="1:19">
      <c r="A86" s="36"/>
      <c r="B86" s="37"/>
      <c r="C86" s="38"/>
      <c r="D86" s="39"/>
      <c r="E86" s="90"/>
      <c r="F86" s="91"/>
      <c r="G86" s="80"/>
      <c r="H86" s="93"/>
      <c r="I86" s="93"/>
      <c r="J86" s="128"/>
      <c r="K86" s="129"/>
      <c r="L86" s="43"/>
      <c r="M86" s="43"/>
      <c r="N86" s="43"/>
      <c r="O86" s="43"/>
      <c r="P86" s="43"/>
      <c r="Q86" s="40"/>
      <c r="R86" s="48"/>
      <c r="S86" s="135"/>
    </row>
    <row r="87" s="28" customFormat="1" spans="1:19">
      <c r="A87" s="36"/>
      <c r="B87" s="37"/>
      <c r="C87" s="38"/>
      <c r="D87" s="39"/>
      <c r="E87" s="90"/>
      <c r="F87" s="91"/>
      <c r="G87" s="80"/>
      <c r="H87" s="93"/>
      <c r="I87" s="93"/>
      <c r="J87" s="128"/>
      <c r="K87" s="130"/>
      <c r="L87" s="43"/>
      <c r="M87" s="43"/>
      <c r="N87" s="43"/>
      <c r="O87" s="43"/>
      <c r="P87" s="43"/>
      <c r="Q87" s="40"/>
      <c r="R87" s="48"/>
      <c r="S87" s="135"/>
    </row>
    <row r="88" s="28" customFormat="1" ht="37.35" spans="1:19">
      <c r="A88" s="36"/>
      <c r="B88" s="37"/>
      <c r="C88" s="38"/>
      <c r="D88" s="39"/>
      <c r="E88" s="90"/>
      <c r="F88" s="91"/>
      <c r="G88" s="80"/>
      <c r="H88" s="93"/>
      <c r="I88" s="100"/>
      <c r="J88" s="128"/>
      <c r="K88" s="131"/>
      <c r="L88" s="43"/>
      <c r="M88" s="43"/>
      <c r="N88" s="43"/>
      <c r="O88" s="43"/>
      <c r="P88" s="43"/>
      <c r="Q88" s="40"/>
      <c r="R88" s="48"/>
      <c r="S88" s="135"/>
    </row>
    <row r="89" s="28" customFormat="1" ht="37.35" spans="1:20">
      <c r="A89" s="36"/>
      <c r="B89" s="37"/>
      <c r="C89" s="38"/>
      <c r="D89" s="39"/>
      <c r="E89" s="90"/>
      <c r="F89" s="91"/>
      <c r="G89" s="80"/>
      <c r="H89" s="93"/>
      <c r="I89" s="100"/>
      <c r="J89" s="128"/>
      <c r="K89" s="130"/>
      <c r="L89" s="43"/>
      <c r="M89" s="43"/>
      <c r="N89" s="43"/>
      <c r="O89" s="43"/>
      <c r="P89" s="43"/>
      <c r="Q89" s="40"/>
      <c r="R89" s="48"/>
      <c r="S89" s="135"/>
      <c r="T89" s="52"/>
    </row>
    <row r="90" s="28" customFormat="1" spans="1:19">
      <c r="A90" s="36"/>
      <c r="B90" s="37"/>
      <c r="C90" s="38"/>
      <c r="D90" s="39"/>
      <c r="E90" s="90"/>
      <c r="F90" s="116"/>
      <c r="G90" s="95"/>
      <c r="H90" s="115"/>
      <c r="I90" s="124"/>
      <c r="J90" s="128"/>
      <c r="K90" s="130"/>
      <c r="L90" s="43"/>
      <c r="M90" s="43"/>
      <c r="N90" s="43"/>
      <c r="O90" s="43"/>
      <c r="P90" s="43"/>
      <c r="Q90" s="40"/>
      <c r="R90" s="48"/>
      <c r="S90" s="135"/>
    </row>
    <row r="91" s="28" customFormat="1" spans="1:19">
      <c r="A91" s="36"/>
      <c r="B91" s="37"/>
      <c r="C91" s="38"/>
      <c r="D91" s="39"/>
      <c r="E91" s="90"/>
      <c r="F91" s="91"/>
      <c r="G91" s="80"/>
      <c r="H91" s="93"/>
      <c r="I91" s="100"/>
      <c r="J91" s="128"/>
      <c r="K91" s="130"/>
      <c r="L91" s="43"/>
      <c r="M91" s="43"/>
      <c r="N91" s="43"/>
      <c r="O91" s="43"/>
      <c r="P91" s="43"/>
      <c r="Q91" s="40"/>
      <c r="R91" s="48"/>
      <c r="S91" s="135"/>
    </row>
    <row r="92" s="28" customFormat="1" spans="1:19">
      <c r="A92" s="36"/>
      <c r="B92" s="37"/>
      <c r="C92" s="38"/>
      <c r="D92" s="39"/>
      <c r="E92" s="90"/>
      <c r="F92" s="91"/>
      <c r="G92" s="80"/>
      <c r="H92" s="93"/>
      <c r="I92" s="100"/>
      <c r="J92" s="128"/>
      <c r="K92" s="130"/>
      <c r="L92" s="43"/>
      <c r="M92" s="43"/>
      <c r="N92" s="43"/>
      <c r="O92" s="43"/>
      <c r="P92" s="43"/>
      <c r="Q92" s="40"/>
      <c r="R92" s="48"/>
      <c r="S92" s="135"/>
    </row>
    <row r="93" s="28" customFormat="1" spans="1:19">
      <c r="A93" s="36"/>
      <c r="B93" s="37"/>
      <c r="C93" s="38"/>
      <c r="D93" s="39"/>
      <c r="E93" s="90"/>
      <c r="F93" s="91"/>
      <c r="G93" s="80"/>
      <c r="H93" s="93"/>
      <c r="I93" s="100"/>
      <c r="J93" s="128"/>
      <c r="K93" s="130"/>
      <c r="L93" s="43"/>
      <c r="M93" s="43"/>
      <c r="N93" s="43"/>
      <c r="O93" s="43"/>
      <c r="P93" s="43"/>
      <c r="Q93" s="40"/>
      <c r="R93" s="48"/>
      <c r="S93" s="135"/>
    </row>
    <row r="94" s="28" customFormat="1" spans="1:19">
      <c r="A94" s="36"/>
      <c r="B94" s="37"/>
      <c r="C94" s="38"/>
      <c r="D94" s="39"/>
      <c r="E94" s="90"/>
      <c r="F94" s="91"/>
      <c r="G94" s="80"/>
      <c r="H94" s="93"/>
      <c r="I94" s="100"/>
      <c r="J94" s="128"/>
      <c r="K94" s="130"/>
      <c r="L94" s="43"/>
      <c r="M94" s="43"/>
      <c r="N94" s="43"/>
      <c r="O94" s="43"/>
      <c r="P94" s="43"/>
      <c r="Q94" s="40"/>
      <c r="R94" s="48"/>
      <c r="S94" s="135"/>
    </row>
    <row r="95" s="28" customFormat="1" spans="1:19">
      <c r="A95" s="36"/>
      <c r="B95" s="37"/>
      <c r="C95" s="38"/>
      <c r="D95" s="39"/>
      <c r="E95" s="90"/>
      <c r="F95" s="91"/>
      <c r="G95" s="80"/>
      <c r="H95" s="93"/>
      <c r="I95" s="100"/>
      <c r="J95" s="128"/>
      <c r="K95" s="130"/>
      <c r="L95" s="43"/>
      <c r="M95" s="43"/>
      <c r="N95" s="43"/>
      <c r="O95" s="43"/>
      <c r="P95" s="43"/>
      <c r="Q95" s="40"/>
      <c r="R95" s="48"/>
      <c r="S95" s="135"/>
    </row>
    <row r="96" s="28" customFormat="1" spans="1:19">
      <c r="A96" s="36"/>
      <c r="B96" s="37"/>
      <c r="C96" s="38"/>
      <c r="D96" s="39"/>
      <c r="E96" s="90"/>
      <c r="F96" s="91"/>
      <c r="G96" s="80"/>
      <c r="H96" s="93"/>
      <c r="I96" s="100"/>
      <c r="J96" s="128"/>
      <c r="K96" s="130"/>
      <c r="L96" s="43"/>
      <c r="M96" s="43"/>
      <c r="N96" s="43"/>
      <c r="O96" s="43"/>
      <c r="P96" s="43"/>
      <c r="Q96" s="40"/>
      <c r="R96" s="48"/>
      <c r="S96" s="135"/>
    </row>
    <row r="97" s="28" customFormat="1" spans="1:19">
      <c r="A97" s="36"/>
      <c r="B97" s="37"/>
      <c r="C97" s="38"/>
      <c r="D97" s="39"/>
      <c r="E97" s="90"/>
      <c r="F97" s="91"/>
      <c r="G97" s="80"/>
      <c r="H97" s="93"/>
      <c r="I97" s="100"/>
      <c r="J97" s="128"/>
      <c r="K97" s="130"/>
      <c r="L97" s="43"/>
      <c r="M97" s="43"/>
      <c r="N97" s="43"/>
      <c r="O97" s="43"/>
      <c r="P97" s="43"/>
      <c r="Q97" s="40"/>
      <c r="R97" s="48"/>
      <c r="S97" s="135"/>
    </row>
    <row r="98" s="28" customFormat="1" spans="1:19">
      <c r="A98" s="36"/>
      <c r="B98" s="37"/>
      <c r="C98" s="38"/>
      <c r="D98" s="39"/>
      <c r="E98" s="90"/>
      <c r="F98" s="91"/>
      <c r="G98" s="80"/>
      <c r="H98" s="93"/>
      <c r="I98" s="100"/>
      <c r="J98" s="128"/>
      <c r="L98" s="43"/>
      <c r="M98" s="43"/>
      <c r="N98" s="43"/>
      <c r="O98" s="43"/>
      <c r="P98" s="43"/>
      <c r="Q98" s="40"/>
      <c r="R98" s="48"/>
      <c r="S98" s="135"/>
    </row>
    <row r="99" s="28" customFormat="1" spans="1:19">
      <c r="A99" s="36"/>
      <c r="B99" s="37"/>
      <c r="C99" s="38"/>
      <c r="D99" s="39"/>
      <c r="E99" s="90"/>
      <c r="F99" s="91"/>
      <c r="G99" s="80"/>
      <c r="H99" s="93"/>
      <c r="I99" s="100"/>
      <c r="J99" s="128"/>
      <c r="K99" s="130"/>
      <c r="L99" s="43"/>
      <c r="M99" s="43"/>
      <c r="N99" s="43"/>
      <c r="O99" s="43"/>
      <c r="P99" s="43"/>
      <c r="Q99" s="40"/>
      <c r="R99" s="48"/>
      <c r="S99" s="135"/>
    </row>
    <row r="100" s="28" customFormat="1" spans="1:19">
      <c r="A100" s="36"/>
      <c r="B100" s="37"/>
      <c r="C100" s="38"/>
      <c r="D100" s="39"/>
      <c r="E100" s="90"/>
      <c r="F100" s="91"/>
      <c r="G100" s="80"/>
      <c r="H100" s="93"/>
      <c r="I100" s="100"/>
      <c r="J100" s="128"/>
      <c r="K100" s="130"/>
      <c r="L100" s="43"/>
      <c r="M100" s="43"/>
      <c r="N100" s="43"/>
      <c r="O100" s="43"/>
      <c r="P100" s="43"/>
      <c r="Q100" s="40"/>
      <c r="R100" s="48"/>
      <c r="S100" s="135"/>
    </row>
    <row r="101" s="28" customFormat="1" spans="1:19">
      <c r="A101" s="36"/>
      <c r="B101" s="37"/>
      <c r="C101" s="38"/>
      <c r="D101" s="39"/>
      <c r="E101" s="90"/>
      <c r="F101" s="91"/>
      <c r="G101" s="80"/>
      <c r="H101" s="45"/>
      <c r="I101" s="100"/>
      <c r="J101" s="128"/>
      <c r="K101" s="130"/>
      <c r="L101" s="43"/>
      <c r="M101" s="43"/>
      <c r="N101" s="43"/>
      <c r="O101" s="43"/>
      <c r="P101" s="43"/>
      <c r="Q101" s="40"/>
      <c r="R101" s="48"/>
      <c r="S101" s="135"/>
    </row>
    <row r="102" s="28" customFormat="1" spans="1:19">
      <c r="A102" s="36"/>
      <c r="B102" s="37"/>
      <c r="C102" s="38"/>
      <c r="D102" s="39"/>
      <c r="E102" s="90"/>
      <c r="F102" s="91"/>
      <c r="G102" s="80"/>
      <c r="H102" s="45"/>
      <c r="I102" s="100"/>
      <c r="J102" s="128"/>
      <c r="K102" s="130"/>
      <c r="L102" s="43"/>
      <c r="M102" s="43"/>
      <c r="N102" s="43"/>
      <c r="O102" s="43"/>
      <c r="P102" s="43"/>
      <c r="Q102" s="40"/>
      <c r="R102" s="48"/>
      <c r="S102" s="135"/>
    </row>
    <row r="103" s="28" customFormat="1" spans="1:19">
      <c r="A103" s="36"/>
      <c r="B103" s="37"/>
      <c r="C103" s="38"/>
      <c r="D103" s="39"/>
      <c r="E103" s="90"/>
      <c r="F103" s="91"/>
      <c r="G103" s="80"/>
      <c r="H103" s="93"/>
      <c r="I103" s="100"/>
      <c r="J103" s="128"/>
      <c r="K103" s="130"/>
      <c r="L103" s="43"/>
      <c r="M103" s="43"/>
      <c r="N103" s="43"/>
      <c r="O103" s="43"/>
      <c r="P103" s="43"/>
      <c r="Q103" s="40"/>
      <c r="R103" s="48"/>
      <c r="S103" s="135"/>
    </row>
    <row r="104" s="28" customFormat="1" spans="1:19">
      <c r="A104" s="36"/>
      <c r="B104" s="37"/>
      <c r="C104" s="38"/>
      <c r="D104" s="39"/>
      <c r="E104" s="90"/>
      <c r="F104" s="91"/>
      <c r="G104" s="80"/>
      <c r="H104" s="93"/>
      <c r="I104" s="100"/>
      <c r="J104" s="128"/>
      <c r="K104" s="130"/>
      <c r="L104" s="43"/>
      <c r="M104" s="43"/>
      <c r="N104" s="43"/>
      <c r="O104" s="43"/>
      <c r="P104" s="43"/>
      <c r="Q104" s="40"/>
      <c r="R104" s="48"/>
      <c r="S104" s="135"/>
    </row>
    <row r="105" s="28" customFormat="1" spans="1:19">
      <c r="A105" s="36"/>
      <c r="B105" s="37"/>
      <c r="C105" s="38"/>
      <c r="D105" s="39"/>
      <c r="E105" s="90"/>
      <c r="F105" s="91"/>
      <c r="G105" s="117"/>
      <c r="H105" s="93"/>
      <c r="I105" s="100"/>
      <c r="J105" s="128"/>
      <c r="K105" s="130"/>
      <c r="L105" s="43"/>
      <c r="M105" s="43"/>
      <c r="N105" s="43"/>
      <c r="O105" s="43"/>
      <c r="P105" s="43"/>
      <c r="Q105" s="40"/>
      <c r="R105" s="48"/>
      <c r="S105" s="135"/>
    </row>
    <row r="106" s="28" customFormat="1" spans="1:19">
      <c r="A106" s="36"/>
      <c r="B106" s="37"/>
      <c r="C106" s="38"/>
      <c r="D106" s="39"/>
      <c r="E106" s="90"/>
      <c r="F106" s="91"/>
      <c r="G106" s="80"/>
      <c r="H106" s="93"/>
      <c r="I106" s="100"/>
      <c r="J106" s="132"/>
      <c r="K106" s="130"/>
      <c r="L106" s="43"/>
      <c r="M106" s="43"/>
      <c r="N106" s="43"/>
      <c r="O106" s="43"/>
      <c r="P106" s="43"/>
      <c r="Q106" s="40"/>
      <c r="R106" s="48"/>
      <c r="S106" s="135"/>
    </row>
    <row r="107" s="28" customFormat="1" spans="1:19">
      <c r="A107" s="36"/>
      <c r="B107" s="37"/>
      <c r="C107" s="38"/>
      <c r="D107" s="39"/>
      <c r="E107" s="90"/>
      <c r="F107" s="91"/>
      <c r="G107" s="80"/>
      <c r="H107" s="93"/>
      <c r="I107" s="100"/>
      <c r="J107" s="132"/>
      <c r="K107" s="130"/>
      <c r="L107" s="43"/>
      <c r="M107" s="43"/>
      <c r="N107" s="43"/>
      <c r="O107" s="43"/>
      <c r="P107" s="43"/>
      <c r="Q107" s="40"/>
      <c r="R107" s="48"/>
      <c r="S107" s="135"/>
    </row>
    <row r="108" s="28" customFormat="1" spans="1:19">
      <c r="A108" s="36"/>
      <c r="B108" s="37"/>
      <c r="C108" s="38"/>
      <c r="D108" s="39"/>
      <c r="E108" s="90"/>
      <c r="F108" s="91"/>
      <c r="G108" s="80"/>
      <c r="H108" s="93"/>
      <c r="I108" s="101"/>
      <c r="J108" s="132"/>
      <c r="K108" s="130"/>
      <c r="L108" s="43"/>
      <c r="M108" s="43"/>
      <c r="N108" s="43"/>
      <c r="O108" s="43"/>
      <c r="P108" s="43"/>
      <c r="Q108" s="40"/>
      <c r="R108" s="48"/>
      <c r="S108" s="135"/>
    </row>
    <row r="109" s="28" customFormat="1" spans="1:19">
      <c r="A109" s="36"/>
      <c r="B109" s="37"/>
      <c r="C109" s="38"/>
      <c r="D109" s="39"/>
      <c r="E109" s="90"/>
      <c r="F109" s="91"/>
      <c r="G109" s="92"/>
      <c r="H109" s="93"/>
      <c r="I109" s="100"/>
      <c r="J109" s="132"/>
      <c r="K109" s="130"/>
      <c r="L109" s="43"/>
      <c r="M109" s="43"/>
      <c r="N109" s="43"/>
      <c r="O109" s="43"/>
      <c r="P109" s="43"/>
      <c r="Q109" s="40"/>
      <c r="R109" s="48"/>
      <c r="S109" s="135"/>
    </row>
    <row r="110" s="28" customFormat="1" spans="1:19">
      <c r="A110" s="36"/>
      <c r="B110" s="37"/>
      <c r="C110" s="38"/>
      <c r="D110" s="39"/>
      <c r="E110" s="90"/>
      <c r="F110" s="91"/>
      <c r="G110" s="95"/>
      <c r="H110" s="45"/>
      <c r="I110" s="101"/>
      <c r="J110" s="132"/>
      <c r="K110" s="133"/>
      <c r="L110" s="43"/>
      <c r="M110" s="43"/>
      <c r="N110" s="43"/>
      <c r="O110" s="43"/>
      <c r="P110" s="43"/>
      <c r="Q110" s="40"/>
      <c r="R110" s="48"/>
      <c r="S110" s="135"/>
    </row>
    <row r="111" s="28" customFormat="1" spans="1:19">
      <c r="A111" s="36"/>
      <c r="B111" s="37"/>
      <c r="C111" s="38"/>
      <c r="D111" s="39"/>
      <c r="E111" s="90"/>
      <c r="F111" s="91"/>
      <c r="G111" s="95"/>
      <c r="H111" s="45"/>
      <c r="I111" s="101"/>
      <c r="J111" s="132"/>
      <c r="K111" s="130"/>
      <c r="L111" s="43"/>
      <c r="M111" s="43"/>
      <c r="N111" s="43"/>
      <c r="O111" s="43"/>
      <c r="P111" s="43"/>
      <c r="Q111" s="40"/>
      <c r="R111" s="48"/>
      <c r="S111" s="135"/>
    </row>
    <row r="112" s="28" customFormat="1" spans="1:19">
      <c r="A112" s="36"/>
      <c r="B112" s="37"/>
      <c r="C112" s="38"/>
      <c r="D112" s="39"/>
      <c r="E112" s="90"/>
      <c r="F112" s="116"/>
      <c r="G112" s="118"/>
      <c r="H112" s="115"/>
      <c r="I112" s="124"/>
      <c r="J112" s="132"/>
      <c r="K112" s="130"/>
      <c r="L112" s="43"/>
      <c r="M112" s="43"/>
      <c r="N112" s="43"/>
      <c r="O112" s="43"/>
      <c r="P112" s="43"/>
      <c r="Q112" s="40"/>
      <c r="R112" s="48"/>
      <c r="S112" s="135"/>
    </row>
    <row r="113" s="28" customFormat="1" spans="1:19">
      <c r="A113" s="36"/>
      <c r="B113" s="37"/>
      <c r="C113" s="38"/>
      <c r="D113" s="39"/>
      <c r="E113" s="90"/>
      <c r="F113" s="116"/>
      <c r="G113" s="118"/>
      <c r="H113" s="115"/>
      <c r="I113" s="124"/>
      <c r="J113" s="132"/>
      <c r="K113" s="130"/>
      <c r="L113" s="43"/>
      <c r="M113" s="43"/>
      <c r="N113" s="43"/>
      <c r="O113" s="43"/>
      <c r="P113" s="43"/>
      <c r="Q113" s="40"/>
      <c r="R113" s="48"/>
      <c r="S113" s="135"/>
    </row>
    <row r="114" s="28" customFormat="1" spans="1:19">
      <c r="A114" s="36"/>
      <c r="B114" s="37"/>
      <c r="C114" s="38"/>
      <c r="D114" s="39"/>
      <c r="E114" s="90"/>
      <c r="F114" s="116"/>
      <c r="G114" s="118"/>
      <c r="H114" s="115"/>
      <c r="I114" s="124"/>
      <c r="J114" s="132"/>
      <c r="K114" s="130"/>
      <c r="L114" s="43"/>
      <c r="M114" s="43"/>
      <c r="N114" s="43"/>
      <c r="O114" s="43"/>
      <c r="P114" s="43"/>
      <c r="Q114" s="40"/>
      <c r="R114" s="48"/>
      <c r="S114" s="135"/>
    </row>
    <row r="115" s="28" customFormat="1" spans="1:19">
      <c r="A115" s="36"/>
      <c r="B115" s="37"/>
      <c r="C115" s="38"/>
      <c r="D115" s="39"/>
      <c r="E115" s="90"/>
      <c r="F115" s="116"/>
      <c r="G115" s="118"/>
      <c r="H115" s="115"/>
      <c r="I115" s="124"/>
      <c r="J115" s="132"/>
      <c r="K115" s="130"/>
      <c r="L115" s="43"/>
      <c r="M115" s="43"/>
      <c r="N115" s="43"/>
      <c r="O115" s="43"/>
      <c r="P115" s="43"/>
      <c r="Q115" s="40"/>
      <c r="R115" s="48"/>
      <c r="S115" s="135"/>
    </row>
    <row r="116" s="28" customFormat="1" spans="1:19">
      <c r="A116" s="36"/>
      <c r="B116" s="37"/>
      <c r="C116" s="38"/>
      <c r="D116" s="39"/>
      <c r="E116" s="90"/>
      <c r="F116" s="116"/>
      <c r="G116" s="95"/>
      <c r="H116" s="115"/>
      <c r="I116" s="124"/>
      <c r="J116" s="132"/>
      <c r="K116" s="130"/>
      <c r="L116" s="43"/>
      <c r="M116" s="43"/>
      <c r="N116" s="43"/>
      <c r="O116" s="43"/>
      <c r="P116" s="43"/>
      <c r="Q116" s="40"/>
      <c r="R116" s="48"/>
      <c r="S116" s="135"/>
    </row>
    <row r="117" s="28" customFormat="1" spans="1:19">
      <c r="A117" s="36"/>
      <c r="B117" s="37"/>
      <c r="C117" s="38"/>
      <c r="D117" s="39"/>
      <c r="E117" s="90"/>
      <c r="F117" s="116"/>
      <c r="G117" s="119"/>
      <c r="H117" s="120"/>
      <c r="I117" s="124"/>
      <c r="J117" s="132"/>
      <c r="K117" s="130"/>
      <c r="L117" s="43"/>
      <c r="M117" s="43"/>
      <c r="N117" s="43"/>
      <c r="O117" s="43"/>
      <c r="P117" s="43"/>
      <c r="Q117" s="40"/>
      <c r="R117" s="48"/>
      <c r="S117" s="135"/>
    </row>
    <row r="118" s="28" customFormat="1" spans="1:19">
      <c r="A118" s="36"/>
      <c r="B118" s="37"/>
      <c r="C118" s="38"/>
      <c r="D118" s="39"/>
      <c r="E118" s="90"/>
      <c r="F118" s="116"/>
      <c r="G118" s="119"/>
      <c r="H118" s="120"/>
      <c r="I118" s="124"/>
      <c r="J118" s="132"/>
      <c r="K118" s="130"/>
      <c r="L118" s="43"/>
      <c r="M118" s="43"/>
      <c r="N118" s="43"/>
      <c r="O118" s="43"/>
      <c r="P118" s="43"/>
      <c r="Q118" s="40"/>
      <c r="R118" s="48"/>
      <c r="S118" s="135"/>
    </row>
    <row r="119" s="28" customFormat="1" spans="1:19">
      <c r="A119" s="36"/>
      <c r="B119" s="37"/>
      <c r="C119" s="38"/>
      <c r="D119" s="39"/>
      <c r="E119" s="90"/>
      <c r="F119" s="116"/>
      <c r="G119" s="119"/>
      <c r="H119" s="115"/>
      <c r="I119" s="124"/>
      <c r="J119" s="132"/>
      <c r="K119" s="130"/>
      <c r="L119" s="43"/>
      <c r="M119" s="43"/>
      <c r="N119" s="43"/>
      <c r="O119" s="43"/>
      <c r="P119" s="43"/>
      <c r="Q119" s="40"/>
      <c r="R119" s="48"/>
      <c r="S119" s="135"/>
    </row>
    <row r="120" s="28" customFormat="1" spans="1:19">
      <c r="A120" s="36"/>
      <c r="B120" s="37"/>
      <c r="C120" s="38"/>
      <c r="D120" s="39"/>
      <c r="E120" s="90"/>
      <c r="F120" s="116"/>
      <c r="G120" s="95"/>
      <c r="H120" s="45"/>
      <c r="I120" s="101"/>
      <c r="J120" s="132"/>
      <c r="K120" s="130"/>
      <c r="L120" s="43"/>
      <c r="M120" s="43"/>
      <c r="N120" s="43"/>
      <c r="O120" s="43"/>
      <c r="P120" s="43"/>
      <c r="Q120" s="40"/>
      <c r="R120" s="48"/>
      <c r="S120" s="135"/>
    </row>
    <row r="121" s="28" customFormat="1" spans="1:19">
      <c r="A121" s="36"/>
      <c r="B121" s="37"/>
      <c r="C121" s="38"/>
      <c r="D121" s="39"/>
      <c r="E121" s="90"/>
      <c r="F121" s="91"/>
      <c r="G121" s="119"/>
      <c r="H121" s="45"/>
      <c r="I121" s="101"/>
      <c r="J121" s="132"/>
      <c r="K121" s="130"/>
      <c r="L121" s="43"/>
      <c r="M121" s="43"/>
      <c r="N121" s="43"/>
      <c r="O121" s="43"/>
      <c r="P121" s="43"/>
      <c r="Q121" s="40"/>
      <c r="R121" s="48"/>
      <c r="S121" s="135"/>
    </row>
    <row r="122" s="28" customFormat="1" spans="1:19">
      <c r="A122" s="36"/>
      <c r="B122" s="37"/>
      <c r="C122" s="38"/>
      <c r="D122" s="39"/>
      <c r="E122" s="90"/>
      <c r="F122" s="116"/>
      <c r="G122" s="95"/>
      <c r="H122" s="45"/>
      <c r="I122" s="101"/>
      <c r="J122" s="132"/>
      <c r="K122" s="130"/>
      <c r="L122" s="43"/>
      <c r="M122" s="43"/>
      <c r="N122" s="43"/>
      <c r="O122" s="43"/>
      <c r="P122" s="43"/>
      <c r="Q122" s="40"/>
      <c r="R122" s="48"/>
      <c r="S122" s="135"/>
    </row>
    <row r="123" s="28" customFormat="1" spans="1:19">
      <c r="A123" s="36"/>
      <c r="B123" s="37"/>
      <c r="C123" s="38"/>
      <c r="D123" s="39"/>
      <c r="E123" s="90"/>
      <c r="F123" s="91"/>
      <c r="G123" s="121"/>
      <c r="H123" s="45"/>
      <c r="I123" s="101"/>
      <c r="J123" s="132"/>
      <c r="K123" s="130"/>
      <c r="L123" s="43"/>
      <c r="M123" s="43"/>
      <c r="N123" s="43"/>
      <c r="O123" s="43"/>
      <c r="P123" s="43"/>
      <c r="Q123" s="40"/>
      <c r="R123" s="48"/>
      <c r="S123" s="135"/>
    </row>
    <row r="124" s="28" customFormat="1" spans="1:19">
      <c r="A124" s="36"/>
      <c r="B124" s="37"/>
      <c r="C124" s="38"/>
      <c r="D124" s="39"/>
      <c r="E124" s="90"/>
      <c r="F124" s="91"/>
      <c r="G124" s="95"/>
      <c r="H124" s="45"/>
      <c r="I124" s="101"/>
      <c r="J124" s="132"/>
      <c r="K124" s="130"/>
      <c r="L124" s="43"/>
      <c r="M124" s="43"/>
      <c r="N124" s="43"/>
      <c r="O124" s="43"/>
      <c r="P124" s="43"/>
      <c r="Q124" s="40"/>
      <c r="R124" s="48"/>
      <c r="S124" s="135"/>
    </row>
    <row r="125" s="28" customFormat="1" spans="1:19">
      <c r="A125" s="36"/>
      <c r="B125" s="37"/>
      <c r="C125" s="38"/>
      <c r="D125" s="39"/>
      <c r="E125" s="90"/>
      <c r="F125" s="91"/>
      <c r="G125" s="95"/>
      <c r="H125" s="45"/>
      <c r="I125" s="101"/>
      <c r="J125" s="132"/>
      <c r="K125" s="130"/>
      <c r="L125" s="43"/>
      <c r="M125" s="43"/>
      <c r="N125" s="43"/>
      <c r="O125" s="43"/>
      <c r="P125" s="43"/>
      <c r="Q125" s="40"/>
      <c r="R125" s="48"/>
      <c r="S125" s="135"/>
    </row>
    <row r="126" s="28" customFormat="1" spans="1:19">
      <c r="A126" s="36"/>
      <c r="B126" s="37"/>
      <c r="C126" s="38"/>
      <c r="D126" s="39"/>
      <c r="E126" s="90"/>
      <c r="F126" s="91"/>
      <c r="G126" s="95"/>
      <c r="H126" s="45"/>
      <c r="I126" s="101"/>
      <c r="J126" s="132"/>
      <c r="K126" s="130"/>
      <c r="L126" s="43"/>
      <c r="M126" s="43"/>
      <c r="N126" s="43"/>
      <c r="O126" s="43"/>
      <c r="P126" s="43"/>
      <c r="Q126" s="40"/>
      <c r="R126" s="48"/>
      <c r="S126" s="135"/>
    </row>
    <row r="127" s="28" customFormat="1" spans="1:19">
      <c r="A127" s="36"/>
      <c r="B127" s="37"/>
      <c r="C127" s="38"/>
      <c r="D127" s="39"/>
      <c r="E127" s="90"/>
      <c r="F127" s="91"/>
      <c r="G127" s="95"/>
      <c r="H127" s="45"/>
      <c r="I127" s="101"/>
      <c r="J127" s="132"/>
      <c r="K127" s="130"/>
      <c r="L127" s="43"/>
      <c r="M127" s="43"/>
      <c r="N127" s="43"/>
      <c r="O127" s="43"/>
      <c r="P127" s="43"/>
      <c r="Q127" s="40"/>
      <c r="R127" s="48"/>
      <c r="S127" s="135"/>
    </row>
    <row r="128" s="28" customFormat="1" spans="1:19">
      <c r="A128" s="36"/>
      <c r="B128" s="37"/>
      <c r="C128" s="38"/>
      <c r="D128" s="39"/>
      <c r="E128" s="90"/>
      <c r="F128" s="91"/>
      <c r="G128" s="95"/>
      <c r="H128" s="45"/>
      <c r="I128" s="101"/>
      <c r="J128" s="132"/>
      <c r="K128" s="130"/>
      <c r="L128" s="43"/>
      <c r="M128" s="43"/>
      <c r="N128" s="43"/>
      <c r="O128" s="43"/>
      <c r="P128" s="43"/>
      <c r="Q128" s="40"/>
      <c r="R128" s="48"/>
      <c r="S128" s="135"/>
    </row>
    <row r="129" s="28" customFormat="1" spans="1:19">
      <c r="A129" s="36"/>
      <c r="B129" s="37"/>
      <c r="C129" s="38"/>
      <c r="D129" s="39"/>
      <c r="E129" s="90"/>
      <c r="F129" s="91"/>
      <c r="G129" s="95"/>
      <c r="H129" s="45"/>
      <c r="I129" s="101"/>
      <c r="J129" s="132"/>
      <c r="K129" s="130"/>
      <c r="L129" s="43"/>
      <c r="M129" s="43"/>
      <c r="N129" s="43"/>
      <c r="O129" s="43"/>
      <c r="P129" s="43"/>
      <c r="Q129" s="40"/>
      <c r="R129" s="48"/>
      <c r="S129" s="135"/>
    </row>
    <row r="130" s="28" customFormat="1" spans="1:19">
      <c r="A130" s="36"/>
      <c r="B130" s="37"/>
      <c r="C130" s="38"/>
      <c r="D130" s="39"/>
      <c r="E130" s="90"/>
      <c r="F130" s="91"/>
      <c r="G130" s="95"/>
      <c r="H130" s="45"/>
      <c r="I130" s="101"/>
      <c r="J130" s="132"/>
      <c r="K130" s="130"/>
      <c r="L130" s="43"/>
      <c r="M130" s="43"/>
      <c r="N130" s="43"/>
      <c r="O130" s="43"/>
      <c r="P130" s="43"/>
      <c r="Q130" s="40"/>
      <c r="R130" s="48"/>
      <c r="S130" s="135"/>
    </row>
    <row r="131" s="28" customFormat="1" spans="1:19">
      <c r="A131" s="36"/>
      <c r="B131" s="37"/>
      <c r="C131" s="38"/>
      <c r="D131" s="39"/>
      <c r="E131" s="90"/>
      <c r="F131" s="91"/>
      <c r="G131" s="95"/>
      <c r="H131" s="45"/>
      <c r="I131" s="101"/>
      <c r="J131" s="132"/>
      <c r="K131" s="130"/>
      <c r="L131" s="43"/>
      <c r="M131" s="43"/>
      <c r="N131" s="43"/>
      <c r="O131" s="43"/>
      <c r="P131" s="43"/>
      <c r="Q131" s="40"/>
      <c r="R131" s="48"/>
      <c r="S131" s="135"/>
    </row>
    <row r="132" s="28" customFormat="1" spans="1:19">
      <c r="A132" s="36"/>
      <c r="B132" s="37"/>
      <c r="C132" s="38"/>
      <c r="D132" s="39"/>
      <c r="E132" s="90"/>
      <c r="F132" s="91"/>
      <c r="G132" s="121"/>
      <c r="H132" s="45"/>
      <c r="I132" s="101"/>
      <c r="J132" s="132"/>
      <c r="K132" s="130"/>
      <c r="L132" s="43"/>
      <c r="M132" s="43"/>
      <c r="N132" s="43"/>
      <c r="O132" s="43"/>
      <c r="P132" s="43"/>
      <c r="Q132" s="40"/>
      <c r="R132" s="48"/>
      <c r="S132" s="135"/>
    </row>
    <row r="133" s="28" customFormat="1" spans="1:19">
      <c r="A133" s="36"/>
      <c r="B133" s="37"/>
      <c r="C133" s="38"/>
      <c r="D133" s="39"/>
      <c r="E133" s="90"/>
      <c r="F133" s="91"/>
      <c r="G133" s="121"/>
      <c r="H133" s="45"/>
      <c r="I133" s="101"/>
      <c r="J133" s="132"/>
      <c r="K133" s="130"/>
      <c r="L133" s="43"/>
      <c r="M133" s="43"/>
      <c r="N133" s="43"/>
      <c r="O133" s="43"/>
      <c r="P133" s="43"/>
      <c r="Q133" s="40"/>
      <c r="R133" s="48"/>
      <c r="S133" s="135"/>
    </row>
    <row r="134" s="28" customFormat="1" spans="1:19">
      <c r="A134" s="36"/>
      <c r="B134" s="37"/>
      <c r="C134" s="38"/>
      <c r="D134" s="39"/>
      <c r="E134" s="90"/>
      <c r="F134" s="91"/>
      <c r="G134" s="95"/>
      <c r="H134" s="45"/>
      <c r="I134" s="101"/>
      <c r="J134" s="132"/>
      <c r="K134" s="130"/>
      <c r="L134" s="43"/>
      <c r="M134" s="43"/>
      <c r="N134" s="43"/>
      <c r="O134" s="43"/>
      <c r="P134" s="43"/>
      <c r="Q134" s="40"/>
      <c r="R134" s="48"/>
      <c r="S134" s="135"/>
    </row>
    <row r="135" s="28" customFormat="1" spans="1:19">
      <c r="A135" s="36"/>
      <c r="B135" s="37"/>
      <c r="C135" s="38"/>
      <c r="D135" s="39"/>
      <c r="E135" s="90"/>
      <c r="F135" s="91"/>
      <c r="G135" s="95"/>
      <c r="H135" s="45"/>
      <c r="I135" s="101"/>
      <c r="J135" s="132"/>
      <c r="K135" s="130"/>
      <c r="L135" s="43"/>
      <c r="M135" s="43"/>
      <c r="N135" s="43"/>
      <c r="O135" s="43"/>
      <c r="P135" s="43"/>
      <c r="Q135" s="40"/>
      <c r="R135" s="48"/>
      <c r="S135" s="135"/>
    </row>
    <row r="136" s="28" customFormat="1" spans="1:19">
      <c r="A136" s="36"/>
      <c r="B136" s="37"/>
      <c r="C136" s="38"/>
      <c r="D136" s="39"/>
      <c r="E136" s="90"/>
      <c r="F136" s="91"/>
      <c r="G136" s="95"/>
      <c r="H136" s="45"/>
      <c r="I136" s="101"/>
      <c r="J136" s="132"/>
      <c r="K136" s="130"/>
      <c r="L136" s="43"/>
      <c r="M136" s="43"/>
      <c r="N136" s="43"/>
      <c r="O136" s="43"/>
      <c r="P136" s="43"/>
      <c r="Q136" s="40"/>
      <c r="R136" s="48"/>
      <c r="S136" s="135"/>
    </row>
    <row r="137" s="28" customFormat="1" spans="1:19">
      <c r="A137" s="36"/>
      <c r="B137" s="37"/>
      <c r="C137" s="38"/>
      <c r="D137" s="39"/>
      <c r="E137" s="90"/>
      <c r="F137" s="91"/>
      <c r="G137" s="95"/>
      <c r="H137" s="45"/>
      <c r="I137" s="101"/>
      <c r="J137" s="132"/>
      <c r="K137" s="130"/>
      <c r="L137" s="43"/>
      <c r="M137" s="43"/>
      <c r="N137" s="43"/>
      <c r="O137" s="43"/>
      <c r="P137" s="43"/>
      <c r="Q137" s="40"/>
      <c r="R137" s="48"/>
      <c r="S137" s="135"/>
    </row>
    <row r="138" s="28" customFormat="1" spans="1:19">
      <c r="A138" s="36"/>
      <c r="B138" s="37"/>
      <c r="C138" s="38"/>
      <c r="D138" s="39"/>
      <c r="E138" s="90"/>
      <c r="F138" s="91"/>
      <c r="G138" s="95"/>
      <c r="H138" s="45"/>
      <c r="I138" s="101"/>
      <c r="J138" s="132"/>
      <c r="K138" s="130"/>
      <c r="L138" s="43"/>
      <c r="M138" s="43"/>
      <c r="N138" s="43"/>
      <c r="O138" s="43"/>
      <c r="P138" s="43"/>
      <c r="Q138" s="40"/>
      <c r="R138" s="48"/>
      <c r="S138" s="135"/>
    </row>
    <row r="139" s="28" customFormat="1" spans="1:19">
      <c r="A139" s="36"/>
      <c r="B139" s="37"/>
      <c r="C139" s="38"/>
      <c r="D139" s="39"/>
      <c r="E139" s="90"/>
      <c r="F139" s="91"/>
      <c r="G139" s="95"/>
      <c r="H139" s="45"/>
      <c r="I139" s="101"/>
      <c r="J139" s="132"/>
      <c r="K139" s="130"/>
      <c r="L139" s="43"/>
      <c r="M139" s="43"/>
      <c r="N139" s="43"/>
      <c r="O139" s="43"/>
      <c r="P139" s="43"/>
      <c r="Q139" s="40"/>
      <c r="R139" s="48"/>
      <c r="S139" s="135"/>
    </row>
    <row r="140" s="28" customFormat="1" spans="1:19">
      <c r="A140" s="36"/>
      <c r="B140" s="37"/>
      <c r="C140" s="38"/>
      <c r="D140" s="39"/>
      <c r="E140" s="90"/>
      <c r="F140" s="116"/>
      <c r="G140" s="119"/>
      <c r="H140" s="115"/>
      <c r="I140" s="124"/>
      <c r="J140" s="132"/>
      <c r="K140" s="130"/>
      <c r="L140" s="43"/>
      <c r="M140" s="43"/>
      <c r="N140" s="43"/>
      <c r="O140" s="43"/>
      <c r="P140" s="43"/>
      <c r="Q140" s="40"/>
      <c r="R140" s="48"/>
      <c r="S140" s="135"/>
    </row>
    <row r="141" s="28" customFormat="1" spans="1:19">
      <c r="A141" s="36"/>
      <c r="B141" s="37"/>
      <c r="C141" s="38"/>
      <c r="D141" s="39"/>
      <c r="E141" s="90"/>
      <c r="F141" s="116"/>
      <c r="G141" s="119"/>
      <c r="H141" s="115"/>
      <c r="I141" s="124"/>
      <c r="J141" s="132"/>
      <c r="K141" s="130"/>
      <c r="L141" s="43"/>
      <c r="M141" s="43"/>
      <c r="N141" s="43"/>
      <c r="O141" s="43"/>
      <c r="P141" s="43"/>
      <c r="Q141" s="40"/>
      <c r="R141" s="48"/>
      <c r="S141" s="135"/>
    </row>
    <row r="142" s="28" customFormat="1" spans="1:19">
      <c r="A142" s="36"/>
      <c r="B142" s="37"/>
      <c r="C142" s="38"/>
      <c r="D142" s="39"/>
      <c r="E142" s="90"/>
      <c r="F142" s="116"/>
      <c r="G142" s="95"/>
      <c r="H142" s="115"/>
      <c r="I142" s="124"/>
      <c r="J142" s="132"/>
      <c r="K142" s="130"/>
      <c r="L142" s="43"/>
      <c r="M142" s="43"/>
      <c r="N142" s="43"/>
      <c r="O142" s="43"/>
      <c r="P142" s="43"/>
      <c r="Q142" s="40"/>
      <c r="R142" s="48"/>
      <c r="S142" s="135"/>
    </row>
    <row r="143" s="28" customFormat="1" spans="1:19">
      <c r="A143" s="36"/>
      <c r="B143" s="37"/>
      <c r="C143" s="38"/>
      <c r="D143" s="39"/>
      <c r="E143" s="90"/>
      <c r="F143" s="116"/>
      <c r="G143" s="119"/>
      <c r="H143" s="115"/>
      <c r="I143" s="124"/>
      <c r="J143" s="132"/>
      <c r="K143" s="130"/>
      <c r="L143" s="43"/>
      <c r="M143" s="43"/>
      <c r="N143" s="43"/>
      <c r="O143" s="43"/>
      <c r="P143" s="43"/>
      <c r="Q143" s="40"/>
      <c r="R143" s="48"/>
      <c r="S143" s="135"/>
    </row>
    <row r="144" s="28" customFormat="1" spans="1:19">
      <c r="A144" s="36"/>
      <c r="B144" s="37"/>
      <c r="C144" s="38"/>
      <c r="D144" s="39"/>
      <c r="E144" s="90"/>
      <c r="F144" s="116"/>
      <c r="G144" s="119"/>
      <c r="H144" s="115"/>
      <c r="I144" s="124"/>
      <c r="J144" s="132"/>
      <c r="K144" s="130"/>
      <c r="L144" s="43"/>
      <c r="M144" s="43"/>
      <c r="N144" s="43"/>
      <c r="O144" s="43"/>
      <c r="P144" s="43"/>
      <c r="Q144" s="40"/>
      <c r="R144" s="48"/>
      <c r="S144" s="135"/>
    </row>
    <row r="145" s="28" customFormat="1" spans="1:19">
      <c r="A145" s="36"/>
      <c r="B145" s="37"/>
      <c r="C145" s="38"/>
      <c r="D145" s="39"/>
      <c r="E145" s="90"/>
      <c r="F145" s="116"/>
      <c r="G145" s="95"/>
      <c r="H145" s="115"/>
      <c r="I145" s="124"/>
      <c r="J145" s="132"/>
      <c r="K145" s="130"/>
      <c r="L145" s="43"/>
      <c r="M145" s="43"/>
      <c r="N145" s="43"/>
      <c r="O145" s="43"/>
      <c r="P145" s="43"/>
      <c r="Q145" s="40"/>
      <c r="R145" s="48"/>
      <c r="S145" s="135"/>
    </row>
    <row r="146" s="28" customFormat="1" spans="1:19">
      <c r="A146" s="36"/>
      <c r="B146" s="37"/>
      <c r="C146" s="38"/>
      <c r="D146" s="39"/>
      <c r="E146" s="90"/>
      <c r="F146" s="116"/>
      <c r="G146" s="95"/>
      <c r="H146" s="115"/>
      <c r="I146" s="124"/>
      <c r="J146" s="132"/>
      <c r="K146" s="130"/>
      <c r="L146" s="43"/>
      <c r="M146" s="43"/>
      <c r="N146" s="43"/>
      <c r="O146" s="43"/>
      <c r="P146" s="43"/>
      <c r="Q146" s="40"/>
      <c r="R146" s="48"/>
      <c r="S146" s="135"/>
    </row>
    <row r="147" s="28" customFormat="1" spans="1:19">
      <c r="A147" s="36"/>
      <c r="B147" s="37"/>
      <c r="C147" s="38"/>
      <c r="D147" s="39"/>
      <c r="E147" s="90"/>
      <c r="F147" s="116"/>
      <c r="G147" s="95"/>
      <c r="H147" s="115"/>
      <c r="I147" s="124"/>
      <c r="J147" s="132"/>
      <c r="K147" s="130"/>
      <c r="L147" s="43"/>
      <c r="M147" s="43"/>
      <c r="N147" s="43"/>
      <c r="O147" s="43"/>
      <c r="P147" s="43"/>
      <c r="Q147" s="40"/>
      <c r="R147" s="48"/>
      <c r="S147" s="135"/>
    </row>
    <row r="148" s="28" customFormat="1" spans="1:19">
      <c r="A148" s="36"/>
      <c r="B148" s="37"/>
      <c r="C148" s="38"/>
      <c r="D148" s="39"/>
      <c r="E148" s="90"/>
      <c r="F148" s="116"/>
      <c r="G148" s="95"/>
      <c r="H148" s="45"/>
      <c r="I148" s="101"/>
      <c r="J148" s="132"/>
      <c r="K148" s="130"/>
      <c r="L148" s="43"/>
      <c r="M148" s="43"/>
      <c r="N148" s="43"/>
      <c r="O148" s="43"/>
      <c r="P148" s="43"/>
      <c r="Q148" s="40"/>
      <c r="R148" s="48"/>
      <c r="S148" s="135"/>
    </row>
    <row r="149" s="28" customFormat="1" spans="1:19">
      <c r="A149" s="36"/>
      <c r="B149" s="37"/>
      <c r="C149" s="38"/>
      <c r="D149" s="39"/>
      <c r="E149" s="90"/>
      <c r="F149" s="91"/>
      <c r="G149" s="119"/>
      <c r="H149" s="45"/>
      <c r="I149" s="101"/>
      <c r="J149" s="132"/>
      <c r="K149" s="130"/>
      <c r="L149" s="43"/>
      <c r="M149" s="43"/>
      <c r="N149" s="43"/>
      <c r="O149" s="43"/>
      <c r="P149" s="43"/>
      <c r="Q149" s="40"/>
      <c r="R149" s="48"/>
      <c r="S149" s="135"/>
    </row>
    <row r="150" s="28" customFormat="1" spans="1:19">
      <c r="A150" s="36"/>
      <c r="B150" s="37"/>
      <c r="C150" s="38"/>
      <c r="D150" s="39"/>
      <c r="E150" s="90"/>
      <c r="F150" s="116"/>
      <c r="G150" s="95"/>
      <c r="H150" s="45"/>
      <c r="I150" s="101"/>
      <c r="J150" s="132"/>
      <c r="K150" s="130"/>
      <c r="L150" s="43"/>
      <c r="M150" s="43"/>
      <c r="N150" s="43"/>
      <c r="O150" s="43"/>
      <c r="P150" s="43"/>
      <c r="Q150" s="40"/>
      <c r="R150" s="48"/>
      <c r="S150" s="135"/>
    </row>
    <row r="151" s="28" customFormat="1" spans="1:19">
      <c r="A151" s="36"/>
      <c r="B151" s="37"/>
      <c r="C151" s="38"/>
      <c r="D151" s="39"/>
      <c r="E151" s="90"/>
      <c r="F151" s="91"/>
      <c r="G151" s="121"/>
      <c r="H151" s="45"/>
      <c r="I151" s="101"/>
      <c r="J151" s="132"/>
      <c r="K151" s="130"/>
      <c r="L151" s="43"/>
      <c r="M151" s="43"/>
      <c r="N151" s="43"/>
      <c r="O151" s="43"/>
      <c r="P151" s="43"/>
      <c r="Q151" s="40"/>
      <c r="R151" s="48"/>
      <c r="S151" s="135"/>
    </row>
    <row r="152" s="28" customFormat="1" spans="1:19">
      <c r="A152" s="36"/>
      <c r="B152" s="37"/>
      <c r="C152" s="38"/>
      <c r="D152" s="39"/>
      <c r="E152" s="90"/>
      <c r="F152" s="91"/>
      <c r="G152" s="95"/>
      <c r="H152" s="45"/>
      <c r="I152" s="101"/>
      <c r="J152" s="132"/>
      <c r="K152" s="130"/>
      <c r="L152" s="43"/>
      <c r="M152" s="43"/>
      <c r="N152" s="43"/>
      <c r="O152" s="43"/>
      <c r="P152" s="43"/>
      <c r="Q152" s="40"/>
      <c r="R152" s="48"/>
      <c r="S152" s="135"/>
    </row>
    <row r="153" s="28" customFormat="1" spans="1:19">
      <c r="A153" s="36"/>
      <c r="B153" s="37"/>
      <c r="C153" s="38"/>
      <c r="D153" s="39"/>
      <c r="E153" s="90"/>
      <c r="F153" s="91"/>
      <c r="G153" s="95"/>
      <c r="H153" s="45"/>
      <c r="I153" s="101"/>
      <c r="J153" s="132"/>
      <c r="K153" s="130"/>
      <c r="L153" s="43"/>
      <c r="M153" s="43"/>
      <c r="N153" s="43"/>
      <c r="O153" s="43"/>
      <c r="P153" s="43"/>
      <c r="Q153" s="40"/>
      <c r="R153" s="48"/>
      <c r="S153" s="135"/>
    </row>
    <row r="154" s="28" customFormat="1" spans="1:19">
      <c r="A154" s="36"/>
      <c r="B154" s="37"/>
      <c r="C154" s="38"/>
      <c r="D154" s="39"/>
      <c r="E154" s="90"/>
      <c r="F154" s="91"/>
      <c r="G154" s="95"/>
      <c r="H154" s="45"/>
      <c r="I154" s="101"/>
      <c r="J154" s="132"/>
      <c r="K154" s="130"/>
      <c r="L154" s="43"/>
      <c r="M154" s="43"/>
      <c r="N154" s="43"/>
      <c r="O154" s="43"/>
      <c r="P154" s="43"/>
      <c r="Q154" s="40"/>
      <c r="R154" s="48"/>
      <c r="S154" s="135"/>
    </row>
    <row r="155" s="28" customFormat="1" spans="1:19">
      <c r="A155" s="36"/>
      <c r="B155" s="37"/>
      <c r="C155" s="38"/>
      <c r="D155" s="39"/>
      <c r="E155" s="90"/>
      <c r="F155" s="91"/>
      <c r="G155" s="95"/>
      <c r="H155" s="45"/>
      <c r="I155" s="101"/>
      <c r="J155" s="132"/>
      <c r="K155" s="130"/>
      <c r="L155" s="43"/>
      <c r="M155" s="43"/>
      <c r="N155" s="43"/>
      <c r="O155" s="43"/>
      <c r="P155" s="43"/>
      <c r="Q155" s="40"/>
      <c r="R155" s="48"/>
      <c r="S155" s="135"/>
    </row>
    <row r="156" s="28" customFormat="1" spans="1:19">
      <c r="A156" s="36"/>
      <c r="B156" s="37"/>
      <c r="C156" s="38"/>
      <c r="D156" s="39"/>
      <c r="E156" s="90"/>
      <c r="F156" s="91"/>
      <c r="G156" s="95"/>
      <c r="H156" s="45"/>
      <c r="I156" s="101"/>
      <c r="J156" s="132"/>
      <c r="K156" s="130"/>
      <c r="L156" s="43"/>
      <c r="M156" s="43"/>
      <c r="N156" s="43"/>
      <c r="O156" s="43"/>
      <c r="P156" s="43"/>
      <c r="Q156" s="40"/>
      <c r="R156" s="48"/>
      <c r="S156" s="135"/>
    </row>
    <row r="157" s="28" customFormat="1" spans="1:19">
      <c r="A157" s="36"/>
      <c r="B157" s="37"/>
      <c r="C157" s="38"/>
      <c r="D157" s="39"/>
      <c r="E157" s="90"/>
      <c r="F157" s="91"/>
      <c r="G157" s="95"/>
      <c r="H157" s="45"/>
      <c r="I157" s="101"/>
      <c r="J157" s="132"/>
      <c r="K157" s="130"/>
      <c r="L157" s="43"/>
      <c r="M157" s="43"/>
      <c r="N157" s="43"/>
      <c r="O157" s="43"/>
      <c r="P157" s="43"/>
      <c r="Q157" s="40"/>
      <c r="R157" s="48"/>
      <c r="S157" s="135"/>
    </row>
    <row r="158" s="28" customFormat="1" spans="1:19">
      <c r="A158" s="36"/>
      <c r="B158" s="37"/>
      <c r="C158" s="38"/>
      <c r="D158" s="39"/>
      <c r="E158" s="90"/>
      <c r="F158" s="91"/>
      <c r="G158" s="95"/>
      <c r="H158" s="45"/>
      <c r="I158" s="101"/>
      <c r="J158" s="132"/>
      <c r="K158" s="130"/>
      <c r="L158" s="43"/>
      <c r="M158" s="43"/>
      <c r="N158" s="43"/>
      <c r="O158" s="43"/>
      <c r="P158" s="43"/>
      <c r="Q158" s="40"/>
      <c r="R158" s="48"/>
      <c r="S158" s="135"/>
    </row>
    <row r="159" s="28" customFormat="1" spans="1:19">
      <c r="A159" s="36"/>
      <c r="B159" s="37"/>
      <c r="C159" s="38"/>
      <c r="D159" s="39"/>
      <c r="E159" s="90"/>
      <c r="F159" s="91"/>
      <c r="G159" s="95"/>
      <c r="H159" s="45"/>
      <c r="I159" s="101"/>
      <c r="J159" s="132"/>
      <c r="K159" s="130"/>
      <c r="L159" s="43"/>
      <c r="M159" s="43"/>
      <c r="N159" s="43"/>
      <c r="O159" s="43"/>
      <c r="P159" s="43"/>
      <c r="Q159" s="55"/>
      <c r="R159" s="48"/>
      <c r="S159" s="135"/>
    </row>
    <row r="160" s="28" customFormat="1" spans="1:19">
      <c r="A160" s="36"/>
      <c r="B160" s="37"/>
      <c r="C160" s="38"/>
      <c r="D160" s="39"/>
      <c r="E160" s="90"/>
      <c r="F160" s="91"/>
      <c r="G160" s="121"/>
      <c r="H160" s="45"/>
      <c r="I160" s="101"/>
      <c r="J160" s="132"/>
      <c r="K160" s="130"/>
      <c r="L160" s="43"/>
      <c r="M160" s="43"/>
      <c r="N160" s="43"/>
      <c r="O160" s="43"/>
      <c r="P160" s="43"/>
      <c r="Q160" s="40"/>
      <c r="R160" s="48"/>
      <c r="S160" s="135"/>
    </row>
    <row r="161" s="28" customFormat="1" spans="1:19">
      <c r="A161" s="36"/>
      <c r="B161" s="37"/>
      <c r="C161" s="38"/>
      <c r="D161" s="39"/>
      <c r="E161" s="90"/>
      <c r="F161" s="91"/>
      <c r="G161" s="121"/>
      <c r="H161" s="45"/>
      <c r="I161" s="101"/>
      <c r="J161" s="132"/>
      <c r="K161" s="136"/>
      <c r="L161" s="43"/>
      <c r="M161" s="43"/>
      <c r="N161" s="43"/>
      <c r="O161" s="43"/>
      <c r="P161" s="43"/>
      <c r="Q161" s="55"/>
      <c r="R161" s="48"/>
      <c r="S161" s="135"/>
    </row>
    <row r="162" s="28" customFormat="1" spans="1:19">
      <c r="A162" s="36"/>
      <c r="B162" s="37"/>
      <c r="C162" s="38"/>
      <c r="D162" s="39"/>
      <c r="E162" s="90"/>
      <c r="F162" s="91"/>
      <c r="G162" s="95"/>
      <c r="H162" s="45"/>
      <c r="I162" s="101"/>
      <c r="J162" s="132"/>
      <c r="K162" s="136"/>
      <c r="L162" s="43"/>
      <c r="M162" s="43"/>
      <c r="N162" s="43"/>
      <c r="O162" s="43"/>
      <c r="P162" s="43"/>
      <c r="Q162" s="40"/>
      <c r="R162" s="48"/>
      <c r="S162" s="135"/>
    </row>
    <row r="163" s="28" customFormat="1" spans="1:19">
      <c r="A163" s="36"/>
      <c r="B163" s="37"/>
      <c r="C163" s="38"/>
      <c r="D163" s="39"/>
      <c r="E163" s="90"/>
      <c r="F163" s="91"/>
      <c r="G163" s="95"/>
      <c r="H163" s="45"/>
      <c r="I163" s="101"/>
      <c r="J163" s="132"/>
      <c r="K163" s="136"/>
      <c r="L163" s="43"/>
      <c r="M163" s="43"/>
      <c r="N163" s="43"/>
      <c r="O163" s="43"/>
      <c r="P163" s="43"/>
      <c r="Q163" s="40"/>
      <c r="R163" s="48"/>
      <c r="S163" s="135"/>
    </row>
    <row r="164" s="28" customFormat="1" spans="1:19">
      <c r="A164" s="36"/>
      <c r="B164" s="37"/>
      <c r="C164" s="38"/>
      <c r="D164" s="39"/>
      <c r="E164" s="90"/>
      <c r="F164" s="91"/>
      <c r="G164" s="95"/>
      <c r="H164" s="45"/>
      <c r="I164" s="101"/>
      <c r="J164" s="132"/>
      <c r="K164" s="136"/>
      <c r="L164" s="43"/>
      <c r="M164" s="43"/>
      <c r="N164" s="43"/>
      <c r="O164" s="43"/>
      <c r="P164" s="43"/>
      <c r="Q164" s="40"/>
      <c r="R164" s="48"/>
      <c r="S164" s="135"/>
    </row>
    <row r="165" s="28" customFormat="1" spans="1:19">
      <c r="A165" s="36"/>
      <c r="B165" s="37"/>
      <c r="C165" s="38"/>
      <c r="D165" s="39"/>
      <c r="E165" s="90"/>
      <c r="F165" s="91"/>
      <c r="G165" s="95"/>
      <c r="H165" s="45"/>
      <c r="I165" s="101"/>
      <c r="J165" s="128"/>
      <c r="K165" s="137"/>
      <c r="L165" s="45"/>
      <c r="M165" s="45"/>
      <c r="N165" s="45"/>
      <c r="O165" s="45"/>
      <c r="P165" s="45"/>
      <c r="Q165" s="40"/>
      <c r="R165" s="48"/>
      <c r="S165" s="135"/>
    </row>
    <row r="166" s="28" customFormat="1" spans="1:19">
      <c r="A166" s="36"/>
      <c r="B166" s="37"/>
      <c r="C166" s="38"/>
      <c r="D166" s="39"/>
      <c r="E166" s="90"/>
      <c r="F166" s="91"/>
      <c r="G166" s="80"/>
      <c r="H166" s="93"/>
      <c r="I166" s="100"/>
      <c r="J166" s="128"/>
      <c r="K166" s="137"/>
      <c r="L166" s="45"/>
      <c r="M166" s="45"/>
      <c r="N166" s="45"/>
      <c r="O166" s="45"/>
      <c r="P166" s="45"/>
      <c r="Q166" s="40"/>
      <c r="R166" s="48"/>
      <c r="S166" s="135"/>
    </row>
    <row r="167" s="28" customFormat="1" spans="1:19">
      <c r="A167" s="36"/>
      <c r="B167" s="37"/>
      <c r="C167" s="38"/>
      <c r="D167" s="39"/>
      <c r="E167" s="90"/>
      <c r="F167" s="91"/>
      <c r="G167" s="80"/>
      <c r="H167" s="93"/>
      <c r="I167" s="100"/>
      <c r="J167" s="128"/>
      <c r="K167" s="137"/>
      <c r="L167" s="45"/>
      <c r="M167" s="45"/>
      <c r="N167" s="45"/>
      <c r="O167" s="45"/>
      <c r="P167" s="45"/>
      <c r="Q167" s="40"/>
      <c r="R167" s="48"/>
      <c r="S167" s="135"/>
    </row>
    <row r="168" s="28" customFormat="1" spans="1:19">
      <c r="A168" s="36"/>
      <c r="B168" s="37"/>
      <c r="C168" s="38"/>
      <c r="D168" s="39"/>
      <c r="E168" s="90"/>
      <c r="F168" s="116"/>
      <c r="G168" s="119"/>
      <c r="H168" s="120"/>
      <c r="I168" s="101"/>
      <c r="J168" s="128"/>
      <c r="K168" s="137"/>
      <c r="L168" s="45"/>
      <c r="M168" s="45"/>
      <c r="N168" s="45"/>
      <c r="O168" s="45"/>
      <c r="P168" s="45"/>
      <c r="Q168" s="40"/>
      <c r="R168" s="48"/>
      <c r="S168" s="135"/>
    </row>
    <row r="169" s="28" customFormat="1" spans="1:19">
      <c r="A169" s="36"/>
      <c r="B169" s="37"/>
      <c r="C169" s="38"/>
      <c r="D169" s="39"/>
      <c r="E169" s="90"/>
      <c r="F169" s="116"/>
      <c r="G169" s="95"/>
      <c r="H169" s="120"/>
      <c r="I169" s="101"/>
      <c r="J169" s="128"/>
      <c r="K169" s="137"/>
      <c r="L169" s="45"/>
      <c r="M169" s="45"/>
      <c r="N169" s="45"/>
      <c r="O169" s="45"/>
      <c r="P169" s="45"/>
      <c r="Q169" s="40"/>
      <c r="R169" s="48"/>
      <c r="S169" s="135"/>
    </row>
    <row r="170" s="28" customFormat="1" spans="1:19">
      <c r="A170" s="36"/>
      <c r="B170" s="37"/>
      <c r="C170" s="38"/>
      <c r="D170" s="39"/>
      <c r="E170" s="90"/>
      <c r="F170" s="116"/>
      <c r="G170" s="119"/>
      <c r="H170" s="120"/>
      <c r="I170" s="101"/>
      <c r="J170" s="128"/>
      <c r="K170" s="137"/>
      <c r="L170" s="45"/>
      <c r="M170" s="45"/>
      <c r="N170" s="45"/>
      <c r="O170" s="45"/>
      <c r="P170" s="45"/>
      <c r="Q170" s="40"/>
      <c r="R170" s="48"/>
      <c r="S170" s="135"/>
    </row>
    <row r="171" s="28" customFormat="1" spans="1:19">
      <c r="A171" s="36"/>
      <c r="B171" s="37"/>
      <c r="C171" s="38"/>
      <c r="D171" s="39"/>
      <c r="E171" s="90"/>
      <c r="F171" s="116"/>
      <c r="G171" s="119"/>
      <c r="H171" s="120"/>
      <c r="I171" s="101"/>
      <c r="J171" s="128"/>
      <c r="K171" s="137"/>
      <c r="L171" s="45"/>
      <c r="M171" s="45"/>
      <c r="N171" s="45"/>
      <c r="O171" s="45"/>
      <c r="P171" s="45"/>
      <c r="Q171" s="40"/>
      <c r="R171" s="48"/>
      <c r="S171" s="135"/>
    </row>
    <row r="172" s="28" customFormat="1" spans="1:19">
      <c r="A172" s="36"/>
      <c r="B172" s="37"/>
      <c r="C172" s="38"/>
      <c r="D172" s="39"/>
      <c r="E172" s="90"/>
      <c r="F172" s="116"/>
      <c r="G172" s="95"/>
      <c r="H172" s="120"/>
      <c r="I172" s="101"/>
      <c r="J172" s="128"/>
      <c r="K172" s="137"/>
      <c r="L172" s="45"/>
      <c r="M172" s="45"/>
      <c r="N172" s="45"/>
      <c r="O172" s="45"/>
      <c r="P172" s="45"/>
      <c r="Q172" s="40"/>
      <c r="R172" s="48"/>
      <c r="S172" s="135"/>
    </row>
    <row r="173" s="28" customFormat="1" spans="1:19">
      <c r="A173" s="36"/>
      <c r="B173" s="37"/>
      <c r="C173" s="38"/>
      <c r="D173" s="39"/>
      <c r="E173" s="90"/>
      <c r="F173" s="116"/>
      <c r="G173" s="95"/>
      <c r="H173" s="120"/>
      <c r="I173" s="101"/>
      <c r="J173" s="128"/>
      <c r="K173" s="137"/>
      <c r="L173" s="45"/>
      <c r="M173" s="45"/>
      <c r="N173" s="45"/>
      <c r="O173" s="45"/>
      <c r="P173" s="45"/>
      <c r="Q173" s="40"/>
      <c r="R173" s="48"/>
      <c r="S173" s="138"/>
    </row>
    <row r="174" s="28" customFormat="1" spans="1:19">
      <c r="A174" s="36"/>
      <c r="B174" s="37"/>
      <c r="C174" s="38"/>
      <c r="D174" s="39"/>
      <c r="E174" s="90"/>
      <c r="F174" s="116"/>
      <c r="G174" s="95"/>
      <c r="H174" s="120"/>
      <c r="I174" s="101"/>
      <c r="J174" s="128"/>
      <c r="K174" s="137"/>
      <c r="L174" s="45"/>
      <c r="M174" s="45"/>
      <c r="N174" s="45"/>
      <c r="O174" s="45"/>
      <c r="P174" s="45"/>
      <c r="Q174" s="40"/>
      <c r="R174" s="48"/>
      <c r="S174" s="135"/>
    </row>
    <row r="175" s="28" customFormat="1" spans="1:19">
      <c r="A175" s="36"/>
      <c r="B175" s="37"/>
      <c r="C175" s="38"/>
      <c r="D175" s="39"/>
      <c r="E175" s="90"/>
      <c r="F175" s="116"/>
      <c r="G175" s="119"/>
      <c r="H175" s="120"/>
      <c r="I175" s="101"/>
      <c r="J175" s="128"/>
      <c r="K175" s="137"/>
      <c r="L175" s="45"/>
      <c r="M175" s="45"/>
      <c r="N175" s="45"/>
      <c r="O175" s="45"/>
      <c r="P175" s="45"/>
      <c r="Q175" s="40"/>
      <c r="R175" s="48"/>
      <c r="S175" s="135"/>
    </row>
    <row r="176" s="28" customFormat="1" spans="1:19">
      <c r="A176" s="36"/>
      <c r="B176" s="37"/>
      <c r="C176" s="38"/>
      <c r="D176" s="39"/>
      <c r="E176" s="90"/>
      <c r="F176" s="116"/>
      <c r="G176" s="95"/>
      <c r="H176" s="120"/>
      <c r="I176" s="101"/>
      <c r="J176" s="128"/>
      <c r="K176" s="137"/>
      <c r="L176" s="45"/>
      <c r="M176" s="45"/>
      <c r="N176" s="45"/>
      <c r="O176" s="45"/>
      <c r="P176" s="45"/>
      <c r="Q176" s="40"/>
      <c r="R176" s="48"/>
      <c r="S176" s="135"/>
    </row>
    <row r="177" s="28" customFormat="1" spans="1:19">
      <c r="A177" s="36"/>
      <c r="B177" s="37"/>
      <c r="C177" s="38"/>
      <c r="D177" s="39"/>
      <c r="E177" s="90"/>
      <c r="F177" s="116"/>
      <c r="G177" s="95"/>
      <c r="H177" s="120"/>
      <c r="I177" s="101"/>
      <c r="J177" s="128"/>
      <c r="K177" s="137"/>
      <c r="L177" s="45"/>
      <c r="M177" s="45"/>
      <c r="N177" s="45"/>
      <c r="O177" s="45"/>
      <c r="P177" s="45"/>
      <c r="Q177" s="40"/>
      <c r="R177" s="48"/>
      <c r="S177" s="135"/>
    </row>
    <row r="178" s="28" customFormat="1" spans="1:19">
      <c r="A178" s="36"/>
      <c r="B178" s="37"/>
      <c r="C178" s="38"/>
      <c r="D178" s="39"/>
      <c r="E178" s="90"/>
      <c r="F178" s="116"/>
      <c r="G178" s="119"/>
      <c r="H178" s="120"/>
      <c r="I178" s="101"/>
      <c r="J178" s="128"/>
      <c r="K178" s="137"/>
      <c r="L178" s="45"/>
      <c r="M178" s="45"/>
      <c r="N178" s="45"/>
      <c r="O178" s="45"/>
      <c r="P178" s="45"/>
      <c r="Q178" s="40"/>
      <c r="R178" s="48"/>
      <c r="S178" s="135"/>
    </row>
    <row r="179" s="28" customFormat="1" spans="1:19">
      <c r="A179" s="36"/>
      <c r="B179" s="37"/>
      <c r="C179" s="38"/>
      <c r="D179" s="39"/>
      <c r="E179" s="90"/>
      <c r="F179" s="116"/>
      <c r="G179" s="119"/>
      <c r="H179" s="120"/>
      <c r="I179" s="101"/>
      <c r="J179" s="128"/>
      <c r="K179" s="137"/>
      <c r="L179" s="45"/>
      <c r="M179" s="45"/>
      <c r="N179" s="45"/>
      <c r="O179" s="45"/>
      <c r="P179" s="45"/>
      <c r="Q179" s="40"/>
      <c r="R179" s="48"/>
      <c r="S179" s="135"/>
    </row>
    <row r="180" s="28" customFormat="1" spans="1:19">
      <c r="A180" s="36"/>
      <c r="B180" s="37"/>
      <c r="C180" s="38"/>
      <c r="D180" s="39"/>
      <c r="E180" s="90"/>
      <c r="F180" s="116"/>
      <c r="G180" s="95"/>
      <c r="H180" s="120"/>
      <c r="I180" s="101"/>
      <c r="J180" s="128"/>
      <c r="K180" s="137"/>
      <c r="L180" s="45"/>
      <c r="M180" s="45"/>
      <c r="N180" s="45"/>
      <c r="O180" s="45"/>
      <c r="P180" s="45"/>
      <c r="Q180" s="40"/>
      <c r="R180" s="48"/>
      <c r="S180" s="135"/>
    </row>
    <row r="181" s="28" customFormat="1" spans="1:19">
      <c r="A181" s="36"/>
      <c r="B181" s="37"/>
      <c r="C181" s="38"/>
      <c r="D181" s="39"/>
      <c r="E181" s="90"/>
      <c r="F181" s="116"/>
      <c r="G181" s="95"/>
      <c r="H181" s="120"/>
      <c r="I181" s="101"/>
      <c r="J181" s="128"/>
      <c r="K181" s="137"/>
      <c r="L181" s="45"/>
      <c r="M181" s="45"/>
      <c r="N181" s="45"/>
      <c r="O181" s="45"/>
      <c r="P181" s="45"/>
      <c r="Q181" s="40"/>
      <c r="R181" s="48"/>
      <c r="S181" s="135"/>
    </row>
    <row r="182" s="28" customFormat="1" spans="1:19">
      <c r="A182" s="36"/>
      <c r="B182" s="37"/>
      <c r="C182" s="38"/>
      <c r="D182" s="39"/>
      <c r="E182" s="90"/>
      <c r="F182" s="116"/>
      <c r="G182" s="119"/>
      <c r="H182" s="54"/>
      <c r="I182" s="101"/>
      <c r="J182" s="128"/>
      <c r="K182" s="137"/>
      <c r="L182" s="45"/>
      <c r="M182" s="45"/>
      <c r="N182" s="45"/>
      <c r="O182" s="45"/>
      <c r="P182" s="45"/>
      <c r="Q182" s="40"/>
      <c r="R182" s="48"/>
      <c r="S182" s="135"/>
    </row>
    <row r="183" s="28" customFormat="1" spans="1:19">
      <c r="A183" s="36"/>
      <c r="B183" s="37"/>
      <c r="C183" s="38"/>
      <c r="D183" s="39"/>
      <c r="E183" s="90"/>
      <c r="F183" s="116"/>
      <c r="G183" s="95"/>
      <c r="H183" s="120"/>
      <c r="I183" s="101"/>
      <c r="J183" s="128"/>
      <c r="K183" s="137"/>
      <c r="L183" s="45"/>
      <c r="M183" s="45"/>
      <c r="N183" s="45"/>
      <c r="O183" s="45"/>
      <c r="P183" s="45"/>
      <c r="Q183" s="40"/>
      <c r="R183" s="48"/>
      <c r="S183" s="135"/>
    </row>
    <row r="184" s="28" customFormat="1" spans="1:19">
      <c r="A184" s="36"/>
      <c r="B184" s="37"/>
      <c r="C184" s="38"/>
      <c r="D184" s="39"/>
      <c r="E184" s="90"/>
      <c r="F184" s="116"/>
      <c r="G184" s="95"/>
      <c r="H184" s="120"/>
      <c r="I184" s="101"/>
      <c r="J184" s="128"/>
      <c r="K184" s="137"/>
      <c r="L184" s="45"/>
      <c r="M184" s="45"/>
      <c r="N184" s="45"/>
      <c r="O184" s="45"/>
      <c r="P184" s="45"/>
      <c r="Q184" s="40"/>
      <c r="R184" s="48"/>
      <c r="S184" s="135"/>
    </row>
    <row r="185" s="28" customFormat="1" spans="1:19">
      <c r="A185" s="36"/>
      <c r="B185" s="37"/>
      <c r="C185" s="38"/>
      <c r="D185" s="39"/>
      <c r="E185" s="90"/>
      <c r="F185" s="116"/>
      <c r="G185" s="95"/>
      <c r="H185" s="120"/>
      <c r="I185" s="101"/>
      <c r="J185" s="128"/>
      <c r="K185" s="137"/>
      <c r="L185" s="45"/>
      <c r="M185" s="45"/>
      <c r="N185" s="45"/>
      <c r="O185" s="45"/>
      <c r="P185" s="45"/>
      <c r="Q185" s="40"/>
      <c r="R185" s="48"/>
      <c r="S185" s="135"/>
    </row>
    <row r="186" s="28" customFormat="1" spans="1:19">
      <c r="A186" s="36"/>
      <c r="B186" s="37"/>
      <c r="C186" s="38"/>
      <c r="D186" s="39"/>
      <c r="E186" s="90"/>
      <c r="F186" s="116"/>
      <c r="G186" s="95"/>
      <c r="H186" s="120"/>
      <c r="I186" s="101"/>
      <c r="J186" s="128"/>
      <c r="K186" s="137"/>
      <c r="L186" s="45"/>
      <c r="M186" s="45"/>
      <c r="N186" s="45"/>
      <c r="O186" s="45"/>
      <c r="P186" s="45"/>
      <c r="Q186" s="40"/>
      <c r="R186" s="48"/>
      <c r="S186" s="135"/>
    </row>
    <row r="187" s="28" customFormat="1" spans="1:19">
      <c r="A187" s="36"/>
      <c r="B187" s="37"/>
      <c r="C187" s="38"/>
      <c r="D187" s="39"/>
      <c r="E187" s="90"/>
      <c r="F187" s="116"/>
      <c r="G187" s="95"/>
      <c r="H187" s="120"/>
      <c r="I187" s="101"/>
      <c r="J187" s="128"/>
      <c r="K187" s="137"/>
      <c r="L187" s="45"/>
      <c r="M187" s="45"/>
      <c r="N187" s="45"/>
      <c r="O187" s="45"/>
      <c r="P187" s="45"/>
      <c r="Q187" s="40"/>
      <c r="R187" s="48"/>
      <c r="S187" s="135"/>
    </row>
    <row r="188" s="28" customFormat="1" spans="1:19">
      <c r="A188" s="36"/>
      <c r="B188" s="37"/>
      <c r="C188" s="38"/>
      <c r="D188" s="39"/>
      <c r="E188" s="90"/>
      <c r="F188" s="116"/>
      <c r="G188" s="95"/>
      <c r="H188" s="120"/>
      <c r="I188" s="101"/>
      <c r="J188" s="128"/>
      <c r="K188" s="137"/>
      <c r="L188" s="45"/>
      <c r="M188" s="45"/>
      <c r="N188" s="45"/>
      <c r="O188" s="45"/>
      <c r="P188" s="45"/>
      <c r="Q188" s="40"/>
      <c r="R188" s="48"/>
      <c r="S188" s="135"/>
    </row>
    <row r="189" s="28" customFormat="1" spans="1:19">
      <c r="A189" s="36"/>
      <c r="B189" s="37"/>
      <c r="C189" s="38"/>
      <c r="D189" s="39"/>
      <c r="E189" s="90"/>
      <c r="F189" s="116"/>
      <c r="G189" s="95"/>
      <c r="H189" s="120"/>
      <c r="I189" s="101"/>
      <c r="J189" s="128"/>
      <c r="K189" s="137"/>
      <c r="L189" s="45"/>
      <c r="M189" s="45"/>
      <c r="N189" s="45"/>
      <c r="O189" s="45"/>
      <c r="P189" s="45"/>
      <c r="Q189" s="40"/>
      <c r="R189" s="48"/>
      <c r="S189" s="135"/>
    </row>
    <row r="190" s="28" customFormat="1" spans="1:19">
      <c r="A190" s="36"/>
      <c r="B190" s="37"/>
      <c r="C190" s="38"/>
      <c r="D190" s="39"/>
      <c r="E190" s="90"/>
      <c r="F190" s="116"/>
      <c r="G190" s="95"/>
      <c r="H190" s="120"/>
      <c r="I190" s="101"/>
      <c r="J190" s="128"/>
      <c r="K190" s="137"/>
      <c r="L190" s="45"/>
      <c r="M190" s="45"/>
      <c r="N190" s="45"/>
      <c r="O190" s="45"/>
      <c r="P190" s="45"/>
      <c r="Q190" s="40"/>
      <c r="R190" s="48"/>
      <c r="S190" s="135"/>
    </row>
    <row r="191" s="28" customFormat="1" spans="1:19">
      <c r="A191" s="36"/>
      <c r="B191" s="37"/>
      <c r="C191" s="38"/>
      <c r="D191" s="39"/>
      <c r="E191" s="90"/>
      <c r="F191" s="116"/>
      <c r="G191" s="119"/>
      <c r="H191" s="120"/>
      <c r="I191" s="101"/>
      <c r="J191" s="128"/>
      <c r="K191" s="137"/>
      <c r="L191" s="45"/>
      <c r="M191" s="45"/>
      <c r="N191" s="45"/>
      <c r="O191" s="45"/>
      <c r="P191" s="45"/>
      <c r="Q191" s="40"/>
      <c r="R191" s="48"/>
      <c r="S191" s="135"/>
    </row>
    <row r="192" s="28" customFormat="1" spans="1:19">
      <c r="A192" s="36"/>
      <c r="B192" s="37"/>
      <c r="C192" s="38"/>
      <c r="D192" s="39"/>
      <c r="E192" s="90"/>
      <c r="F192" s="116"/>
      <c r="G192" s="119"/>
      <c r="H192" s="120"/>
      <c r="I192" s="101"/>
      <c r="J192" s="128"/>
      <c r="K192" s="137"/>
      <c r="L192" s="45"/>
      <c r="M192" s="45"/>
      <c r="N192" s="45"/>
      <c r="O192" s="45"/>
      <c r="P192" s="45"/>
      <c r="Q192" s="40"/>
      <c r="R192" s="48"/>
      <c r="S192" s="135"/>
    </row>
    <row r="193" s="28" customFormat="1" spans="1:19">
      <c r="A193" s="36"/>
      <c r="B193" s="37"/>
      <c r="C193" s="38"/>
      <c r="D193" s="39"/>
      <c r="E193" s="90"/>
      <c r="F193" s="116"/>
      <c r="G193" s="95"/>
      <c r="H193" s="120"/>
      <c r="I193" s="101"/>
      <c r="J193" s="128"/>
      <c r="K193" s="137"/>
      <c r="L193" s="45"/>
      <c r="M193" s="45"/>
      <c r="N193" s="45"/>
      <c r="O193" s="45"/>
      <c r="P193" s="45"/>
      <c r="Q193" s="40"/>
      <c r="R193" s="48"/>
      <c r="S193" s="135"/>
    </row>
    <row r="194" s="28" customFormat="1" spans="1:19">
      <c r="A194" s="36"/>
      <c r="B194" s="37"/>
      <c r="C194" s="38"/>
      <c r="D194" s="39"/>
      <c r="E194" s="90"/>
      <c r="F194" s="116"/>
      <c r="G194" s="95"/>
      <c r="H194" s="120"/>
      <c r="I194" s="101"/>
      <c r="J194" s="128"/>
      <c r="K194" s="137"/>
      <c r="L194" s="45"/>
      <c r="M194" s="45"/>
      <c r="N194" s="45"/>
      <c r="O194" s="45"/>
      <c r="P194" s="45"/>
      <c r="Q194" s="40"/>
      <c r="R194" s="48"/>
      <c r="S194" s="135"/>
    </row>
    <row r="195" s="28" customFormat="1" spans="1:19">
      <c r="A195" s="36"/>
      <c r="B195" s="37"/>
      <c r="C195" s="38"/>
      <c r="D195" s="39"/>
      <c r="E195" s="90"/>
      <c r="F195" s="116"/>
      <c r="G195" s="95"/>
      <c r="H195" s="120"/>
      <c r="I195" s="101"/>
      <c r="J195" s="128"/>
      <c r="K195" s="137"/>
      <c r="L195" s="45"/>
      <c r="M195" s="45"/>
      <c r="N195" s="45"/>
      <c r="O195" s="45"/>
      <c r="P195" s="45"/>
      <c r="Q195" s="40"/>
      <c r="R195" s="48"/>
      <c r="S195" s="135"/>
    </row>
    <row r="196" s="28" customFormat="1" spans="1:19">
      <c r="A196" s="36"/>
      <c r="B196" s="37"/>
      <c r="C196" s="38"/>
      <c r="D196" s="39"/>
      <c r="E196" s="90"/>
      <c r="F196" s="116"/>
      <c r="G196" s="121"/>
      <c r="H196" s="139"/>
      <c r="I196" s="101"/>
      <c r="J196" s="128"/>
      <c r="K196" s="137"/>
      <c r="L196" s="45"/>
      <c r="M196" s="45"/>
      <c r="N196" s="45"/>
      <c r="O196" s="45"/>
      <c r="P196" s="45"/>
      <c r="Q196" s="40"/>
      <c r="R196" s="48"/>
      <c r="S196" s="135"/>
    </row>
    <row r="197" s="28" customFormat="1" spans="1:19">
      <c r="A197" s="36"/>
      <c r="B197" s="37"/>
      <c r="C197" s="38"/>
      <c r="D197" s="39"/>
      <c r="E197" s="90"/>
      <c r="F197" s="116"/>
      <c r="G197" s="95"/>
      <c r="H197" s="120"/>
      <c r="I197" s="101"/>
      <c r="J197" s="128"/>
      <c r="K197" s="45"/>
      <c r="L197" s="45"/>
      <c r="M197" s="45"/>
      <c r="N197" s="45"/>
      <c r="O197" s="45"/>
      <c r="P197" s="45"/>
      <c r="Q197" s="40"/>
      <c r="R197" s="48"/>
      <c r="S197" s="135"/>
    </row>
    <row r="198" s="28" customFormat="1" spans="1:19">
      <c r="A198" s="36"/>
      <c r="B198" s="37"/>
      <c r="C198" s="38"/>
      <c r="D198" s="39"/>
      <c r="E198" s="90"/>
      <c r="F198" s="116"/>
      <c r="G198" s="95"/>
      <c r="H198" s="120"/>
      <c r="I198" s="101"/>
      <c r="J198" s="128"/>
      <c r="K198" s="137"/>
      <c r="L198" s="45"/>
      <c r="M198" s="45"/>
      <c r="N198" s="45"/>
      <c r="O198" s="45"/>
      <c r="P198" s="45"/>
      <c r="Q198" s="40"/>
      <c r="R198" s="48"/>
      <c r="S198" s="135"/>
    </row>
    <row r="199" s="28" customFormat="1" spans="1:19">
      <c r="A199" s="36"/>
      <c r="B199" s="37"/>
      <c r="C199" s="38"/>
      <c r="D199" s="39"/>
      <c r="E199" s="90"/>
      <c r="F199" s="116"/>
      <c r="G199" s="95"/>
      <c r="H199" s="120"/>
      <c r="I199" s="101"/>
      <c r="J199" s="128"/>
      <c r="K199" s="137"/>
      <c r="L199" s="45"/>
      <c r="M199" s="45"/>
      <c r="N199" s="45"/>
      <c r="O199" s="45"/>
      <c r="P199" s="45"/>
      <c r="Q199" s="40"/>
      <c r="R199" s="48"/>
      <c r="S199" s="135"/>
    </row>
    <row r="200" s="28" customFormat="1" spans="1:19">
      <c r="A200" s="36"/>
      <c r="B200" s="37"/>
      <c r="C200" s="38"/>
      <c r="D200" s="39"/>
      <c r="E200" s="90"/>
      <c r="F200" s="116"/>
      <c r="G200" s="95"/>
      <c r="H200" s="120"/>
      <c r="I200" s="101"/>
      <c r="J200" s="128"/>
      <c r="K200" s="137"/>
      <c r="L200" s="45"/>
      <c r="M200" s="45"/>
      <c r="N200" s="45"/>
      <c r="O200" s="45"/>
      <c r="P200" s="45"/>
      <c r="Q200" s="40"/>
      <c r="R200" s="48"/>
      <c r="S200" s="135"/>
    </row>
    <row r="201" s="28" customFormat="1" spans="1:19">
      <c r="A201" s="36"/>
      <c r="B201" s="37"/>
      <c r="C201" s="38"/>
      <c r="D201" s="39"/>
      <c r="E201" s="90"/>
      <c r="F201" s="116"/>
      <c r="G201" s="95"/>
      <c r="H201" s="120"/>
      <c r="I201" s="101"/>
      <c r="J201" s="128"/>
      <c r="K201" s="137"/>
      <c r="L201" s="45"/>
      <c r="M201" s="45"/>
      <c r="N201" s="45"/>
      <c r="O201" s="45"/>
      <c r="P201" s="45"/>
      <c r="Q201" s="40"/>
      <c r="R201" s="48"/>
      <c r="S201" s="135"/>
    </row>
    <row r="202" s="28" customFormat="1" spans="1:19">
      <c r="A202" s="36"/>
      <c r="B202" s="37"/>
      <c r="C202" s="38"/>
      <c r="D202" s="39"/>
      <c r="E202" s="90"/>
      <c r="F202" s="116"/>
      <c r="G202" s="119"/>
      <c r="H202" s="120"/>
      <c r="I202" s="101"/>
      <c r="J202" s="128"/>
      <c r="K202" s="137"/>
      <c r="L202" s="45"/>
      <c r="M202" s="45"/>
      <c r="N202" s="45"/>
      <c r="O202" s="45"/>
      <c r="P202" s="45"/>
      <c r="Q202" s="40"/>
      <c r="R202" s="48"/>
      <c r="S202" s="135"/>
    </row>
    <row r="203" s="28" customFormat="1" spans="1:19">
      <c r="A203" s="36"/>
      <c r="B203" s="37"/>
      <c r="C203" s="38"/>
      <c r="D203" s="39"/>
      <c r="E203" s="90"/>
      <c r="F203" s="116"/>
      <c r="G203" s="121"/>
      <c r="H203" s="120"/>
      <c r="I203" s="101"/>
      <c r="J203" s="128"/>
      <c r="K203" s="137"/>
      <c r="L203" s="45"/>
      <c r="M203" s="45"/>
      <c r="N203" s="45"/>
      <c r="O203" s="45"/>
      <c r="P203" s="45"/>
      <c r="Q203" s="40"/>
      <c r="R203" s="48"/>
      <c r="S203" s="135"/>
    </row>
    <row r="204" s="28" customFormat="1" spans="1:19">
      <c r="A204" s="36"/>
      <c r="B204" s="37"/>
      <c r="C204" s="38"/>
      <c r="D204" s="39"/>
      <c r="E204" s="90"/>
      <c r="F204" s="116"/>
      <c r="G204" s="95"/>
      <c r="H204" s="120"/>
      <c r="I204" s="101"/>
      <c r="J204" s="128"/>
      <c r="K204" s="137"/>
      <c r="L204" s="45"/>
      <c r="M204" s="45"/>
      <c r="N204" s="45"/>
      <c r="O204" s="45"/>
      <c r="P204" s="45"/>
      <c r="Q204" s="40"/>
      <c r="R204" s="48"/>
      <c r="S204" s="135"/>
    </row>
    <row r="205" s="28" customFormat="1" spans="1:19">
      <c r="A205" s="36"/>
      <c r="B205" s="37"/>
      <c r="C205" s="38"/>
      <c r="D205" s="39"/>
      <c r="E205" s="90"/>
      <c r="F205" s="116"/>
      <c r="G205" s="119"/>
      <c r="H205" s="120"/>
      <c r="I205" s="101"/>
      <c r="J205" s="128"/>
      <c r="K205" s="137"/>
      <c r="L205" s="45"/>
      <c r="M205" s="45"/>
      <c r="N205" s="45"/>
      <c r="O205" s="45"/>
      <c r="P205" s="45"/>
      <c r="Q205" s="40"/>
      <c r="R205" s="48"/>
      <c r="S205" s="135"/>
    </row>
    <row r="206" s="28" customFormat="1" spans="1:19">
      <c r="A206" s="36"/>
      <c r="B206" s="37"/>
      <c r="C206" s="38"/>
      <c r="D206" s="39"/>
      <c r="E206" s="90"/>
      <c r="F206" s="116"/>
      <c r="G206" s="95"/>
      <c r="H206" s="120"/>
      <c r="I206" s="101"/>
      <c r="J206" s="128"/>
      <c r="K206" s="137"/>
      <c r="L206" s="45"/>
      <c r="M206" s="45"/>
      <c r="N206" s="45"/>
      <c r="O206" s="45"/>
      <c r="P206" s="45"/>
      <c r="Q206" s="40"/>
      <c r="R206" s="48"/>
      <c r="S206" s="135"/>
    </row>
    <row r="207" s="28" customFormat="1" spans="1:19">
      <c r="A207" s="36"/>
      <c r="B207" s="37"/>
      <c r="C207" s="38"/>
      <c r="D207" s="39"/>
      <c r="E207" s="90"/>
      <c r="F207" s="116"/>
      <c r="G207" s="95"/>
      <c r="H207" s="120"/>
      <c r="I207" s="101"/>
      <c r="J207" s="128"/>
      <c r="K207" s="137"/>
      <c r="L207" s="45"/>
      <c r="M207" s="45"/>
      <c r="N207" s="45"/>
      <c r="O207" s="45"/>
      <c r="P207" s="45"/>
      <c r="Q207" s="40"/>
      <c r="R207" s="48"/>
      <c r="S207" s="135"/>
    </row>
    <row r="208" s="28" customFormat="1" spans="1:19">
      <c r="A208" s="36"/>
      <c r="B208" s="37"/>
      <c r="C208" s="38"/>
      <c r="D208" s="39"/>
      <c r="E208" s="90"/>
      <c r="F208" s="116"/>
      <c r="G208" s="95"/>
      <c r="H208" s="120"/>
      <c r="I208" s="101"/>
      <c r="J208" s="128"/>
      <c r="K208" s="137"/>
      <c r="L208" s="45"/>
      <c r="M208" s="45"/>
      <c r="N208" s="45"/>
      <c r="O208" s="45"/>
      <c r="P208" s="45"/>
      <c r="Q208" s="40"/>
      <c r="R208" s="48"/>
      <c r="S208" s="135"/>
    </row>
    <row r="209" s="28" customFormat="1" spans="1:19">
      <c r="A209" s="36"/>
      <c r="B209" s="37"/>
      <c r="C209" s="38"/>
      <c r="D209" s="39"/>
      <c r="E209" s="90"/>
      <c r="F209" s="116"/>
      <c r="G209" s="121"/>
      <c r="H209" s="120"/>
      <c r="I209" s="101"/>
      <c r="J209" s="128"/>
      <c r="K209" s="137"/>
      <c r="L209" s="45"/>
      <c r="M209" s="45"/>
      <c r="N209" s="45"/>
      <c r="O209" s="45"/>
      <c r="P209" s="45"/>
      <c r="Q209" s="40"/>
      <c r="R209" s="48"/>
      <c r="S209" s="135"/>
    </row>
    <row r="210" s="28" customFormat="1" spans="1:19">
      <c r="A210" s="36"/>
      <c r="B210" s="37"/>
      <c r="C210" s="38"/>
      <c r="D210" s="39"/>
      <c r="E210" s="90"/>
      <c r="F210" s="116"/>
      <c r="G210" s="95"/>
      <c r="H210" s="120"/>
      <c r="I210" s="101"/>
      <c r="J210" s="128"/>
      <c r="K210" s="137"/>
      <c r="L210" s="45"/>
      <c r="M210" s="45"/>
      <c r="N210" s="45"/>
      <c r="O210" s="45"/>
      <c r="P210" s="45"/>
      <c r="Q210" s="40"/>
      <c r="R210" s="48"/>
      <c r="S210" s="135"/>
    </row>
    <row r="211" s="28" customFormat="1" spans="1:19">
      <c r="A211" s="36"/>
      <c r="B211" s="37"/>
      <c r="C211" s="38"/>
      <c r="D211" s="39"/>
      <c r="E211" s="90"/>
      <c r="F211" s="116"/>
      <c r="G211" s="119"/>
      <c r="H211" s="120"/>
      <c r="I211" s="101"/>
      <c r="J211" s="128"/>
      <c r="K211" s="137"/>
      <c r="L211" s="45"/>
      <c r="M211" s="45"/>
      <c r="N211" s="45"/>
      <c r="O211" s="45"/>
      <c r="P211" s="45"/>
      <c r="Q211" s="40"/>
      <c r="R211" s="48"/>
      <c r="S211" s="135"/>
    </row>
    <row r="212" s="28" customFormat="1" spans="1:19">
      <c r="A212" s="36"/>
      <c r="B212" s="37"/>
      <c r="C212" s="38"/>
      <c r="D212" s="39"/>
      <c r="E212" s="90"/>
      <c r="F212" s="116"/>
      <c r="G212" s="95"/>
      <c r="H212" s="120"/>
      <c r="I212" s="101"/>
      <c r="J212" s="128"/>
      <c r="K212" s="137"/>
      <c r="L212" s="45"/>
      <c r="M212" s="45"/>
      <c r="N212" s="45"/>
      <c r="O212" s="45"/>
      <c r="P212" s="45"/>
      <c r="Q212" s="40"/>
      <c r="R212" s="48"/>
      <c r="S212" s="135"/>
    </row>
    <row r="213" s="28" customFormat="1" spans="1:19">
      <c r="A213" s="36"/>
      <c r="B213" s="37"/>
      <c r="C213" s="38"/>
      <c r="D213" s="39"/>
      <c r="E213" s="90"/>
      <c r="F213" s="116"/>
      <c r="G213" s="95"/>
      <c r="H213" s="120"/>
      <c r="I213" s="101"/>
      <c r="J213" s="128"/>
      <c r="K213" s="137"/>
      <c r="L213" s="45"/>
      <c r="M213" s="45"/>
      <c r="N213" s="45"/>
      <c r="O213" s="45"/>
      <c r="P213" s="45"/>
      <c r="Q213" s="40"/>
      <c r="R213" s="48"/>
      <c r="S213" s="135"/>
    </row>
    <row r="214" s="28" customFormat="1" spans="1:19">
      <c r="A214" s="36"/>
      <c r="B214" s="37"/>
      <c r="C214" s="38"/>
      <c r="D214" s="39"/>
      <c r="E214" s="90"/>
      <c r="F214" s="116"/>
      <c r="G214" s="95"/>
      <c r="H214" s="120"/>
      <c r="I214" s="101"/>
      <c r="J214" s="141"/>
      <c r="K214" s="142"/>
      <c r="L214" s="45"/>
      <c r="M214" s="45"/>
      <c r="N214" s="45"/>
      <c r="O214" s="45"/>
      <c r="P214" s="45"/>
      <c r="Q214" s="40"/>
      <c r="R214" s="48"/>
      <c r="S214" s="135"/>
    </row>
    <row r="215" s="28" customFormat="1" spans="1:19">
      <c r="A215" s="36"/>
      <c r="B215" s="37"/>
      <c r="C215" s="38"/>
      <c r="D215" s="39"/>
      <c r="E215" s="90"/>
      <c r="F215" s="116"/>
      <c r="G215" s="95"/>
      <c r="H215" s="120"/>
      <c r="I215" s="101"/>
      <c r="J215" s="128"/>
      <c r="K215" s="137"/>
      <c r="L215" s="45"/>
      <c r="M215" s="45"/>
      <c r="N215" s="45"/>
      <c r="O215" s="45"/>
      <c r="P215" s="45"/>
      <c r="Q215" s="40"/>
      <c r="R215" s="48"/>
      <c r="S215" s="135"/>
    </row>
    <row r="216" s="28" customFormat="1" spans="1:19">
      <c r="A216" s="36"/>
      <c r="B216" s="37"/>
      <c r="C216" s="38"/>
      <c r="D216" s="39"/>
      <c r="E216" s="90"/>
      <c r="F216" s="116"/>
      <c r="G216" s="95"/>
      <c r="H216" s="120"/>
      <c r="I216" s="101"/>
      <c r="J216" s="128"/>
      <c r="K216" s="137"/>
      <c r="L216" s="45"/>
      <c r="M216" s="45"/>
      <c r="N216" s="45"/>
      <c r="O216" s="45"/>
      <c r="P216" s="45"/>
      <c r="Q216" s="40"/>
      <c r="R216" s="48"/>
      <c r="S216" s="135"/>
    </row>
    <row r="217" s="28" customFormat="1" spans="1:19">
      <c r="A217" s="36"/>
      <c r="B217" s="37"/>
      <c r="C217" s="38"/>
      <c r="D217" s="39"/>
      <c r="E217" s="90"/>
      <c r="F217" s="116"/>
      <c r="G217" s="95"/>
      <c r="H217" s="120"/>
      <c r="I217" s="101"/>
      <c r="J217" s="128"/>
      <c r="K217" s="137"/>
      <c r="L217" s="45"/>
      <c r="M217" s="45"/>
      <c r="N217" s="45"/>
      <c r="O217" s="45"/>
      <c r="P217" s="45"/>
      <c r="Q217" s="40"/>
      <c r="R217" s="48"/>
      <c r="S217" s="135"/>
    </row>
    <row r="218" s="28" customFormat="1" spans="1:19">
      <c r="A218" s="36"/>
      <c r="B218" s="37"/>
      <c r="C218" s="38"/>
      <c r="D218" s="39"/>
      <c r="E218" s="90"/>
      <c r="F218" s="116"/>
      <c r="G218" s="95"/>
      <c r="H218" s="120"/>
      <c r="I218" s="101"/>
      <c r="J218" s="128"/>
      <c r="K218" s="137"/>
      <c r="L218" s="45"/>
      <c r="M218" s="45"/>
      <c r="N218" s="45"/>
      <c r="O218" s="45"/>
      <c r="P218" s="45"/>
      <c r="Q218" s="40"/>
      <c r="R218" s="48"/>
      <c r="S218" s="135"/>
    </row>
    <row r="219" s="28" customFormat="1" spans="1:19">
      <c r="A219" s="36"/>
      <c r="B219" s="37"/>
      <c r="C219" s="38"/>
      <c r="D219" s="39"/>
      <c r="E219" s="90"/>
      <c r="F219" s="116"/>
      <c r="G219" s="95"/>
      <c r="H219" s="120"/>
      <c r="I219" s="101"/>
      <c r="J219" s="128"/>
      <c r="K219" s="137"/>
      <c r="L219" s="45"/>
      <c r="M219" s="45"/>
      <c r="N219" s="45"/>
      <c r="O219" s="45"/>
      <c r="P219" s="45"/>
      <c r="Q219" s="40"/>
      <c r="R219" s="48"/>
      <c r="S219" s="135"/>
    </row>
    <row r="220" s="28" customFormat="1" spans="1:19">
      <c r="A220" s="36"/>
      <c r="B220" s="37"/>
      <c r="C220" s="38"/>
      <c r="D220" s="39"/>
      <c r="E220" s="90"/>
      <c r="F220" s="116"/>
      <c r="G220" s="95"/>
      <c r="H220" s="120"/>
      <c r="I220" s="101"/>
      <c r="J220" s="128"/>
      <c r="K220" s="137"/>
      <c r="L220" s="45"/>
      <c r="M220" s="45"/>
      <c r="N220" s="45"/>
      <c r="O220" s="45"/>
      <c r="P220" s="45"/>
      <c r="Q220" s="40"/>
      <c r="R220" s="48"/>
      <c r="S220" s="135"/>
    </row>
    <row r="221" s="28" customFormat="1" spans="1:19">
      <c r="A221" s="36"/>
      <c r="B221" s="37"/>
      <c r="C221" s="38"/>
      <c r="D221" s="39"/>
      <c r="E221" s="90"/>
      <c r="F221" s="116"/>
      <c r="G221" s="95"/>
      <c r="H221" s="120"/>
      <c r="I221" s="101"/>
      <c r="J221" s="128"/>
      <c r="K221" s="137"/>
      <c r="L221" s="45"/>
      <c r="M221" s="45"/>
      <c r="N221" s="45"/>
      <c r="O221" s="45"/>
      <c r="P221" s="45"/>
      <c r="Q221" s="40"/>
      <c r="R221" s="48"/>
      <c r="S221" s="135"/>
    </row>
    <row r="222" s="28" customFormat="1" spans="1:19">
      <c r="A222" s="36"/>
      <c r="B222" s="37"/>
      <c r="C222" s="38"/>
      <c r="D222" s="39"/>
      <c r="E222" s="90"/>
      <c r="F222" s="116"/>
      <c r="G222" s="119"/>
      <c r="H222" s="140"/>
      <c r="I222" s="101"/>
      <c r="J222" s="128"/>
      <c r="K222" s="137"/>
      <c r="L222" s="45"/>
      <c r="M222" s="45"/>
      <c r="N222" s="45"/>
      <c r="O222" s="45"/>
      <c r="P222" s="45"/>
      <c r="Q222" s="40"/>
      <c r="R222" s="48"/>
      <c r="S222" s="135"/>
    </row>
    <row r="223" s="28" customFormat="1" ht="37.2" spans="1:19">
      <c r="A223" s="36"/>
      <c r="B223" s="37"/>
      <c r="C223" s="38"/>
      <c r="D223" s="39"/>
      <c r="E223" s="90"/>
      <c r="F223" s="116"/>
      <c r="G223" s="119"/>
      <c r="H223" s="140"/>
      <c r="I223" s="143"/>
      <c r="J223" s="144"/>
      <c r="K223" s="137"/>
      <c r="L223" s="45"/>
      <c r="M223" s="45"/>
      <c r="N223" s="45"/>
      <c r="O223" s="45"/>
      <c r="P223" s="45"/>
      <c r="Q223" s="40"/>
      <c r="R223" s="48"/>
      <c r="S223" s="135"/>
    </row>
    <row r="224" s="28" customFormat="1" spans="1:19">
      <c r="A224" s="36"/>
      <c r="B224" s="37"/>
      <c r="C224" s="38"/>
      <c r="D224" s="39"/>
      <c r="E224" s="90"/>
      <c r="F224" s="116"/>
      <c r="G224" s="95"/>
      <c r="H224" s="120"/>
      <c r="I224" s="101"/>
      <c r="J224" s="128"/>
      <c r="K224" s="137"/>
      <c r="L224" s="45"/>
      <c r="M224" s="45"/>
      <c r="N224" s="45"/>
      <c r="O224" s="45"/>
      <c r="P224" s="45"/>
      <c r="Q224" s="40"/>
      <c r="R224" s="48"/>
      <c r="S224" s="135"/>
    </row>
    <row r="225" s="28" customFormat="1" spans="1:19">
      <c r="A225" s="36"/>
      <c r="B225" s="37"/>
      <c r="C225" s="38"/>
      <c r="D225" s="39"/>
      <c r="E225" s="90"/>
      <c r="F225" s="116"/>
      <c r="G225" s="95"/>
      <c r="H225" s="120"/>
      <c r="I225" s="101"/>
      <c r="J225" s="128"/>
      <c r="K225" s="137"/>
      <c r="L225" s="45"/>
      <c r="M225" s="45"/>
      <c r="N225" s="45"/>
      <c r="O225" s="45"/>
      <c r="P225" s="45"/>
      <c r="Q225" s="40"/>
      <c r="R225" s="48"/>
      <c r="S225" s="135"/>
    </row>
    <row r="226" s="28" customFormat="1" spans="1:19">
      <c r="A226" s="36"/>
      <c r="B226" s="37"/>
      <c r="C226" s="38"/>
      <c r="D226" s="39"/>
      <c r="E226" s="90"/>
      <c r="F226" s="116"/>
      <c r="G226" s="95"/>
      <c r="H226" s="120"/>
      <c r="I226" s="101"/>
      <c r="J226" s="128"/>
      <c r="K226" s="137"/>
      <c r="L226" s="45"/>
      <c r="M226" s="45"/>
      <c r="N226" s="45"/>
      <c r="O226" s="45"/>
      <c r="P226" s="45"/>
      <c r="Q226" s="40"/>
      <c r="R226" s="48"/>
      <c r="S226" s="135"/>
    </row>
    <row r="227" s="28" customFormat="1" spans="1:19">
      <c r="A227" s="36"/>
      <c r="B227" s="37"/>
      <c r="C227" s="38"/>
      <c r="D227" s="39"/>
      <c r="E227" s="90"/>
      <c r="F227" s="116"/>
      <c r="G227" s="119"/>
      <c r="H227" s="120"/>
      <c r="I227" s="101"/>
      <c r="J227" s="128"/>
      <c r="K227" s="137"/>
      <c r="L227" s="45"/>
      <c r="M227" s="45"/>
      <c r="N227" s="45"/>
      <c r="O227" s="45"/>
      <c r="P227" s="45"/>
      <c r="Q227" s="40"/>
      <c r="R227" s="48"/>
      <c r="S227" s="135"/>
    </row>
    <row r="228" s="28" customFormat="1" spans="1:19">
      <c r="A228" s="36"/>
      <c r="B228" s="37"/>
      <c r="C228" s="38"/>
      <c r="D228" s="39"/>
      <c r="E228" s="90"/>
      <c r="F228" s="116"/>
      <c r="G228" s="119"/>
      <c r="H228" s="120"/>
      <c r="I228" s="101"/>
      <c r="J228" s="128"/>
      <c r="K228" s="137"/>
      <c r="L228" s="45"/>
      <c r="M228" s="45"/>
      <c r="N228" s="45"/>
      <c r="O228" s="45"/>
      <c r="P228" s="45"/>
      <c r="Q228" s="40"/>
      <c r="R228" s="48"/>
      <c r="S228" s="135"/>
    </row>
    <row r="229" s="28" customFormat="1" ht="35" customHeight="1" spans="1:19">
      <c r="A229" s="36"/>
      <c r="B229" s="37"/>
      <c r="C229" s="38"/>
      <c r="D229" s="39"/>
      <c r="E229" s="90"/>
      <c r="F229" s="116"/>
      <c r="G229" s="95"/>
      <c r="H229" s="120"/>
      <c r="I229" s="101"/>
      <c r="J229" s="128"/>
      <c r="K229" s="137"/>
      <c r="L229" s="45"/>
      <c r="M229" s="45"/>
      <c r="N229" s="45"/>
      <c r="O229" s="45"/>
      <c r="P229" s="45"/>
      <c r="Q229" s="40"/>
      <c r="R229" s="48"/>
      <c r="S229" s="135"/>
    </row>
    <row r="230" s="28" customFormat="1" ht="42" customHeight="1" spans="1:19">
      <c r="A230" s="36"/>
      <c r="B230" s="37"/>
      <c r="C230" s="38"/>
      <c r="D230" s="39"/>
      <c r="E230" s="90"/>
      <c r="F230" s="116"/>
      <c r="G230" s="95"/>
      <c r="H230" s="120"/>
      <c r="I230" s="101"/>
      <c r="J230" s="128"/>
      <c r="K230" s="137"/>
      <c r="L230" s="45"/>
      <c r="M230" s="45"/>
      <c r="N230" s="45"/>
      <c r="O230" s="45"/>
      <c r="P230" s="45"/>
      <c r="Q230" s="40"/>
      <c r="R230" s="48"/>
      <c r="S230" s="135"/>
    </row>
    <row r="231" s="28" customFormat="1" spans="1:19">
      <c r="A231" s="36"/>
      <c r="B231" s="37"/>
      <c r="C231" s="38"/>
      <c r="D231" s="39"/>
      <c r="E231" s="90"/>
      <c r="F231" s="116"/>
      <c r="G231" s="95"/>
      <c r="H231" s="120"/>
      <c r="I231" s="101"/>
      <c r="J231" s="128"/>
      <c r="K231" s="137"/>
      <c r="L231" s="45"/>
      <c r="M231" s="45"/>
      <c r="N231" s="45"/>
      <c r="O231" s="45"/>
      <c r="P231" s="45"/>
      <c r="Q231" s="40"/>
      <c r="R231" s="48"/>
      <c r="S231" s="135"/>
    </row>
    <row r="232" s="28" customFormat="1" spans="1:19">
      <c r="A232" s="36"/>
      <c r="B232" s="37"/>
      <c r="C232" s="38"/>
      <c r="D232" s="39"/>
      <c r="E232" s="90"/>
      <c r="F232" s="116"/>
      <c r="G232" s="95"/>
      <c r="H232" s="120"/>
      <c r="I232" s="101"/>
      <c r="J232" s="128"/>
      <c r="K232" s="137"/>
      <c r="L232" s="45"/>
      <c r="M232" s="45"/>
      <c r="N232" s="45"/>
      <c r="O232" s="45"/>
      <c r="P232" s="45"/>
      <c r="Q232" s="40"/>
      <c r="R232" s="48"/>
      <c r="S232" s="135"/>
    </row>
    <row r="233" s="28" customFormat="1" spans="1:19">
      <c r="A233" s="36"/>
      <c r="B233" s="37"/>
      <c r="C233" s="38"/>
      <c r="D233" s="39"/>
      <c r="E233" s="90"/>
      <c r="F233" s="116"/>
      <c r="G233" s="95"/>
      <c r="H233" s="120"/>
      <c r="I233" s="101"/>
      <c r="J233" s="128"/>
      <c r="K233" s="137"/>
      <c r="L233" s="45"/>
      <c r="M233" s="45"/>
      <c r="N233" s="45"/>
      <c r="O233" s="45"/>
      <c r="P233" s="45"/>
      <c r="Q233" s="40"/>
      <c r="R233" s="48"/>
      <c r="S233" s="135"/>
    </row>
    <row r="234" s="28" customFormat="1" spans="1:19">
      <c r="A234" s="36"/>
      <c r="B234" s="37"/>
      <c r="C234" s="38"/>
      <c r="D234" s="39"/>
      <c r="E234" s="90"/>
      <c r="F234" s="116"/>
      <c r="G234" s="95"/>
      <c r="H234" s="120"/>
      <c r="I234" s="101"/>
      <c r="J234" s="128"/>
      <c r="K234" s="137"/>
      <c r="L234" s="45"/>
      <c r="M234" s="45"/>
      <c r="N234" s="45"/>
      <c r="O234" s="45"/>
      <c r="P234" s="45"/>
      <c r="Q234" s="40"/>
      <c r="R234" s="48"/>
      <c r="S234" s="135"/>
    </row>
    <row r="235" s="28" customFormat="1" spans="1:19">
      <c r="A235" s="36"/>
      <c r="B235" s="37"/>
      <c r="C235" s="38"/>
      <c r="D235" s="39"/>
      <c r="E235" s="90"/>
      <c r="F235" s="116"/>
      <c r="G235" s="95"/>
      <c r="H235" s="120"/>
      <c r="I235" s="101"/>
      <c r="J235" s="128"/>
      <c r="K235" s="137"/>
      <c r="L235" s="45"/>
      <c r="M235" s="45"/>
      <c r="N235" s="45"/>
      <c r="O235" s="45"/>
      <c r="P235" s="45"/>
      <c r="Q235" s="40"/>
      <c r="R235" s="48"/>
      <c r="S235" s="135"/>
    </row>
    <row r="236" s="28" customFormat="1" spans="1:19">
      <c r="A236" s="36"/>
      <c r="B236" s="37"/>
      <c r="C236" s="38"/>
      <c r="D236" s="39"/>
      <c r="E236" s="90"/>
      <c r="F236" s="116"/>
      <c r="G236" s="95"/>
      <c r="H236" s="120"/>
      <c r="I236" s="101"/>
      <c r="J236" s="128"/>
      <c r="K236" s="137"/>
      <c r="L236" s="45"/>
      <c r="M236" s="45"/>
      <c r="N236" s="45"/>
      <c r="O236" s="45"/>
      <c r="P236" s="45"/>
      <c r="Q236" s="40"/>
      <c r="R236" s="48"/>
      <c r="S236" s="135"/>
    </row>
    <row r="237" s="28" customFormat="1" spans="1:19">
      <c r="A237" s="36"/>
      <c r="B237" s="37"/>
      <c r="C237" s="38"/>
      <c r="D237" s="39"/>
      <c r="E237" s="90"/>
      <c r="F237" s="116"/>
      <c r="G237" s="95"/>
      <c r="H237" s="120"/>
      <c r="I237" s="101"/>
      <c r="J237" s="128"/>
      <c r="K237" s="137"/>
      <c r="L237" s="45"/>
      <c r="M237" s="45"/>
      <c r="N237" s="45"/>
      <c r="O237" s="45"/>
      <c r="P237" s="45"/>
      <c r="Q237" s="40"/>
      <c r="R237" s="48"/>
      <c r="S237" s="135"/>
    </row>
    <row r="238" s="28" customFormat="1" spans="1:19">
      <c r="A238" s="36"/>
      <c r="B238" s="37"/>
      <c r="C238" s="38"/>
      <c r="D238" s="39"/>
      <c r="E238" s="90"/>
      <c r="F238" s="116"/>
      <c r="G238" s="95"/>
      <c r="H238" s="120"/>
      <c r="I238" s="101"/>
      <c r="J238" s="128"/>
      <c r="K238" s="137"/>
      <c r="L238" s="45"/>
      <c r="M238" s="45"/>
      <c r="N238" s="45"/>
      <c r="O238" s="45"/>
      <c r="P238" s="45"/>
      <c r="Q238" s="40"/>
      <c r="R238" s="48"/>
      <c r="S238" s="135"/>
    </row>
    <row r="239" s="28" customFormat="1" spans="1:19">
      <c r="A239" s="36"/>
      <c r="B239" s="37"/>
      <c r="C239" s="38"/>
      <c r="D239" s="39"/>
      <c r="E239" s="90"/>
      <c r="F239" s="116"/>
      <c r="G239" s="95"/>
      <c r="H239" s="120"/>
      <c r="I239" s="101"/>
      <c r="J239" s="128"/>
      <c r="K239" s="137"/>
      <c r="L239" s="45"/>
      <c r="M239" s="45"/>
      <c r="N239" s="45"/>
      <c r="O239" s="45"/>
      <c r="P239" s="45"/>
      <c r="Q239" s="40"/>
      <c r="R239" s="48"/>
      <c r="S239" s="135"/>
    </row>
    <row r="240" s="28" customFormat="1" ht="1" customHeight="1" spans="1:19">
      <c r="A240" s="36"/>
      <c r="B240" s="37"/>
      <c r="C240" s="38"/>
      <c r="D240" s="39"/>
      <c r="E240" s="90"/>
      <c r="F240" s="116"/>
      <c r="G240" s="95"/>
      <c r="H240" s="120"/>
      <c r="I240" s="101"/>
      <c r="J240" s="128"/>
      <c r="K240" s="137"/>
      <c r="L240" s="45"/>
      <c r="M240" s="45"/>
      <c r="N240" s="45"/>
      <c r="O240" s="45"/>
      <c r="P240" s="45"/>
      <c r="Q240" s="40"/>
      <c r="R240" s="48"/>
      <c r="S240" s="135"/>
    </row>
    <row r="241" s="28" customFormat="1" spans="1:19">
      <c r="A241" s="36"/>
      <c r="B241" s="37"/>
      <c r="C241" s="38"/>
      <c r="D241" s="39"/>
      <c r="E241" s="90"/>
      <c r="F241" s="116"/>
      <c r="G241" s="95"/>
      <c r="H241" s="120"/>
      <c r="I241" s="101"/>
      <c r="J241" s="128"/>
      <c r="K241" s="137"/>
      <c r="L241" s="45"/>
      <c r="M241" s="45"/>
      <c r="N241" s="45"/>
      <c r="O241" s="45"/>
      <c r="P241" s="45"/>
      <c r="Q241" s="40"/>
      <c r="R241" s="48"/>
      <c r="S241" s="135"/>
    </row>
    <row r="242" s="28" customFormat="1" spans="1:19">
      <c r="A242" s="36"/>
      <c r="B242" s="37"/>
      <c r="C242" s="38"/>
      <c r="D242" s="39"/>
      <c r="E242" s="90"/>
      <c r="F242" s="116"/>
      <c r="G242" s="95"/>
      <c r="H242" s="120"/>
      <c r="I242" s="101"/>
      <c r="J242" s="128"/>
      <c r="K242" s="137"/>
      <c r="L242" s="45"/>
      <c r="M242" s="45"/>
      <c r="N242" s="45"/>
      <c r="O242" s="45"/>
      <c r="P242" s="45"/>
      <c r="Q242" s="40"/>
      <c r="R242" s="48"/>
      <c r="S242" s="135"/>
    </row>
    <row r="243" s="28" customFormat="1" spans="1:19">
      <c r="A243" s="36"/>
      <c r="B243" s="37"/>
      <c r="C243" s="38"/>
      <c r="D243" s="39"/>
      <c r="E243" s="90"/>
      <c r="F243" s="116"/>
      <c r="G243" s="95"/>
      <c r="H243" s="120"/>
      <c r="I243" s="101"/>
      <c r="J243" s="128"/>
      <c r="K243" s="137"/>
      <c r="L243" s="45"/>
      <c r="M243" s="45"/>
      <c r="N243" s="45"/>
      <c r="O243" s="45"/>
      <c r="P243" s="45"/>
      <c r="Q243" s="40"/>
      <c r="R243" s="48"/>
      <c r="S243" s="135"/>
    </row>
    <row r="244" s="28" customFormat="1" spans="1:19">
      <c r="A244" s="36"/>
      <c r="B244" s="37"/>
      <c r="C244" s="38"/>
      <c r="D244" s="39"/>
      <c r="E244" s="90"/>
      <c r="F244" s="116"/>
      <c r="G244" s="119"/>
      <c r="H244" s="120"/>
      <c r="I244" s="101"/>
      <c r="J244" s="128"/>
      <c r="K244" s="137"/>
      <c r="L244" s="45"/>
      <c r="M244" s="45"/>
      <c r="N244" s="45"/>
      <c r="O244" s="45"/>
      <c r="P244" s="45"/>
      <c r="Q244" s="40"/>
      <c r="R244" s="48"/>
      <c r="S244" s="135"/>
    </row>
    <row r="245" s="28" customFormat="1" spans="1:19">
      <c r="A245" s="36"/>
      <c r="B245" s="37"/>
      <c r="C245" s="38"/>
      <c r="D245" s="39"/>
      <c r="E245" s="90"/>
      <c r="F245" s="116"/>
      <c r="G245" s="95"/>
      <c r="H245" s="120"/>
      <c r="I245" s="101"/>
      <c r="J245" s="128"/>
      <c r="K245" s="137"/>
      <c r="L245" s="45"/>
      <c r="M245" s="45"/>
      <c r="N245" s="45"/>
      <c r="O245" s="45"/>
      <c r="P245" s="45"/>
      <c r="Q245" s="40"/>
      <c r="R245" s="48"/>
      <c r="S245" s="135"/>
    </row>
    <row r="246" s="28" customFormat="1" spans="1:19">
      <c r="A246" s="36"/>
      <c r="B246" s="37"/>
      <c r="C246" s="38"/>
      <c r="D246" s="39"/>
      <c r="E246" s="90"/>
      <c r="F246" s="116"/>
      <c r="G246" s="119"/>
      <c r="H246" s="120"/>
      <c r="I246" s="101"/>
      <c r="J246" s="128"/>
      <c r="K246" s="137"/>
      <c r="L246" s="45"/>
      <c r="M246" s="45"/>
      <c r="N246" s="45"/>
      <c r="O246" s="45"/>
      <c r="P246" s="45"/>
      <c r="Q246" s="40"/>
      <c r="R246" s="48"/>
      <c r="S246" s="135"/>
    </row>
    <row r="247" s="28" customFormat="1" spans="1:19">
      <c r="A247" s="36"/>
      <c r="B247" s="37"/>
      <c r="C247" s="38"/>
      <c r="D247" s="39"/>
      <c r="E247" s="90"/>
      <c r="F247" s="116"/>
      <c r="G247" s="95"/>
      <c r="H247" s="120"/>
      <c r="I247" s="101"/>
      <c r="J247" s="128"/>
      <c r="K247" s="137"/>
      <c r="L247" s="45"/>
      <c r="M247" s="45"/>
      <c r="N247" s="45"/>
      <c r="O247" s="45"/>
      <c r="P247" s="45"/>
      <c r="Q247" s="40"/>
      <c r="R247" s="48"/>
      <c r="S247" s="135"/>
    </row>
    <row r="248" s="28" customFormat="1" spans="1:19">
      <c r="A248" s="36"/>
      <c r="B248" s="37"/>
      <c r="C248" s="38"/>
      <c r="D248" s="39"/>
      <c r="E248" s="90"/>
      <c r="F248" s="116"/>
      <c r="G248" s="95"/>
      <c r="H248" s="120"/>
      <c r="I248" s="101"/>
      <c r="J248" s="128"/>
      <c r="K248" s="137"/>
      <c r="L248" s="45"/>
      <c r="M248" s="45"/>
      <c r="N248" s="45"/>
      <c r="O248" s="45"/>
      <c r="P248" s="45"/>
      <c r="Q248" s="40"/>
      <c r="R248" s="48"/>
      <c r="S248" s="135"/>
    </row>
    <row r="249" s="28" customFormat="1" spans="1:19">
      <c r="A249" s="36"/>
      <c r="B249" s="37"/>
      <c r="C249" s="38"/>
      <c r="D249" s="39"/>
      <c r="E249" s="90"/>
      <c r="F249" s="116"/>
      <c r="G249" s="95"/>
      <c r="H249" s="120"/>
      <c r="I249" s="101"/>
      <c r="J249" s="128"/>
      <c r="K249" s="137"/>
      <c r="L249" s="45"/>
      <c r="M249" s="45"/>
      <c r="N249" s="45"/>
      <c r="O249" s="45"/>
      <c r="P249" s="45"/>
      <c r="Q249" s="40"/>
      <c r="R249" s="48"/>
      <c r="S249" s="135"/>
    </row>
    <row r="250" s="28" customFormat="1" spans="1:19">
      <c r="A250" s="36"/>
      <c r="B250" s="37"/>
      <c r="C250" s="38"/>
      <c r="D250" s="39"/>
      <c r="E250" s="90"/>
      <c r="F250" s="116"/>
      <c r="G250" s="95"/>
      <c r="H250" s="120"/>
      <c r="I250" s="101"/>
      <c r="J250" s="128"/>
      <c r="K250" s="137"/>
      <c r="L250" s="45"/>
      <c r="M250" s="45"/>
      <c r="N250" s="45"/>
      <c r="O250" s="45"/>
      <c r="P250" s="45"/>
      <c r="Q250" s="40"/>
      <c r="R250" s="48"/>
      <c r="S250" s="135"/>
    </row>
    <row r="251" s="28" customFormat="1" spans="1:19">
      <c r="A251" s="36"/>
      <c r="B251" s="37"/>
      <c r="C251" s="38"/>
      <c r="D251" s="39"/>
      <c r="E251" s="90"/>
      <c r="F251" s="116"/>
      <c r="G251" s="95"/>
      <c r="H251" s="120"/>
      <c r="I251" s="101"/>
      <c r="J251" s="128"/>
      <c r="K251" s="137"/>
      <c r="L251" s="45"/>
      <c r="M251" s="45"/>
      <c r="N251" s="45"/>
      <c r="O251" s="45"/>
      <c r="P251" s="45"/>
      <c r="Q251" s="40"/>
      <c r="R251" s="48"/>
      <c r="S251" s="135"/>
    </row>
    <row r="252" s="28" customFormat="1" spans="1:19">
      <c r="A252" s="36"/>
      <c r="B252" s="37"/>
      <c r="C252" s="38"/>
      <c r="D252" s="39"/>
      <c r="E252" s="90"/>
      <c r="F252" s="116"/>
      <c r="G252" s="95"/>
      <c r="H252" s="120"/>
      <c r="I252" s="101"/>
      <c r="J252" s="128"/>
      <c r="K252" s="137"/>
      <c r="L252" s="45"/>
      <c r="M252" s="45"/>
      <c r="N252" s="45"/>
      <c r="O252" s="45"/>
      <c r="P252" s="45"/>
      <c r="Q252" s="40"/>
      <c r="R252" s="48"/>
      <c r="S252" s="135"/>
    </row>
    <row r="253" s="28" customFormat="1" spans="1:19">
      <c r="A253" s="36"/>
      <c r="B253" s="37"/>
      <c r="C253" s="38"/>
      <c r="D253" s="39"/>
      <c r="E253" s="90"/>
      <c r="F253" s="116"/>
      <c r="G253" s="95"/>
      <c r="H253" s="120"/>
      <c r="I253" s="101"/>
      <c r="J253" s="128"/>
      <c r="K253" s="137"/>
      <c r="L253" s="45"/>
      <c r="M253" s="45"/>
      <c r="N253" s="45"/>
      <c r="O253" s="45"/>
      <c r="P253" s="45"/>
      <c r="Q253" s="40"/>
      <c r="R253" s="48"/>
      <c r="S253" s="135"/>
    </row>
    <row r="254" s="28" customFormat="1" spans="1:19">
      <c r="A254" s="36"/>
      <c r="B254" s="37"/>
      <c r="C254" s="38"/>
      <c r="D254" s="39"/>
      <c r="E254" s="90"/>
      <c r="F254" s="116"/>
      <c r="G254" s="95"/>
      <c r="H254" s="120"/>
      <c r="I254" s="101"/>
      <c r="J254" s="128"/>
      <c r="K254" s="137"/>
      <c r="L254" s="45"/>
      <c r="M254" s="45"/>
      <c r="N254" s="45"/>
      <c r="O254" s="45"/>
      <c r="P254" s="45"/>
      <c r="Q254" s="40"/>
      <c r="R254" s="48"/>
      <c r="S254" s="135"/>
    </row>
    <row r="255" s="28" customFormat="1" spans="1:19">
      <c r="A255" s="36"/>
      <c r="B255" s="37"/>
      <c r="C255" s="38"/>
      <c r="D255" s="39"/>
      <c r="E255" s="90"/>
      <c r="F255" s="116"/>
      <c r="G255" s="95"/>
      <c r="H255" s="120"/>
      <c r="I255" s="101"/>
      <c r="J255" s="128"/>
      <c r="K255" s="137"/>
      <c r="L255" s="45"/>
      <c r="M255" s="45"/>
      <c r="N255" s="45"/>
      <c r="O255" s="45"/>
      <c r="P255" s="45"/>
      <c r="Q255" s="40"/>
      <c r="R255" s="48"/>
      <c r="S255" s="135"/>
    </row>
    <row r="256" s="28" customFormat="1" spans="1:19">
      <c r="A256" s="36"/>
      <c r="B256" s="37"/>
      <c r="C256" s="38"/>
      <c r="D256" s="39"/>
      <c r="E256" s="90"/>
      <c r="F256" s="116"/>
      <c r="G256" s="95"/>
      <c r="H256" s="120"/>
      <c r="I256" s="101"/>
      <c r="J256" s="128"/>
      <c r="K256" s="137"/>
      <c r="L256" s="45"/>
      <c r="M256" s="45"/>
      <c r="N256" s="45"/>
      <c r="O256" s="45"/>
      <c r="P256" s="45"/>
      <c r="Q256" s="40"/>
      <c r="R256" s="48"/>
      <c r="S256" s="135"/>
    </row>
    <row r="257" s="28" customFormat="1" spans="1:19">
      <c r="A257" s="36"/>
      <c r="B257" s="37"/>
      <c r="C257" s="38"/>
      <c r="D257" s="39"/>
      <c r="E257" s="90"/>
      <c r="F257" s="116"/>
      <c r="G257" s="95"/>
      <c r="H257" s="120"/>
      <c r="I257" s="101"/>
      <c r="J257" s="128"/>
      <c r="K257" s="137"/>
      <c r="L257" s="45"/>
      <c r="M257" s="45"/>
      <c r="N257" s="45"/>
      <c r="O257" s="45"/>
      <c r="P257" s="45"/>
      <c r="Q257" s="40"/>
      <c r="R257" s="48"/>
      <c r="S257" s="135"/>
    </row>
    <row r="258" s="28" customFormat="1" spans="1:19">
      <c r="A258" s="36"/>
      <c r="B258" s="37"/>
      <c r="C258" s="38"/>
      <c r="D258" s="39"/>
      <c r="E258" s="90"/>
      <c r="F258" s="116"/>
      <c r="G258" s="119"/>
      <c r="H258" s="120"/>
      <c r="I258" s="101"/>
      <c r="J258" s="128"/>
      <c r="K258" s="137"/>
      <c r="L258" s="45"/>
      <c r="M258" s="45"/>
      <c r="N258" s="45"/>
      <c r="O258" s="45"/>
      <c r="P258" s="45"/>
      <c r="Q258" s="40"/>
      <c r="R258" s="48"/>
      <c r="S258" s="135"/>
    </row>
    <row r="259" s="28" customFormat="1" spans="1:19">
      <c r="A259" s="36"/>
      <c r="B259" s="37"/>
      <c r="C259" s="38"/>
      <c r="D259" s="39"/>
      <c r="E259" s="90"/>
      <c r="F259" s="116"/>
      <c r="G259" s="95"/>
      <c r="H259" s="120"/>
      <c r="I259" s="101"/>
      <c r="J259" s="128"/>
      <c r="K259" s="137"/>
      <c r="L259" s="45"/>
      <c r="M259" s="45"/>
      <c r="N259" s="45"/>
      <c r="O259" s="45"/>
      <c r="P259" s="45"/>
      <c r="Q259" s="40"/>
      <c r="R259" s="48"/>
      <c r="S259" s="135"/>
    </row>
    <row r="260" s="28" customFormat="1" spans="1:19">
      <c r="A260" s="36"/>
      <c r="B260" s="37"/>
      <c r="C260" s="38"/>
      <c r="D260" s="39"/>
      <c r="E260" s="90"/>
      <c r="F260" s="116"/>
      <c r="G260" s="95"/>
      <c r="H260" s="120"/>
      <c r="I260" s="101"/>
      <c r="J260" s="141"/>
      <c r="K260" s="145"/>
      <c r="L260" s="45"/>
      <c r="M260" s="45"/>
      <c r="N260" s="45"/>
      <c r="O260" s="45"/>
      <c r="P260" s="45"/>
      <c r="Q260" s="40"/>
      <c r="R260" s="48"/>
      <c r="S260" s="135"/>
    </row>
    <row r="261" s="28" customFormat="1" spans="1:19">
      <c r="A261" s="36"/>
      <c r="B261" s="37"/>
      <c r="C261" s="38"/>
      <c r="D261" s="39"/>
      <c r="E261" s="90"/>
      <c r="F261" s="116"/>
      <c r="G261" s="95"/>
      <c r="H261" s="120"/>
      <c r="I261" s="101"/>
      <c r="J261" s="128"/>
      <c r="K261" s="137"/>
      <c r="L261" s="45"/>
      <c r="M261" s="45"/>
      <c r="N261" s="45"/>
      <c r="O261" s="45"/>
      <c r="P261" s="45"/>
      <c r="Q261" s="40"/>
      <c r="R261" s="48"/>
      <c r="S261" s="135"/>
    </row>
    <row r="262" s="28" customFormat="1" spans="1:19">
      <c r="A262" s="36"/>
      <c r="B262" s="37"/>
      <c r="C262" s="38"/>
      <c r="D262" s="39"/>
      <c r="E262" s="90"/>
      <c r="F262" s="116"/>
      <c r="G262" s="95"/>
      <c r="H262" s="115"/>
      <c r="I262" s="101"/>
      <c r="J262" s="128"/>
      <c r="K262" s="130"/>
      <c r="L262" s="43"/>
      <c r="M262" s="43"/>
      <c r="N262" s="43"/>
      <c r="O262" s="43"/>
      <c r="P262" s="43"/>
      <c r="Q262" s="40"/>
      <c r="R262" s="48"/>
      <c r="S262" s="135"/>
    </row>
    <row r="263" s="28" customFormat="1" spans="1:19">
      <c r="A263" s="36"/>
      <c r="B263" s="37"/>
      <c r="C263" s="38"/>
      <c r="D263" s="39"/>
      <c r="E263" s="90"/>
      <c r="F263" s="116"/>
      <c r="G263" s="95"/>
      <c r="H263" s="115"/>
      <c r="I263" s="124"/>
      <c r="J263" s="132"/>
      <c r="K263" s="130"/>
      <c r="L263" s="43"/>
      <c r="M263" s="43"/>
      <c r="N263" s="43"/>
      <c r="O263" s="43"/>
      <c r="P263" s="43"/>
      <c r="Q263" s="40"/>
      <c r="R263" s="48"/>
      <c r="S263" s="135"/>
    </row>
    <row r="264" s="28" customFormat="1" spans="1:19">
      <c r="A264" s="36"/>
      <c r="B264" s="37"/>
      <c r="C264" s="38"/>
      <c r="D264" s="39"/>
      <c r="E264" s="90"/>
      <c r="F264" s="116"/>
      <c r="G264" s="95"/>
      <c r="H264" s="115"/>
      <c r="I264" s="124"/>
      <c r="J264" s="132"/>
      <c r="K264" s="130"/>
      <c r="L264" s="43"/>
      <c r="M264" s="43"/>
      <c r="N264" s="43"/>
      <c r="O264" s="43"/>
      <c r="P264" s="43"/>
      <c r="Q264" s="40"/>
      <c r="R264" s="48"/>
      <c r="S264" s="135"/>
    </row>
    <row r="265" s="28" customFormat="1" spans="1:19">
      <c r="A265" s="36"/>
      <c r="B265" s="37"/>
      <c r="C265" s="38"/>
      <c r="D265" s="39"/>
      <c r="E265" s="90"/>
      <c r="F265" s="116"/>
      <c r="G265" s="95"/>
      <c r="H265" s="115"/>
      <c r="I265" s="124"/>
      <c r="J265" s="132"/>
      <c r="K265" s="130"/>
      <c r="L265" s="43"/>
      <c r="M265" s="43"/>
      <c r="N265" s="43"/>
      <c r="O265" s="43"/>
      <c r="P265" s="43"/>
      <c r="Q265" s="40"/>
      <c r="R265" s="48"/>
      <c r="S265" s="135"/>
    </row>
    <row r="266" s="28" customFormat="1" spans="1:19">
      <c r="A266" s="36"/>
      <c r="B266" s="37"/>
      <c r="C266" s="38"/>
      <c r="D266" s="39"/>
      <c r="E266" s="90"/>
      <c r="F266" s="116"/>
      <c r="G266" s="95"/>
      <c r="H266" s="115"/>
      <c r="I266" s="124"/>
      <c r="J266" s="132"/>
      <c r="K266" s="130"/>
      <c r="L266" s="43"/>
      <c r="M266" s="43"/>
      <c r="N266" s="43"/>
      <c r="O266" s="43"/>
      <c r="P266" s="43"/>
      <c r="Q266" s="40"/>
      <c r="R266" s="48"/>
      <c r="S266" s="135"/>
    </row>
    <row r="267" s="28" customFormat="1" spans="1:19">
      <c r="A267" s="36"/>
      <c r="B267" s="37"/>
      <c r="C267" s="38"/>
      <c r="D267" s="39"/>
      <c r="E267" s="90"/>
      <c r="F267" s="116"/>
      <c r="G267" s="95"/>
      <c r="H267" s="115"/>
      <c r="I267" s="124"/>
      <c r="J267" s="132"/>
      <c r="K267" s="130"/>
      <c r="L267" s="43"/>
      <c r="M267" s="43"/>
      <c r="N267" s="43"/>
      <c r="O267" s="43"/>
      <c r="P267" s="43"/>
      <c r="Q267" s="40"/>
      <c r="R267" s="48"/>
      <c r="S267" s="135"/>
    </row>
    <row r="268" s="28" customFormat="1" spans="1:19">
      <c r="A268" s="36"/>
      <c r="B268" s="37"/>
      <c r="C268" s="38"/>
      <c r="D268" s="39"/>
      <c r="E268" s="90"/>
      <c r="F268" s="116"/>
      <c r="G268" s="95"/>
      <c r="H268" s="115"/>
      <c r="I268" s="124"/>
      <c r="J268" s="132"/>
      <c r="K268" s="130"/>
      <c r="L268" s="43"/>
      <c r="M268" s="43"/>
      <c r="N268" s="43"/>
      <c r="O268" s="43"/>
      <c r="P268" s="43"/>
      <c r="Q268" s="40"/>
      <c r="R268" s="48"/>
      <c r="S268" s="135"/>
    </row>
    <row r="269" s="28" customFormat="1" spans="1:19">
      <c r="A269" s="36"/>
      <c r="B269" s="37"/>
      <c r="C269" s="38"/>
      <c r="D269" s="39"/>
      <c r="E269" s="90"/>
      <c r="F269" s="116"/>
      <c r="G269" s="95"/>
      <c r="H269" s="115"/>
      <c r="I269" s="124"/>
      <c r="J269" s="132"/>
      <c r="K269" s="130"/>
      <c r="L269" s="43"/>
      <c r="M269" s="43"/>
      <c r="N269" s="43"/>
      <c r="O269" s="43"/>
      <c r="P269" s="43"/>
      <c r="Q269" s="40"/>
      <c r="R269" s="48"/>
      <c r="S269" s="135"/>
    </row>
    <row r="270" s="28" customFormat="1" spans="1:19">
      <c r="A270" s="36"/>
      <c r="B270" s="37"/>
      <c r="C270" s="38"/>
      <c r="D270" s="39"/>
      <c r="E270" s="90"/>
      <c r="F270" s="91"/>
      <c r="G270" s="95"/>
      <c r="H270" s="43"/>
      <c r="I270" s="124"/>
      <c r="J270" s="132"/>
      <c r="K270" s="130"/>
      <c r="L270" s="43"/>
      <c r="M270" s="43"/>
      <c r="N270" s="43"/>
      <c r="O270" s="43"/>
      <c r="P270" s="43"/>
      <c r="Q270" s="40"/>
      <c r="R270" s="48"/>
      <c r="S270" s="135"/>
    </row>
    <row r="271" spans="1:19">
      <c r="A271" s="36"/>
      <c r="B271" s="37"/>
      <c r="C271" s="38"/>
      <c r="D271" s="39"/>
      <c r="E271" s="90"/>
      <c r="F271" s="116"/>
      <c r="G271" s="95"/>
      <c r="H271" s="45"/>
      <c r="I271" s="101"/>
      <c r="J271" s="128"/>
      <c r="K271" s="137"/>
      <c r="L271" s="118"/>
      <c r="M271" s="118"/>
      <c r="N271" s="118"/>
      <c r="O271" s="118"/>
      <c r="P271" s="118"/>
      <c r="Q271" s="146"/>
      <c r="R271" s="48"/>
      <c r="S271" s="135"/>
    </row>
    <row r="272" spans="1:19">
      <c r="A272" s="36"/>
      <c r="B272" s="37"/>
      <c r="C272" s="38"/>
      <c r="D272" s="39"/>
      <c r="E272" s="90"/>
      <c r="F272" s="91"/>
      <c r="G272" s="119"/>
      <c r="H272" s="45"/>
      <c r="I272" s="101"/>
      <c r="J272" s="128"/>
      <c r="K272" s="137"/>
      <c r="L272" s="118"/>
      <c r="M272" s="118"/>
      <c r="N272" s="118"/>
      <c r="O272" s="118"/>
      <c r="P272" s="118"/>
      <c r="Q272" s="146"/>
      <c r="R272" s="48"/>
      <c r="S272" s="135"/>
    </row>
    <row r="273" spans="1:19">
      <c r="A273" s="36"/>
      <c r="B273" s="37"/>
      <c r="C273" s="38"/>
      <c r="D273" s="39"/>
      <c r="E273" s="90"/>
      <c r="F273" s="116"/>
      <c r="G273" s="95"/>
      <c r="H273" s="45"/>
      <c r="I273" s="101"/>
      <c r="J273" s="128"/>
      <c r="K273" s="137"/>
      <c r="L273" s="118"/>
      <c r="M273" s="118"/>
      <c r="N273" s="118"/>
      <c r="O273" s="118"/>
      <c r="P273" s="118"/>
      <c r="Q273" s="146"/>
      <c r="R273" s="48"/>
      <c r="S273" s="135"/>
    </row>
    <row r="274" spans="1:19">
      <c r="A274" s="36"/>
      <c r="B274" s="37"/>
      <c r="C274" s="38"/>
      <c r="D274" s="39"/>
      <c r="E274" s="90"/>
      <c r="F274" s="91"/>
      <c r="G274" s="121"/>
      <c r="H274" s="45"/>
      <c r="I274" s="101"/>
      <c r="J274" s="128"/>
      <c r="K274" s="137"/>
      <c r="L274" s="118"/>
      <c r="M274" s="118"/>
      <c r="N274" s="118"/>
      <c r="O274" s="118"/>
      <c r="P274" s="118"/>
      <c r="Q274" s="146"/>
      <c r="R274" s="48"/>
      <c r="S274" s="135"/>
    </row>
    <row r="275" spans="1:19">
      <c r="A275" s="36"/>
      <c r="B275" s="37"/>
      <c r="C275" s="38"/>
      <c r="D275" s="39"/>
      <c r="E275" s="90"/>
      <c r="F275" s="91"/>
      <c r="G275" s="95"/>
      <c r="H275" s="45"/>
      <c r="I275" s="101"/>
      <c r="J275" s="128"/>
      <c r="K275" s="137"/>
      <c r="L275" s="118"/>
      <c r="M275" s="118"/>
      <c r="N275" s="118"/>
      <c r="O275" s="118"/>
      <c r="P275" s="118"/>
      <c r="Q275" s="146"/>
      <c r="R275" s="48"/>
      <c r="S275" s="135"/>
    </row>
    <row r="276" spans="1:19">
      <c r="A276" s="36"/>
      <c r="B276" s="37"/>
      <c r="C276" s="38"/>
      <c r="D276" s="39"/>
      <c r="E276" s="90"/>
      <c r="F276" s="91"/>
      <c r="G276" s="95"/>
      <c r="H276" s="45"/>
      <c r="I276" s="101"/>
      <c r="J276" s="128"/>
      <c r="K276" s="137"/>
      <c r="L276" s="118"/>
      <c r="M276" s="118"/>
      <c r="N276" s="118"/>
      <c r="O276" s="118"/>
      <c r="P276" s="118"/>
      <c r="Q276" s="146"/>
      <c r="R276" s="48"/>
      <c r="S276" s="135"/>
    </row>
    <row r="277" spans="1:19">
      <c r="A277" s="36"/>
      <c r="B277" s="37"/>
      <c r="C277" s="38"/>
      <c r="D277" s="39"/>
      <c r="E277" s="90"/>
      <c r="F277" s="91"/>
      <c r="G277" s="95"/>
      <c r="H277" s="45"/>
      <c r="I277" s="101"/>
      <c r="J277" s="128"/>
      <c r="K277" s="137"/>
      <c r="L277" s="118"/>
      <c r="M277" s="118"/>
      <c r="N277" s="118"/>
      <c r="O277" s="118"/>
      <c r="P277" s="118"/>
      <c r="Q277" s="146"/>
      <c r="R277" s="48"/>
      <c r="S277" s="135"/>
    </row>
    <row r="278" spans="1:19">
      <c r="A278" s="36"/>
      <c r="B278" s="37"/>
      <c r="C278" s="38"/>
      <c r="D278" s="39"/>
      <c r="E278" s="90"/>
      <c r="F278" s="91"/>
      <c r="G278" s="95"/>
      <c r="H278" s="45"/>
      <c r="I278" s="101"/>
      <c r="J278" s="128"/>
      <c r="K278" s="137"/>
      <c r="L278" s="118"/>
      <c r="M278" s="118"/>
      <c r="N278" s="118"/>
      <c r="O278" s="118"/>
      <c r="P278" s="118"/>
      <c r="Q278" s="146"/>
      <c r="R278" s="48"/>
      <c r="S278" s="135"/>
    </row>
    <row r="279" spans="1:19">
      <c r="A279" s="36"/>
      <c r="B279" s="37"/>
      <c r="C279" s="38"/>
      <c r="D279" s="39"/>
      <c r="E279" s="90"/>
      <c r="F279" s="91"/>
      <c r="G279" s="95"/>
      <c r="H279" s="45"/>
      <c r="I279" s="101"/>
      <c r="J279" s="128"/>
      <c r="K279" s="137"/>
      <c r="L279" s="118"/>
      <c r="M279" s="118"/>
      <c r="N279" s="118"/>
      <c r="O279" s="118"/>
      <c r="P279" s="118"/>
      <c r="Q279" s="146"/>
      <c r="R279" s="48"/>
      <c r="S279" s="135"/>
    </row>
    <row r="280" spans="1:19">
      <c r="A280" s="36"/>
      <c r="B280" s="37"/>
      <c r="C280" s="38"/>
      <c r="D280" s="39"/>
      <c r="E280" s="90"/>
      <c r="F280" s="91"/>
      <c r="G280" s="95"/>
      <c r="H280" s="45"/>
      <c r="I280" s="101"/>
      <c r="J280" s="128"/>
      <c r="K280" s="137"/>
      <c r="L280" s="118"/>
      <c r="M280" s="118"/>
      <c r="N280" s="118"/>
      <c r="O280" s="118"/>
      <c r="P280" s="118"/>
      <c r="Q280" s="146"/>
      <c r="R280" s="48"/>
      <c r="S280" s="135"/>
    </row>
    <row r="281" spans="1:19">
      <c r="A281" s="36"/>
      <c r="B281" s="37"/>
      <c r="C281" s="38"/>
      <c r="D281" s="39"/>
      <c r="E281" s="90"/>
      <c r="F281" s="91"/>
      <c r="G281" s="95"/>
      <c r="H281" s="45"/>
      <c r="I281" s="101"/>
      <c r="J281" s="128"/>
      <c r="K281" s="137"/>
      <c r="L281" s="118"/>
      <c r="M281" s="118"/>
      <c r="N281" s="118"/>
      <c r="O281" s="118"/>
      <c r="P281" s="118"/>
      <c r="Q281" s="146"/>
      <c r="R281" s="48"/>
      <c r="S281" s="135"/>
    </row>
    <row r="282" spans="1:19">
      <c r="A282" s="36"/>
      <c r="B282" s="37"/>
      <c r="C282" s="38"/>
      <c r="D282" s="39"/>
      <c r="E282" s="90"/>
      <c r="F282" s="91"/>
      <c r="G282" s="95"/>
      <c r="H282" s="45"/>
      <c r="I282" s="101"/>
      <c r="J282" s="128"/>
      <c r="K282" s="137"/>
      <c r="L282" s="118"/>
      <c r="M282" s="118"/>
      <c r="N282" s="118"/>
      <c r="O282" s="118"/>
      <c r="P282" s="118"/>
      <c r="Q282" s="146"/>
      <c r="R282" s="48"/>
      <c r="S282" s="135"/>
    </row>
    <row r="283" spans="1:19">
      <c r="A283" s="36"/>
      <c r="B283" s="37"/>
      <c r="C283" s="38"/>
      <c r="D283" s="39"/>
      <c r="E283" s="90"/>
      <c r="F283" s="91"/>
      <c r="G283" s="121"/>
      <c r="H283" s="45"/>
      <c r="I283" s="101"/>
      <c r="J283" s="128"/>
      <c r="K283" s="137"/>
      <c r="L283" s="118"/>
      <c r="M283" s="118"/>
      <c r="N283" s="118"/>
      <c r="O283" s="118"/>
      <c r="P283" s="118"/>
      <c r="Q283" s="146"/>
      <c r="R283" s="48"/>
      <c r="S283" s="135"/>
    </row>
    <row r="284" spans="1:19">
      <c r="A284" s="36"/>
      <c r="B284" s="37"/>
      <c r="C284" s="38"/>
      <c r="D284" s="39"/>
      <c r="E284" s="90"/>
      <c r="F284" s="91"/>
      <c r="G284" s="121"/>
      <c r="H284" s="45"/>
      <c r="I284" s="101"/>
      <c r="J284" s="128"/>
      <c r="K284" s="137"/>
      <c r="L284" s="118"/>
      <c r="M284" s="118"/>
      <c r="N284" s="118"/>
      <c r="O284" s="118"/>
      <c r="P284" s="118"/>
      <c r="Q284" s="146"/>
      <c r="R284" s="48"/>
      <c r="S284" s="135"/>
    </row>
    <row r="285" spans="1:19">
      <c r="A285" s="36"/>
      <c r="B285" s="37"/>
      <c r="C285" s="38"/>
      <c r="D285" s="39"/>
      <c r="E285" s="90"/>
      <c r="F285" s="91"/>
      <c r="G285" s="95"/>
      <c r="H285" s="45"/>
      <c r="I285" s="101"/>
      <c r="J285" s="128"/>
      <c r="K285" s="137"/>
      <c r="L285" s="118"/>
      <c r="M285" s="118"/>
      <c r="N285" s="118"/>
      <c r="O285" s="118"/>
      <c r="P285" s="118"/>
      <c r="Q285" s="146"/>
      <c r="R285" s="48"/>
      <c r="S285" s="135"/>
    </row>
    <row r="286" spans="1:19">
      <c r="A286" s="36"/>
      <c r="B286" s="37"/>
      <c r="C286" s="38"/>
      <c r="D286" s="39"/>
      <c r="E286" s="90"/>
      <c r="F286" s="91"/>
      <c r="G286" s="95"/>
      <c r="H286" s="45"/>
      <c r="I286" s="101"/>
      <c r="J286" s="128"/>
      <c r="K286" s="137"/>
      <c r="L286" s="118"/>
      <c r="M286" s="118"/>
      <c r="N286" s="118"/>
      <c r="O286" s="118"/>
      <c r="P286" s="118"/>
      <c r="Q286" s="146"/>
      <c r="R286" s="48"/>
      <c r="S286" s="135"/>
    </row>
    <row r="287" spans="1:19">
      <c r="A287" s="36"/>
      <c r="B287" s="37"/>
      <c r="C287" s="38"/>
      <c r="D287" s="39"/>
      <c r="E287" s="90"/>
      <c r="F287" s="91"/>
      <c r="G287" s="95"/>
      <c r="H287" s="45"/>
      <c r="I287" s="101"/>
      <c r="J287" s="128"/>
      <c r="K287" s="137"/>
      <c r="L287" s="118"/>
      <c r="M287" s="118"/>
      <c r="N287" s="118"/>
      <c r="O287" s="118"/>
      <c r="P287" s="118"/>
      <c r="Q287" s="146"/>
      <c r="R287" s="48"/>
      <c r="S287" s="135"/>
    </row>
    <row r="288" spans="1:19">
      <c r="A288" s="36"/>
      <c r="B288" s="37"/>
      <c r="C288" s="38"/>
      <c r="D288" s="39"/>
      <c r="E288" s="90"/>
      <c r="F288" s="91"/>
      <c r="G288" s="95"/>
      <c r="H288" s="45"/>
      <c r="I288" s="101"/>
      <c r="J288" s="128"/>
      <c r="K288" s="137"/>
      <c r="L288" s="118"/>
      <c r="M288" s="118"/>
      <c r="N288" s="118"/>
      <c r="O288" s="118"/>
      <c r="P288" s="118"/>
      <c r="Q288" s="146"/>
      <c r="R288" s="48"/>
      <c r="S288" s="135"/>
    </row>
    <row r="289" spans="1:19">
      <c r="A289" s="36"/>
      <c r="B289" s="37"/>
      <c r="C289" s="38"/>
      <c r="D289" s="39"/>
      <c r="E289" s="90"/>
      <c r="F289" s="91"/>
      <c r="G289" s="95"/>
      <c r="H289" s="45"/>
      <c r="I289" s="101"/>
      <c r="J289" s="141"/>
      <c r="K289" s="137"/>
      <c r="L289" s="118"/>
      <c r="M289" s="118"/>
      <c r="N289" s="118"/>
      <c r="O289" s="118"/>
      <c r="P289" s="118"/>
      <c r="Q289" s="146"/>
      <c r="R289" s="48"/>
      <c r="S289" s="135"/>
    </row>
    <row r="290" spans="1:19">
      <c r="A290" s="36"/>
      <c r="B290" s="37"/>
      <c r="C290" s="38"/>
      <c r="D290" s="39"/>
      <c r="E290" s="90"/>
      <c r="F290" s="91"/>
      <c r="G290" s="95"/>
      <c r="H290" s="45"/>
      <c r="I290" s="101"/>
      <c r="J290" s="128"/>
      <c r="K290" s="137"/>
      <c r="L290" s="118"/>
      <c r="M290" s="118"/>
      <c r="N290" s="118"/>
      <c r="O290" s="118"/>
      <c r="P290" s="118"/>
      <c r="Q290" s="146"/>
      <c r="R290" s="48"/>
      <c r="S290" s="135"/>
    </row>
    <row r="291" spans="1:19">
      <c r="A291" s="36"/>
      <c r="B291" s="37"/>
      <c r="C291" s="38"/>
      <c r="D291" s="39"/>
      <c r="E291" s="90"/>
      <c r="F291" s="91"/>
      <c r="G291" s="95"/>
      <c r="H291" s="45"/>
      <c r="I291" s="101"/>
      <c r="J291" s="128"/>
      <c r="K291" s="137"/>
      <c r="L291" s="118"/>
      <c r="M291" s="118"/>
      <c r="N291" s="118"/>
      <c r="O291" s="118"/>
      <c r="P291" s="118"/>
      <c r="Q291" s="146"/>
      <c r="R291" s="48"/>
      <c r="S291" s="135"/>
    </row>
    <row r="292" spans="1:19">
      <c r="A292" s="36"/>
      <c r="B292" s="37"/>
      <c r="C292" s="38"/>
      <c r="D292" s="39"/>
      <c r="E292" s="90"/>
      <c r="F292" s="91"/>
      <c r="G292" s="95"/>
      <c r="H292" s="45"/>
      <c r="I292" s="101"/>
      <c r="J292" s="128"/>
      <c r="K292" s="137"/>
      <c r="L292" s="118"/>
      <c r="M292" s="118"/>
      <c r="N292" s="118"/>
      <c r="O292" s="118"/>
      <c r="P292" s="118"/>
      <c r="Q292" s="146"/>
      <c r="R292" s="48"/>
      <c r="S292" s="135"/>
    </row>
    <row r="293" spans="1:19">
      <c r="A293" s="36"/>
      <c r="B293" s="37"/>
      <c r="C293" s="38"/>
      <c r="D293" s="39"/>
      <c r="E293" s="90"/>
      <c r="F293" s="91"/>
      <c r="G293" s="95"/>
      <c r="H293" s="45"/>
      <c r="I293" s="101"/>
      <c r="J293" s="128"/>
      <c r="K293" s="137"/>
      <c r="L293" s="118"/>
      <c r="M293" s="118"/>
      <c r="N293" s="118"/>
      <c r="O293" s="118"/>
      <c r="P293" s="118"/>
      <c r="Q293" s="146"/>
      <c r="R293" s="48"/>
      <c r="S293" s="135"/>
    </row>
    <row r="294" spans="1:19">
      <c r="A294" s="36"/>
      <c r="B294" s="37"/>
      <c r="C294" s="38"/>
      <c r="D294" s="39"/>
      <c r="E294" s="90"/>
      <c r="F294" s="91"/>
      <c r="G294" s="121"/>
      <c r="H294" s="45"/>
      <c r="I294" s="101"/>
      <c r="J294" s="128"/>
      <c r="K294" s="137"/>
      <c r="L294" s="118"/>
      <c r="M294" s="118"/>
      <c r="N294" s="118"/>
      <c r="O294" s="118"/>
      <c r="P294" s="118"/>
      <c r="Q294" s="146"/>
      <c r="R294" s="48"/>
      <c r="S294" s="135"/>
    </row>
    <row r="295" spans="1:19">
      <c r="A295" s="36"/>
      <c r="B295" s="37"/>
      <c r="C295" s="38"/>
      <c r="D295" s="39"/>
      <c r="E295" s="90"/>
      <c r="F295" s="91"/>
      <c r="G295" s="95"/>
      <c r="H295" s="45"/>
      <c r="I295" s="101"/>
      <c r="J295" s="128"/>
      <c r="K295" s="137"/>
      <c r="L295" s="118"/>
      <c r="M295" s="118"/>
      <c r="N295" s="118"/>
      <c r="O295" s="118"/>
      <c r="P295" s="118"/>
      <c r="Q295" s="146"/>
      <c r="R295" s="48"/>
      <c r="S295" s="135"/>
    </row>
    <row r="296" spans="1:19">
      <c r="A296" s="36"/>
      <c r="B296" s="37"/>
      <c r="C296" s="38"/>
      <c r="D296" s="39"/>
      <c r="E296" s="90"/>
      <c r="F296" s="91"/>
      <c r="G296" s="95"/>
      <c r="H296" s="45"/>
      <c r="I296" s="101"/>
      <c r="J296" s="128"/>
      <c r="K296" s="137"/>
      <c r="L296" s="118"/>
      <c r="M296" s="118"/>
      <c r="N296" s="118"/>
      <c r="O296" s="118"/>
      <c r="P296" s="118"/>
      <c r="Q296" s="146"/>
      <c r="R296" s="48"/>
      <c r="S296" s="135"/>
    </row>
    <row r="297" spans="1:19">
      <c r="A297" s="36"/>
      <c r="B297" s="37"/>
      <c r="C297" s="38"/>
      <c r="D297" s="39"/>
      <c r="E297" s="90"/>
      <c r="F297" s="91"/>
      <c r="G297" s="121"/>
      <c r="H297" s="45"/>
      <c r="I297" s="101"/>
      <c r="J297" s="128"/>
      <c r="K297" s="137"/>
      <c r="L297" s="118"/>
      <c r="M297" s="118"/>
      <c r="N297" s="118"/>
      <c r="O297" s="118"/>
      <c r="P297" s="118"/>
      <c r="Q297" s="146"/>
      <c r="R297" s="48"/>
      <c r="S297" s="135"/>
    </row>
    <row r="298" spans="1:19">
      <c r="A298" s="36"/>
      <c r="B298" s="37"/>
      <c r="C298" s="38"/>
      <c r="D298" s="39"/>
      <c r="E298" s="90"/>
      <c r="F298" s="91"/>
      <c r="G298" s="121"/>
      <c r="H298" s="45"/>
      <c r="I298" s="101"/>
      <c r="J298" s="128"/>
      <c r="K298" s="137"/>
      <c r="L298" s="118"/>
      <c r="M298" s="118"/>
      <c r="N298" s="118"/>
      <c r="O298" s="118"/>
      <c r="P298" s="118"/>
      <c r="Q298" s="146"/>
      <c r="R298" s="48"/>
      <c r="S298" s="135"/>
    </row>
    <row r="299" spans="1:19">
      <c r="A299" s="36"/>
      <c r="B299" s="37"/>
      <c r="C299" s="38"/>
      <c r="D299" s="39"/>
      <c r="E299" s="90"/>
      <c r="F299" s="91"/>
      <c r="G299" s="95"/>
      <c r="H299" s="45"/>
      <c r="I299" s="101"/>
      <c r="J299" s="128"/>
      <c r="K299" s="137"/>
      <c r="L299" s="118"/>
      <c r="M299" s="118"/>
      <c r="N299" s="118"/>
      <c r="O299" s="118"/>
      <c r="P299" s="118"/>
      <c r="Q299" s="146"/>
      <c r="R299" s="48"/>
      <c r="S299" s="135"/>
    </row>
    <row r="300" spans="1:19">
      <c r="A300" s="36"/>
      <c r="B300" s="37"/>
      <c r="C300" s="38"/>
      <c r="D300" s="39"/>
      <c r="E300" s="90"/>
      <c r="F300" s="91"/>
      <c r="G300" s="121"/>
      <c r="H300" s="45"/>
      <c r="I300" s="101"/>
      <c r="J300" s="128"/>
      <c r="K300" s="137"/>
      <c r="L300" s="118"/>
      <c r="M300" s="118"/>
      <c r="N300" s="118"/>
      <c r="O300" s="118"/>
      <c r="P300" s="118"/>
      <c r="Q300" s="146"/>
      <c r="R300" s="48"/>
      <c r="S300" s="135"/>
    </row>
    <row r="301" spans="1:19">
      <c r="A301" s="36"/>
      <c r="B301" s="37"/>
      <c r="C301" s="38"/>
      <c r="D301" s="39"/>
      <c r="E301" s="90"/>
      <c r="F301" s="91"/>
      <c r="G301" s="95"/>
      <c r="H301" s="45"/>
      <c r="I301" s="101"/>
      <c r="J301" s="128"/>
      <c r="K301" s="137"/>
      <c r="L301" s="118"/>
      <c r="M301" s="118"/>
      <c r="N301" s="118"/>
      <c r="O301" s="118"/>
      <c r="P301" s="118"/>
      <c r="Q301" s="146"/>
      <c r="R301" s="48"/>
      <c r="S301" s="135"/>
    </row>
    <row r="302" spans="1:19">
      <c r="A302" s="36"/>
      <c r="B302" s="37"/>
      <c r="C302" s="38"/>
      <c r="D302" s="39"/>
      <c r="E302" s="90"/>
      <c r="F302" s="91"/>
      <c r="G302" s="95"/>
      <c r="H302" s="45"/>
      <c r="I302" s="101"/>
      <c r="J302" s="128"/>
      <c r="K302" s="137"/>
      <c r="L302" s="118"/>
      <c r="M302" s="118"/>
      <c r="N302" s="118"/>
      <c r="O302" s="118"/>
      <c r="P302" s="118"/>
      <c r="Q302" s="146"/>
      <c r="R302" s="48"/>
      <c r="S302" s="135"/>
    </row>
    <row r="303" spans="1:19">
      <c r="A303" s="36"/>
      <c r="B303" s="37"/>
      <c r="C303" s="38"/>
      <c r="D303" s="39"/>
      <c r="E303" s="90"/>
      <c r="F303" s="91"/>
      <c r="G303" s="95"/>
      <c r="H303" s="45"/>
      <c r="I303" s="101"/>
      <c r="J303" s="128"/>
      <c r="K303" s="137"/>
      <c r="L303" s="118"/>
      <c r="M303" s="118"/>
      <c r="N303" s="118"/>
      <c r="O303" s="118"/>
      <c r="P303" s="118"/>
      <c r="Q303" s="146"/>
      <c r="R303" s="48"/>
      <c r="S303" s="135"/>
    </row>
    <row r="304" spans="1:19">
      <c r="A304" s="36"/>
      <c r="B304" s="37"/>
      <c r="C304" s="38"/>
      <c r="D304" s="39"/>
      <c r="E304" s="90"/>
      <c r="F304" s="91"/>
      <c r="G304" s="121"/>
      <c r="H304" s="45"/>
      <c r="I304" s="101"/>
      <c r="J304" s="128"/>
      <c r="K304" s="137"/>
      <c r="L304" s="118"/>
      <c r="M304" s="118"/>
      <c r="N304" s="118"/>
      <c r="O304" s="118"/>
      <c r="P304" s="118"/>
      <c r="Q304" s="146"/>
      <c r="R304" s="48"/>
      <c r="S304" s="135"/>
    </row>
    <row r="305" spans="1:19">
      <c r="A305" s="36"/>
      <c r="B305" s="37"/>
      <c r="C305" s="38"/>
      <c r="D305" s="39"/>
      <c r="E305" s="90"/>
      <c r="F305" s="91"/>
      <c r="G305" s="95"/>
      <c r="H305" s="45"/>
      <c r="I305" s="101"/>
      <c r="J305" s="128"/>
      <c r="K305" s="137"/>
      <c r="L305" s="118"/>
      <c r="M305" s="118"/>
      <c r="N305" s="118"/>
      <c r="O305" s="118"/>
      <c r="P305" s="118"/>
      <c r="Q305" s="146"/>
      <c r="R305" s="48"/>
      <c r="S305" s="135"/>
    </row>
    <row r="306" spans="1:19">
      <c r="A306" s="36"/>
      <c r="B306" s="37"/>
      <c r="C306" s="38"/>
      <c r="D306" s="39"/>
      <c r="E306" s="90"/>
      <c r="F306" s="91"/>
      <c r="G306" s="121"/>
      <c r="H306" s="45"/>
      <c r="I306" s="101"/>
      <c r="J306" s="128"/>
      <c r="K306" s="137"/>
      <c r="L306" s="118"/>
      <c r="M306" s="118"/>
      <c r="N306" s="118"/>
      <c r="O306" s="118"/>
      <c r="P306" s="118"/>
      <c r="Q306" s="146"/>
      <c r="R306" s="48"/>
      <c r="S306" s="135"/>
    </row>
    <row r="307" spans="1:19">
      <c r="A307" s="36"/>
      <c r="B307" s="37"/>
      <c r="C307" s="38"/>
      <c r="D307" s="39"/>
      <c r="E307" s="90"/>
      <c r="F307" s="91"/>
      <c r="G307" s="95"/>
      <c r="H307" s="45"/>
      <c r="I307" s="101"/>
      <c r="J307" s="128"/>
      <c r="K307" s="137"/>
      <c r="L307" s="118"/>
      <c r="M307" s="118"/>
      <c r="N307" s="118"/>
      <c r="O307" s="118"/>
      <c r="P307" s="118"/>
      <c r="Q307" s="146"/>
      <c r="R307" s="48"/>
      <c r="S307" s="135"/>
    </row>
    <row r="308" spans="1:19">
      <c r="A308" s="36"/>
      <c r="B308" s="37"/>
      <c r="C308" s="38"/>
      <c r="D308" s="39"/>
      <c r="E308" s="90"/>
      <c r="F308" s="91"/>
      <c r="G308" s="121"/>
      <c r="H308" s="45"/>
      <c r="I308" s="101"/>
      <c r="J308" s="128"/>
      <c r="K308" s="137"/>
      <c r="L308" s="118"/>
      <c r="M308" s="118"/>
      <c r="N308" s="118"/>
      <c r="O308" s="118"/>
      <c r="P308" s="118"/>
      <c r="Q308" s="146"/>
      <c r="R308" s="48"/>
      <c r="S308" s="135"/>
    </row>
    <row r="309" spans="1:19">
      <c r="A309" s="36"/>
      <c r="B309" s="37"/>
      <c r="C309" s="38"/>
      <c r="D309" s="39"/>
      <c r="E309" s="90"/>
      <c r="F309" s="91"/>
      <c r="G309" s="95"/>
      <c r="H309" s="45"/>
      <c r="I309" s="101"/>
      <c r="J309" s="128"/>
      <c r="K309" s="137"/>
      <c r="L309" s="118"/>
      <c r="M309" s="118"/>
      <c r="N309" s="118"/>
      <c r="O309" s="118"/>
      <c r="P309" s="118"/>
      <c r="Q309" s="146"/>
      <c r="R309" s="48"/>
      <c r="S309" s="135"/>
    </row>
    <row r="310" spans="1:19">
      <c r="A310" s="36"/>
      <c r="B310" s="37"/>
      <c r="C310" s="38"/>
      <c r="D310" s="39"/>
      <c r="E310" s="90"/>
      <c r="F310" s="91"/>
      <c r="G310" s="95"/>
      <c r="H310" s="45"/>
      <c r="I310" s="101"/>
      <c r="J310" s="128"/>
      <c r="K310" s="137"/>
      <c r="L310" s="118"/>
      <c r="M310" s="118"/>
      <c r="N310" s="118"/>
      <c r="O310" s="118"/>
      <c r="P310" s="118"/>
      <c r="Q310" s="146"/>
      <c r="R310" s="48"/>
      <c r="S310" s="135"/>
    </row>
    <row r="311" spans="1:19">
      <c r="A311" s="36"/>
      <c r="B311" s="37"/>
      <c r="C311" s="38"/>
      <c r="D311" s="39"/>
      <c r="E311" s="90"/>
      <c r="F311" s="91"/>
      <c r="G311" s="95"/>
      <c r="H311" s="45"/>
      <c r="I311" s="101"/>
      <c r="J311" s="128"/>
      <c r="K311" s="137"/>
      <c r="L311" s="118"/>
      <c r="M311" s="118"/>
      <c r="N311" s="118"/>
      <c r="O311" s="118"/>
      <c r="P311" s="118"/>
      <c r="Q311" s="146"/>
      <c r="R311" s="48"/>
      <c r="S311" s="135"/>
    </row>
    <row r="312" spans="1:19">
      <c r="A312" s="36"/>
      <c r="B312" s="37"/>
      <c r="C312" s="38"/>
      <c r="D312" s="39"/>
      <c r="E312" s="90"/>
      <c r="F312" s="91"/>
      <c r="G312" s="95"/>
      <c r="H312" s="45"/>
      <c r="I312" s="101"/>
      <c r="J312" s="128"/>
      <c r="K312" s="137"/>
      <c r="L312" s="118"/>
      <c r="M312" s="118"/>
      <c r="N312" s="118"/>
      <c r="O312" s="118"/>
      <c r="P312" s="118"/>
      <c r="Q312" s="146"/>
      <c r="R312" s="48"/>
      <c r="S312" s="135"/>
    </row>
    <row r="313" spans="1:19">
      <c r="A313" s="36"/>
      <c r="B313" s="37"/>
      <c r="C313" s="38"/>
      <c r="D313" s="39"/>
      <c r="E313" s="90"/>
      <c r="F313" s="91"/>
      <c r="G313" s="121"/>
      <c r="H313" s="45"/>
      <c r="I313" s="101"/>
      <c r="J313" s="128"/>
      <c r="K313" s="137"/>
      <c r="L313" s="118"/>
      <c r="M313" s="118"/>
      <c r="N313" s="118"/>
      <c r="O313" s="118"/>
      <c r="P313" s="118"/>
      <c r="Q313" s="146"/>
      <c r="R313" s="48"/>
      <c r="S313" s="135"/>
    </row>
    <row r="314" spans="1:19">
      <c r="A314" s="36"/>
      <c r="B314" s="37"/>
      <c r="C314" s="38"/>
      <c r="D314" s="39"/>
      <c r="E314" s="90"/>
      <c r="F314" s="91"/>
      <c r="G314" s="95"/>
      <c r="H314" s="45"/>
      <c r="I314" s="101"/>
      <c r="J314" s="128"/>
      <c r="K314" s="137"/>
      <c r="L314" s="118"/>
      <c r="M314" s="118"/>
      <c r="N314" s="118"/>
      <c r="O314" s="118"/>
      <c r="P314" s="118"/>
      <c r="Q314" s="146"/>
      <c r="R314" s="48"/>
      <c r="S314" s="135"/>
    </row>
    <row r="315" spans="1:19">
      <c r="A315" s="36"/>
      <c r="B315" s="37"/>
      <c r="C315" s="38"/>
      <c r="D315" s="39"/>
      <c r="E315" s="90"/>
      <c r="F315" s="91"/>
      <c r="G315" s="95"/>
      <c r="H315" s="45"/>
      <c r="I315" s="101"/>
      <c r="J315" s="128"/>
      <c r="K315" s="137"/>
      <c r="L315" s="118"/>
      <c r="M315" s="118"/>
      <c r="N315" s="118"/>
      <c r="O315" s="118"/>
      <c r="P315" s="118"/>
      <c r="Q315" s="146"/>
      <c r="R315" s="48"/>
      <c r="S315" s="135"/>
    </row>
    <row r="316" spans="1:19">
      <c r="A316" s="36"/>
      <c r="B316" s="37"/>
      <c r="C316" s="38"/>
      <c r="D316" s="39"/>
      <c r="E316" s="90"/>
      <c r="F316" s="91"/>
      <c r="G316" s="95"/>
      <c r="H316" s="45"/>
      <c r="I316" s="101"/>
      <c r="J316" s="128"/>
      <c r="K316" s="137"/>
      <c r="L316" s="118"/>
      <c r="M316" s="118"/>
      <c r="N316" s="118"/>
      <c r="O316" s="118"/>
      <c r="P316" s="118"/>
      <c r="Q316" s="146"/>
      <c r="R316" s="48"/>
      <c r="S316" s="135"/>
    </row>
    <row r="317" spans="1:19">
      <c r="A317" s="36"/>
      <c r="B317" s="37"/>
      <c r="C317" s="38"/>
      <c r="D317" s="39"/>
      <c r="E317" s="90"/>
      <c r="F317" s="91"/>
      <c r="G317" s="95"/>
      <c r="H317" s="45"/>
      <c r="I317" s="101"/>
      <c r="J317" s="128"/>
      <c r="K317" s="137"/>
      <c r="L317" s="118"/>
      <c r="M317" s="118"/>
      <c r="N317" s="118"/>
      <c r="O317" s="118"/>
      <c r="P317" s="118"/>
      <c r="Q317" s="146"/>
      <c r="R317" s="48"/>
      <c r="S317" s="135"/>
    </row>
    <row r="318" spans="1:19">
      <c r="A318" s="36"/>
      <c r="B318" s="37"/>
      <c r="C318" s="38"/>
      <c r="D318" s="39"/>
      <c r="E318" s="90"/>
      <c r="F318" s="91"/>
      <c r="G318" s="95"/>
      <c r="H318" s="45"/>
      <c r="I318" s="101"/>
      <c r="J318" s="128"/>
      <c r="K318" s="137"/>
      <c r="L318" s="118"/>
      <c r="M318" s="118"/>
      <c r="N318" s="118"/>
      <c r="O318" s="118"/>
      <c r="P318" s="118"/>
      <c r="Q318" s="146"/>
      <c r="R318" s="48"/>
      <c r="S318" s="135"/>
    </row>
    <row r="319" spans="1:19">
      <c r="A319" s="36"/>
      <c r="B319" s="37"/>
      <c r="C319" s="38"/>
      <c r="D319" s="39"/>
      <c r="E319" s="90"/>
      <c r="F319" s="91"/>
      <c r="G319" s="95"/>
      <c r="H319" s="45"/>
      <c r="I319" s="101"/>
      <c r="J319" s="128"/>
      <c r="K319" s="137"/>
      <c r="L319" s="118"/>
      <c r="M319" s="118"/>
      <c r="N319" s="118"/>
      <c r="O319" s="118"/>
      <c r="P319" s="118"/>
      <c r="Q319" s="146"/>
      <c r="R319" s="48"/>
      <c r="S319" s="135"/>
    </row>
    <row r="320" spans="1:19">
      <c r="A320" s="36"/>
      <c r="B320" s="37"/>
      <c r="C320" s="38"/>
      <c r="D320" s="39"/>
      <c r="E320" s="90"/>
      <c r="F320" s="91"/>
      <c r="G320" s="121"/>
      <c r="H320" s="45"/>
      <c r="I320" s="101"/>
      <c r="J320" s="128"/>
      <c r="K320" s="137"/>
      <c r="L320" s="118"/>
      <c r="M320" s="118"/>
      <c r="N320" s="118"/>
      <c r="O320" s="118"/>
      <c r="P320" s="118"/>
      <c r="Q320" s="146"/>
      <c r="R320" s="48"/>
      <c r="S320" s="135"/>
    </row>
    <row r="321" spans="1:19">
      <c r="A321" s="36"/>
      <c r="B321" s="37"/>
      <c r="C321" s="38"/>
      <c r="D321" s="39"/>
      <c r="E321" s="90"/>
      <c r="F321" s="91"/>
      <c r="G321" s="121"/>
      <c r="H321" s="45"/>
      <c r="I321" s="101"/>
      <c r="J321" s="128"/>
      <c r="K321" s="137"/>
      <c r="L321" s="118"/>
      <c r="M321" s="118"/>
      <c r="N321" s="118"/>
      <c r="O321" s="118"/>
      <c r="P321" s="118"/>
      <c r="Q321" s="146"/>
      <c r="R321" s="48"/>
      <c r="S321" s="135"/>
    </row>
    <row r="322" spans="1:19">
      <c r="A322" s="36"/>
      <c r="B322" s="37"/>
      <c r="C322" s="38"/>
      <c r="D322" s="39"/>
      <c r="E322" s="90"/>
      <c r="F322" s="91"/>
      <c r="G322" s="121"/>
      <c r="H322" s="45"/>
      <c r="I322" s="101"/>
      <c r="J322" s="128"/>
      <c r="K322" s="137"/>
      <c r="L322" s="118"/>
      <c r="M322" s="118"/>
      <c r="N322" s="118"/>
      <c r="O322" s="118"/>
      <c r="P322" s="118"/>
      <c r="Q322" s="146"/>
      <c r="R322" s="48"/>
      <c r="S322" s="135"/>
    </row>
    <row r="323" spans="1:19">
      <c r="A323" s="36"/>
      <c r="B323" s="37"/>
      <c r="C323" s="38"/>
      <c r="D323" s="39"/>
      <c r="E323" s="90"/>
      <c r="F323" s="91"/>
      <c r="G323" s="95"/>
      <c r="H323" s="45"/>
      <c r="I323" s="101"/>
      <c r="J323" s="128"/>
      <c r="K323" s="137"/>
      <c r="L323" s="118"/>
      <c r="M323" s="118"/>
      <c r="N323" s="118"/>
      <c r="O323" s="118"/>
      <c r="P323" s="118"/>
      <c r="Q323" s="146"/>
      <c r="R323" s="48"/>
      <c r="S323" s="135"/>
    </row>
    <row r="324" spans="1:19">
      <c r="A324" s="36"/>
      <c r="B324" s="37"/>
      <c r="C324" s="38"/>
      <c r="D324" s="39"/>
      <c r="E324" s="90"/>
      <c r="F324" s="91"/>
      <c r="G324" s="121"/>
      <c r="H324" s="45"/>
      <c r="I324" s="101"/>
      <c r="J324" s="128"/>
      <c r="K324" s="137"/>
      <c r="L324" s="118"/>
      <c r="M324" s="118"/>
      <c r="N324" s="118"/>
      <c r="O324" s="118"/>
      <c r="P324" s="118"/>
      <c r="Q324" s="146"/>
      <c r="R324" s="48"/>
      <c r="S324" s="135"/>
    </row>
    <row r="325" spans="1:19">
      <c r="A325" s="36"/>
      <c r="B325" s="37"/>
      <c r="C325" s="38"/>
      <c r="D325" s="39"/>
      <c r="E325" s="90"/>
      <c r="F325" s="91"/>
      <c r="G325" s="95"/>
      <c r="H325" s="45"/>
      <c r="I325" s="101"/>
      <c r="J325" s="128"/>
      <c r="K325" s="137"/>
      <c r="L325" s="118"/>
      <c r="M325" s="118"/>
      <c r="N325" s="118"/>
      <c r="O325" s="118"/>
      <c r="P325" s="118"/>
      <c r="Q325" s="146"/>
      <c r="R325" s="48"/>
      <c r="S325" s="135"/>
    </row>
    <row r="326" spans="1:19">
      <c r="A326" s="36"/>
      <c r="B326" s="37"/>
      <c r="C326" s="38"/>
      <c r="D326" s="39"/>
      <c r="E326" s="90"/>
      <c r="F326" s="91"/>
      <c r="G326" s="95"/>
      <c r="H326" s="45"/>
      <c r="I326" s="101"/>
      <c r="J326" s="128"/>
      <c r="K326" s="137"/>
      <c r="L326" s="118"/>
      <c r="M326" s="118"/>
      <c r="N326" s="118"/>
      <c r="O326" s="118"/>
      <c r="P326" s="118"/>
      <c r="Q326" s="146"/>
      <c r="R326" s="48"/>
      <c r="S326" s="135"/>
    </row>
    <row r="327" spans="1:19">
      <c r="A327" s="36"/>
      <c r="B327" s="37"/>
      <c r="C327" s="38"/>
      <c r="D327" s="39"/>
      <c r="E327" s="90"/>
      <c r="F327" s="91"/>
      <c r="G327" s="95"/>
      <c r="H327" s="45"/>
      <c r="I327" s="101"/>
      <c r="J327" s="128"/>
      <c r="K327" s="137"/>
      <c r="L327" s="118"/>
      <c r="M327" s="118"/>
      <c r="N327" s="118"/>
      <c r="O327" s="118"/>
      <c r="P327" s="118"/>
      <c r="Q327" s="146"/>
      <c r="R327" s="48"/>
      <c r="S327" s="135"/>
    </row>
    <row r="328" spans="1:19">
      <c r="A328" s="36"/>
      <c r="B328" s="37"/>
      <c r="C328" s="38"/>
      <c r="D328" s="39"/>
      <c r="E328" s="90"/>
      <c r="F328" s="91"/>
      <c r="G328" s="95"/>
      <c r="H328" s="45"/>
      <c r="I328" s="101"/>
      <c r="J328" s="128"/>
      <c r="K328" s="137"/>
      <c r="L328" s="118"/>
      <c r="M328" s="118"/>
      <c r="N328" s="118"/>
      <c r="O328" s="118"/>
      <c r="P328" s="118"/>
      <c r="Q328" s="146"/>
      <c r="R328" s="48"/>
      <c r="S328" s="135"/>
    </row>
    <row r="329" spans="1:19">
      <c r="A329" s="36"/>
      <c r="B329" s="37"/>
      <c r="C329" s="38"/>
      <c r="D329" s="39"/>
      <c r="E329" s="90"/>
      <c r="F329" s="91"/>
      <c r="G329" s="95"/>
      <c r="H329" s="45"/>
      <c r="I329" s="101"/>
      <c r="J329" s="128"/>
      <c r="K329" s="137"/>
      <c r="L329" s="118"/>
      <c r="M329" s="118"/>
      <c r="N329" s="118"/>
      <c r="O329" s="118"/>
      <c r="P329" s="118"/>
      <c r="Q329" s="146"/>
      <c r="R329" s="48"/>
      <c r="S329" s="135"/>
    </row>
    <row r="330" spans="1:19">
      <c r="A330" s="36"/>
      <c r="B330" s="37"/>
      <c r="C330" s="38"/>
      <c r="D330" s="39"/>
      <c r="E330" s="90"/>
      <c r="F330" s="91"/>
      <c r="G330" s="95"/>
      <c r="H330" s="45"/>
      <c r="I330" s="101"/>
      <c r="J330" s="128"/>
      <c r="K330" s="137"/>
      <c r="L330" s="118"/>
      <c r="M330" s="118"/>
      <c r="N330" s="118"/>
      <c r="O330" s="118"/>
      <c r="P330" s="118"/>
      <c r="Q330" s="146"/>
      <c r="R330" s="48"/>
      <c r="S330" s="135"/>
    </row>
    <row r="331" spans="1:19">
      <c r="A331" s="36"/>
      <c r="B331" s="37"/>
      <c r="C331" s="38"/>
      <c r="D331" s="39"/>
      <c r="E331" s="90"/>
      <c r="F331" s="91"/>
      <c r="G331" s="119"/>
      <c r="H331" s="45"/>
      <c r="I331" s="101"/>
      <c r="J331" s="128"/>
      <c r="K331" s="137"/>
      <c r="L331" s="118"/>
      <c r="M331" s="118"/>
      <c r="N331" s="118"/>
      <c r="O331" s="118"/>
      <c r="P331" s="118"/>
      <c r="Q331" s="146"/>
      <c r="R331" s="48"/>
      <c r="S331" s="135"/>
    </row>
    <row r="332" spans="1:19">
      <c r="A332" s="36"/>
      <c r="B332" s="37"/>
      <c r="C332" s="38"/>
      <c r="D332" s="39"/>
      <c r="E332" s="90"/>
      <c r="F332" s="91"/>
      <c r="G332" s="95"/>
      <c r="H332" s="45"/>
      <c r="I332" s="101"/>
      <c r="J332" s="128"/>
      <c r="K332" s="137"/>
      <c r="L332" s="118"/>
      <c r="M332" s="118"/>
      <c r="N332" s="118"/>
      <c r="O332" s="118"/>
      <c r="P332" s="118"/>
      <c r="Q332" s="146"/>
      <c r="R332" s="48"/>
      <c r="S332" s="135"/>
    </row>
    <row r="333" spans="1:19">
      <c r="A333" s="36"/>
      <c r="B333" s="37"/>
      <c r="C333" s="38"/>
      <c r="D333" s="39"/>
      <c r="E333" s="90"/>
      <c r="F333" s="91"/>
      <c r="G333" s="95"/>
      <c r="H333" s="45"/>
      <c r="I333" s="101"/>
      <c r="J333" s="128"/>
      <c r="K333" s="137"/>
      <c r="L333" s="118"/>
      <c r="M333" s="118"/>
      <c r="N333" s="118"/>
      <c r="O333" s="118"/>
      <c r="P333" s="118"/>
      <c r="Q333" s="146"/>
      <c r="R333" s="48"/>
      <c r="S333" s="135"/>
    </row>
    <row r="334" spans="1:19">
      <c r="A334" s="36"/>
      <c r="B334" s="37"/>
      <c r="C334" s="38"/>
      <c r="D334" s="39"/>
      <c r="E334" s="90"/>
      <c r="F334" s="91"/>
      <c r="G334" s="95"/>
      <c r="H334" s="45"/>
      <c r="I334" s="101"/>
      <c r="J334" s="128"/>
      <c r="K334" s="137"/>
      <c r="L334" s="118"/>
      <c r="M334" s="118"/>
      <c r="N334" s="118"/>
      <c r="O334" s="118"/>
      <c r="P334" s="118"/>
      <c r="Q334" s="146"/>
      <c r="R334" s="48"/>
      <c r="S334" s="135"/>
    </row>
    <row r="335" spans="1:19">
      <c r="A335" s="36"/>
      <c r="B335" s="37"/>
      <c r="C335" s="38"/>
      <c r="D335" s="39"/>
      <c r="E335" s="90"/>
      <c r="F335" s="91"/>
      <c r="G335" s="95"/>
      <c r="H335" s="45"/>
      <c r="I335" s="101"/>
      <c r="J335" s="128"/>
      <c r="K335" s="137"/>
      <c r="L335" s="118"/>
      <c r="M335" s="118"/>
      <c r="N335" s="118"/>
      <c r="O335" s="118"/>
      <c r="P335" s="118"/>
      <c r="Q335" s="146"/>
      <c r="R335" s="48"/>
      <c r="S335" s="135"/>
    </row>
    <row r="336" spans="1:19">
      <c r="A336" s="36"/>
      <c r="B336" s="37"/>
      <c r="C336" s="38"/>
      <c r="D336" s="39"/>
      <c r="E336" s="90"/>
      <c r="F336" s="91"/>
      <c r="G336" s="95"/>
      <c r="H336" s="45"/>
      <c r="I336" s="101"/>
      <c r="J336" s="128"/>
      <c r="K336" s="137"/>
      <c r="L336" s="118"/>
      <c r="M336" s="118"/>
      <c r="N336" s="118"/>
      <c r="O336" s="118"/>
      <c r="P336" s="118"/>
      <c r="Q336" s="146"/>
      <c r="R336" s="48"/>
      <c r="S336" s="135"/>
    </row>
    <row r="337" spans="1:19">
      <c r="A337" s="36"/>
      <c r="B337" s="37"/>
      <c r="C337" s="38"/>
      <c r="D337" s="39"/>
      <c r="E337" s="90"/>
      <c r="F337" s="91"/>
      <c r="G337" s="95"/>
      <c r="H337" s="45"/>
      <c r="I337" s="101"/>
      <c r="J337" s="128"/>
      <c r="K337" s="137"/>
      <c r="L337" s="118"/>
      <c r="M337" s="118"/>
      <c r="N337" s="118"/>
      <c r="O337" s="118"/>
      <c r="P337" s="118"/>
      <c r="Q337" s="146"/>
      <c r="R337" s="48"/>
      <c r="S337" s="135"/>
    </row>
    <row r="338" spans="1:19">
      <c r="A338" s="36"/>
      <c r="B338" s="37"/>
      <c r="C338" s="38"/>
      <c r="D338" s="39"/>
      <c r="E338" s="90"/>
      <c r="F338" s="91"/>
      <c r="G338" s="119"/>
      <c r="H338" s="45"/>
      <c r="I338" s="101"/>
      <c r="J338" s="128"/>
      <c r="K338" s="137"/>
      <c r="L338" s="118"/>
      <c r="M338" s="118"/>
      <c r="N338" s="118"/>
      <c r="O338" s="118"/>
      <c r="P338" s="118"/>
      <c r="Q338" s="146"/>
      <c r="R338" s="48"/>
      <c r="S338" s="135"/>
    </row>
    <row r="339" spans="1:19">
      <c r="A339" s="36"/>
      <c r="B339" s="37"/>
      <c r="C339" s="38"/>
      <c r="D339" s="39"/>
      <c r="E339" s="90"/>
      <c r="F339" s="91"/>
      <c r="G339" s="95"/>
      <c r="H339" s="45"/>
      <c r="I339" s="101"/>
      <c r="J339" s="128"/>
      <c r="K339" s="137"/>
      <c r="L339" s="118"/>
      <c r="M339" s="118"/>
      <c r="N339" s="118"/>
      <c r="O339" s="118"/>
      <c r="P339" s="118"/>
      <c r="Q339" s="146"/>
      <c r="R339" s="48"/>
      <c r="S339" s="135"/>
    </row>
    <row r="340" spans="1:19">
      <c r="A340" s="36"/>
      <c r="B340" s="37"/>
      <c r="C340" s="38"/>
      <c r="D340" s="39"/>
      <c r="E340" s="90"/>
      <c r="F340" s="91"/>
      <c r="G340" s="95"/>
      <c r="H340" s="45"/>
      <c r="I340" s="101"/>
      <c r="J340" s="128"/>
      <c r="K340" s="137"/>
      <c r="L340" s="118"/>
      <c r="M340" s="118"/>
      <c r="N340" s="118"/>
      <c r="O340" s="118"/>
      <c r="P340" s="118"/>
      <c r="Q340" s="146"/>
      <c r="R340" s="48"/>
      <c r="S340" s="135"/>
    </row>
    <row r="341" spans="1:19">
      <c r="A341" s="36"/>
      <c r="B341" s="37"/>
      <c r="C341" s="38"/>
      <c r="D341" s="39"/>
      <c r="E341" s="90"/>
      <c r="F341" s="91"/>
      <c r="G341" s="95"/>
      <c r="H341" s="45"/>
      <c r="I341" s="101"/>
      <c r="J341" s="128"/>
      <c r="K341" s="137"/>
      <c r="L341" s="118"/>
      <c r="M341" s="118"/>
      <c r="N341" s="118"/>
      <c r="O341" s="118"/>
      <c r="P341" s="118"/>
      <c r="Q341" s="146"/>
      <c r="R341" s="48"/>
      <c r="S341" s="135"/>
    </row>
    <row r="342" spans="1:19">
      <c r="A342" s="36"/>
      <c r="B342" s="37"/>
      <c r="C342" s="38"/>
      <c r="D342" s="39"/>
      <c r="E342" s="90"/>
      <c r="F342" s="91"/>
      <c r="G342" s="95"/>
      <c r="H342" s="45"/>
      <c r="I342" s="101"/>
      <c r="J342" s="128"/>
      <c r="K342" s="137"/>
      <c r="L342" s="118"/>
      <c r="M342" s="118"/>
      <c r="N342" s="118"/>
      <c r="O342" s="118"/>
      <c r="P342" s="118"/>
      <c r="Q342" s="146"/>
      <c r="R342" s="48"/>
      <c r="S342" s="135"/>
    </row>
    <row r="343" spans="1:19">
      <c r="A343" s="36"/>
      <c r="B343" s="37"/>
      <c r="C343" s="38"/>
      <c r="D343" s="39"/>
      <c r="E343" s="90"/>
      <c r="F343" s="91"/>
      <c r="G343" s="95"/>
      <c r="H343" s="45"/>
      <c r="I343" s="101"/>
      <c r="J343" s="128"/>
      <c r="K343" s="137"/>
      <c r="L343" s="118"/>
      <c r="M343" s="118"/>
      <c r="N343" s="118"/>
      <c r="O343" s="118"/>
      <c r="P343" s="118"/>
      <c r="Q343" s="146"/>
      <c r="R343" s="48"/>
      <c r="S343" s="135"/>
    </row>
    <row r="344" spans="1:19">
      <c r="A344" s="36"/>
      <c r="B344" s="37"/>
      <c r="C344" s="38"/>
      <c r="D344" s="39"/>
      <c r="E344" s="90"/>
      <c r="F344" s="91"/>
      <c r="G344" s="121"/>
      <c r="H344" s="45"/>
      <c r="I344" s="101"/>
      <c r="J344" s="128"/>
      <c r="K344" s="137"/>
      <c r="L344" s="118"/>
      <c r="M344" s="118"/>
      <c r="N344" s="118"/>
      <c r="O344" s="118"/>
      <c r="P344" s="118"/>
      <c r="Q344" s="146"/>
      <c r="R344" s="48"/>
      <c r="S344" s="135"/>
    </row>
    <row r="345" spans="1:19">
      <c r="A345" s="36"/>
      <c r="B345" s="37"/>
      <c r="C345" s="38"/>
      <c r="D345" s="39"/>
      <c r="E345" s="90"/>
      <c r="F345" s="91"/>
      <c r="G345" s="95"/>
      <c r="H345" s="45"/>
      <c r="I345" s="101"/>
      <c r="J345" s="128"/>
      <c r="K345" s="137"/>
      <c r="L345" s="118"/>
      <c r="M345" s="118"/>
      <c r="N345" s="118"/>
      <c r="O345" s="118"/>
      <c r="P345" s="118"/>
      <c r="Q345" s="146"/>
      <c r="R345" s="48"/>
      <c r="S345" s="135"/>
    </row>
    <row r="346" spans="1:19">
      <c r="A346" s="36"/>
      <c r="B346" s="37"/>
      <c r="C346" s="38"/>
      <c r="D346" s="39"/>
      <c r="E346" s="90"/>
      <c r="F346" s="91"/>
      <c r="G346" s="95"/>
      <c r="H346" s="45"/>
      <c r="I346" s="101"/>
      <c r="J346" s="128"/>
      <c r="K346" s="137"/>
      <c r="L346" s="118"/>
      <c r="M346" s="118"/>
      <c r="N346" s="118"/>
      <c r="O346" s="118"/>
      <c r="P346" s="118"/>
      <c r="Q346" s="146"/>
      <c r="R346" s="48"/>
      <c r="S346" s="135"/>
    </row>
    <row r="347" spans="1:19">
      <c r="A347" s="36"/>
      <c r="B347" s="37"/>
      <c r="C347" s="38"/>
      <c r="D347" s="39"/>
      <c r="E347" s="90"/>
      <c r="F347" s="91"/>
      <c r="G347" s="95"/>
      <c r="H347" s="45"/>
      <c r="I347" s="101"/>
      <c r="J347" s="128"/>
      <c r="K347" s="137"/>
      <c r="L347" s="118"/>
      <c r="M347" s="118"/>
      <c r="N347" s="118"/>
      <c r="O347" s="118"/>
      <c r="P347" s="118"/>
      <c r="Q347" s="146"/>
      <c r="R347" s="48"/>
      <c r="S347" s="135"/>
    </row>
    <row r="348" spans="1:19">
      <c r="A348" s="36"/>
      <c r="B348" s="37"/>
      <c r="C348" s="38"/>
      <c r="D348" s="39"/>
      <c r="E348" s="90"/>
      <c r="F348" s="91"/>
      <c r="G348" s="95"/>
      <c r="H348" s="45"/>
      <c r="I348" s="101"/>
      <c r="J348" s="128"/>
      <c r="K348" s="137"/>
      <c r="L348" s="118"/>
      <c r="M348" s="118"/>
      <c r="N348" s="118"/>
      <c r="O348" s="118"/>
      <c r="P348" s="118"/>
      <c r="Q348" s="146"/>
      <c r="R348" s="48"/>
      <c r="S348" s="135"/>
    </row>
    <row r="349" spans="1:19">
      <c r="A349" s="36"/>
      <c r="B349" s="37"/>
      <c r="C349" s="38"/>
      <c r="D349" s="39"/>
      <c r="E349" s="90"/>
      <c r="F349" s="91"/>
      <c r="G349" s="95"/>
      <c r="H349" s="45"/>
      <c r="I349" s="101"/>
      <c r="J349" s="128"/>
      <c r="K349" s="137"/>
      <c r="L349" s="118"/>
      <c r="M349" s="118"/>
      <c r="N349" s="118"/>
      <c r="O349" s="118"/>
      <c r="P349" s="118"/>
      <c r="Q349" s="146"/>
      <c r="R349" s="48"/>
      <c r="S349" s="135"/>
    </row>
    <row r="350" spans="1:19">
      <c r="A350" s="36"/>
      <c r="B350" s="37"/>
      <c r="C350" s="38"/>
      <c r="D350" s="39"/>
      <c r="E350" s="90"/>
      <c r="F350" s="91"/>
      <c r="G350" s="95"/>
      <c r="H350" s="45"/>
      <c r="I350" s="101"/>
      <c r="J350" s="128"/>
      <c r="K350" s="137"/>
      <c r="L350" s="118"/>
      <c r="M350" s="118"/>
      <c r="N350" s="118"/>
      <c r="O350" s="118"/>
      <c r="P350" s="118"/>
      <c r="Q350" s="146"/>
      <c r="R350" s="48"/>
      <c r="S350" s="135"/>
    </row>
    <row r="351" spans="1:19">
      <c r="A351" s="36"/>
      <c r="B351" s="37"/>
      <c r="C351" s="38"/>
      <c r="D351" s="39"/>
      <c r="E351" s="90"/>
      <c r="F351" s="91"/>
      <c r="G351" s="95"/>
      <c r="H351" s="45"/>
      <c r="I351" s="101"/>
      <c r="J351" s="128"/>
      <c r="K351" s="137"/>
      <c r="L351" s="118"/>
      <c r="M351" s="118"/>
      <c r="N351" s="118"/>
      <c r="O351" s="118"/>
      <c r="P351" s="118"/>
      <c r="Q351" s="146"/>
      <c r="R351" s="48"/>
      <c r="S351" s="135"/>
    </row>
    <row r="352" spans="1:19">
      <c r="A352" s="36"/>
      <c r="B352" s="37"/>
      <c r="C352" s="38"/>
      <c r="D352" s="39"/>
      <c r="E352" s="90"/>
      <c r="F352" s="91"/>
      <c r="G352" s="95"/>
      <c r="H352" s="45"/>
      <c r="I352" s="101"/>
      <c r="J352" s="128"/>
      <c r="K352" s="137"/>
      <c r="L352" s="118"/>
      <c r="M352" s="118"/>
      <c r="N352" s="118"/>
      <c r="O352" s="118"/>
      <c r="P352" s="118"/>
      <c r="Q352" s="146"/>
      <c r="R352" s="48"/>
      <c r="S352" s="135"/>
    </row>
    <row r="353" spans="1:19">
      <c r="A353" s="36"/>
      <c r="B353" s="37"/>
      <c r="C353" s="38"/>
      <c r="D353" s="39"/>
      <c r="E353" s="90"/>
      <c r="F353" s="91"/>
      <c r="G353" s="95"/>
      <c r="H353" s="45"/>
      <c r="I353" s="101"/>
      <c r="J353" s="128"/>
      <c r="K353" s="137"/>
      <c r="L353" s="118"/>
      <c r="M353" s="118"/>
      <c r="N353" s="118"/>
      <c r="O353" s="118"/>
      <c r="P353" s="118"/>
      <c r="Q353" s="146"/>
      <c r="R353" s="48"/>
      <c r="S353" s="135"/>
    </row>
    <row r="354" spans="1:19">
      <c r="A354" s="36"/>
      <c r="B354" s="37"/>
      <c r="C354" s="38"/>
      <c r="D354" s="39"/>
      <c r="E354" s="90"/>
      <c r="F354" s="91"/>
      <c r="G354" s="121"/>
      <c r="H354" s="45"/>
      <c r="I354" s="101"/>
      <c r="J354" s="128"/>
      <c r="K354" s="137"/>
      <c r="L354" s="118"/>
      <c r="M354" s="118"/>
      <c r="N354" s="118"/>
      <c r="O354" s="118"/>
      <c r="P354" s="118"/>
      <c r="Q354" s="146"/>
      <c r="R354" s="48"/>
      <c r="S354" s="135"/>
    </row>
    <row r="355" spans="1:19">
      <c r="A355" s="36"/>
      <c r="B355" s="37"/>
      <c r="C355" s="38"/>
      <c r="D355" s="39"/>
      <c r="E355" s="90"/>
      <c r="F355" s="91"/>
      <c r="G355" s="95"/>
      <c r="H355" s="45"/>
      <c r="I355" s="101"/>
      <c r="J355" s="128"/>
      <c r="K355" s="137"/>
      <c r="L355" s="118"/>
      <c r="M355" s="118"/>
      <c r="N355" s="118"/>
      <c r="O355" s="118"/>
      <c r="P355" s="118"/>
      <c r="Q355" s="146"/>
      <c r="R355" s="48"/>
      <c r="S355" s="135"/>
    </row>
    <row r="356" spans="1:19">
      <c r="A356" s="36"/>
      <c r="B356" s="37"/>
      <c r="C356" s="38"/>
      <c r="D356" s="39"/>
      <c r="E356" s="90"/>
      <c r="F356" s="91"/>
      <c r="G356" s="95"/>
      <c r="H356" s="45"/>
      <c r="I356" s="101"/>
      <c r="J356" s="128"/>
      <c r="K356" s="137"/>
      <c r="L356" s="118"/>
      <c r="M356" s="118"/>
      <c r="N356" s="118"/>
      <c r="O356" s="118"/>
      <c r="P356" s="118"/>
      <c r="Q356" s="146"/>
      <c r="R356" s="48"/>
      <c r="S356" s="135"/>
    </row>
    <row r="357" spans="1:19">
      <c r="A357" s="36"/>
      <c r="B357" s="37"/>
      <c r="C357" s="38"/>
      <c r="D357" s="39"/>
      <c r="E357" s="90"/>
      <c r="F357" s="91"/>
      <c r="G357" s="95"/>
      <c r="H357" s="45"/>
      <c r="I357" s="101"/>
      <c r="J357" s="128"/>
      <c r="K357" s="137"/>
      <c r="L357" s="118"/>
      <c r="M357" s="118"/>
      <c r="N357" s="118"/>
      <c r="O357" s="118"/>
      <c r="P357" s="118"/>
      <c r="Q357" s="146"/>
      <c r="R357" s="48"/>
      <c r="S357" s="135"/>
    </row>
    <row r="358" spans="1:19">
      <c r="A358" s="36"/>
      <c r="B358" s="37"/>
      <c r="C358" s="38"/>
      <c r="D358" s="39"/>
      <c r="E358" s="90"/>
      <c r="F358" s="91"/>
      <c r="G358" s="95"/>
      <c r="H358" s="45"/>
      <c r="I358" s="101"/>
      <c r="J358" s="128"/>
      <c r="K358" s="137"/>
      <c r="L358" s="118"/>
      <c r="M358" s="118"/>
      <c r="N358" s="118"/>
      <c r="O358" s="118"/>
      <c r="P358" s="118"/>
      <c r="Q358" s="146"/>
      <c r="R358" s="48"/>
      <c r="S358" s="135"/>
    </row>
    <row r="359" spans="1:19">
      <c r="A359" s="36"/>
      <c r="B359" s="37"/>
      <c r="C359" s="38"/>
      <c r="D359" s="39"/>
      <c r="E359" s="90"/>
      <c r="F359" s="91"/>
      <c r="G359" s="95"/>
      <c r="H359" s="45"/>
      <c r="I359" s="101"/>
      <c r="J359" s="128"/>
      <c r="K359" s="137"/>
      <c r="L359" s="118"/>
      <c r="M359" s="118"/>
      <c r="N359" s="118"/>
      <c r="O359" s="118"/>
      <c r="P359" s="118"/>
      <c r="Q359" s="146"/>
      <c r="R359" s="48"/>
      <c r="S359" s="135"/>
    </row>
    <row r="360" spans="1:19">
      <c r="A360" s="36"/>
      <c r="B360" s="37"/>
      <c r="C360" s="38"/>
      <c r="D360" s="39"/>
      <c r="E360" s="90"/>
      <c r="F360" s="91"/>
      <c r="G360" s="121"/>
      <c r="H360" s="45"/>
      <c r="I360" s="101"/>
      <c r="J360" s="128"/>
      <c r="K360" s="137"/>
      <c r="L360" s="118"/>
      <c r="M360" s="118"/>
      <c r="N360" s="118"/>
      <c r="O360" s="118"/>
      <c r="P360" s="118"/>
      <c r="Q360" s="146"/>
      <c r="R360" s="48"/>
      <c r="S360" s="135"/>
    </row>
    <row r="361" spans="1:19">
      <c r="A361" s="36"/>
      <c r="B361" s="37"/>
      <c r="C361" s="38"/>
      <c r="D361" s="39"/>
      <c r="E361" s="90"/>
      <c r="F361" s="91"/>
      <c r="G361" s="95"/>
      <c r="H361" s="45"/>
      <c r="I361" s="101"/>
      <c r="J361" s="128"/>
      <c r="K361" s="137"/>
      <c r="L361" s="118"/>
      <c r="M361" s="118"/>
      <c r="N361" s="118"/>
      <c r="O361" s="118"/>
      <c r="P361" s="118"/>
      <c r="Q361" s="146"/>
      <c r="R361" s="48"/>
      <c r="S361" s="135"/>
    </row>
    <row r="362" spans="1:19">
      <c r="A362" s="36"/>
      <c r="B362" s="37"/>
      <c r="C362" s="38"/>
      <c r="D362" s="39"/>
      <c r="E362" s="90"/>
      <c r="F362" s="91"/>
      <c r="G362" s="95"/>
      <c r="H362" s="45"/>
      <c r="I362" s="101"/>
      <c r="J362" s="128"/>
      <c r="K362" s="137"/>
      <c r="L362" s="118"/>
      <c r="M362" s="118"/>
      <c r="N362" s="118"/>
      <c r="O362" s="118"/>
      <c r="P362" s="118"/>
      <c r="Q362" s="146"/>
      <c r="R362" s="48"/>
      <c r="S362" s="135"/>
    </row>
    <row r="363" spans="1:19">
      <c r="A363" s="36"/>
      <c r="B363" s="37"/>
      <c r="C363" s="38"/>
      <c r="D363" s="39"/>
      <c r="E363" s="90"/>
      <c r="F363" s="91"/>
      <c r="G363" s="95"/>
      <c r="H363" s="45"/>
      <c r="I363" s="101"/>
      <c r="J363" s="128"/>
      <c r="K363" s="137"/>
      <c r="L363" s="118"/>
      <c r="M363" s="118"/>
      <c r="N363" s="118"/>
      <c r="O363" s="118"/>
      <c r="P363" s="118"/>
      <c r="Q363" s="146"/>
      <c r="R363" s="48"/>
      <c r="S363" s="135"/>
    </row>
    <row r="364" spans="1:19">
      <c r="A364" s="36"/>
      <c r="B364" s="37"/>
      <c r="C364" s="38"/>
      <c r="D364" s="39"/>
      <c r="E364" s="90"/>
      <c r="F364" s="91"/>
      <c r="G364" s="95"/>
      <c r="H364" s="45"/>
      <c r="I364" s="101"/>
      <c r="J364" s="128"/>
      <c r="K364" s="137"/>
      <c r="L364" s="118"/>
      <c r="M364" s="118"/>
      <c r="N364" s="118"/>
      <c r="O364" s="118"/>
      <c r="P364" s="118"/>
      <c r="Q364" s="146"/>
      <c r="R364" s="48"/>
      <c r="S364" s="135"/>
    </row>
    <row r="365" spans="1:19">
      <c r="A365" s="36"/>
      <c r="B365" s="37"/>
      <c r="C365" s="38"/>
      <c r="D365" s="39"/>
      <c r="E365" s="90"/>
      <c r="F365" s="91"/>
      <c r="G365" s="95"/>
      <c r="H365" s="45"/>
      <c r="I365" s="101"/>
      <c r="J365" s="128"/>
      <c r="K365" s="137"/>
      <c r="L365" s="118"/>
      <c r="M365" s="118"/>
      <c r="N365" s="118"/>
      <c r="O365" s="118"/>
      <c r="P365" s="118"/>
      <c r="Q365" s="146"/>
      <c r="R365" s="48"/>
      <c r="S365" s="135"/>
    </row>
    <row r="366" spans="1:19">
      <c r="A366" s="36"/>
      <c r="B366" s="37"/>
      <c r="C366" s="38"/>
      <c r="D366" s="39"/>
      <c r="E366" s="90"/>
      <c r="F366" s="91"/>
      <c r="G366" s="95"/>
      <c r="H366" s="45"/>
      <c r="I366" s="101"/>
      <c r="J366" s="128"/>
      <c r="K366" s="137"/>
      <c r="L366" s="118"/>
      <c r="M366" s="118"/>
      <c r="N366" s="118"/>
      <c r="O366" s="118"/>
      <c r="P366" s="118"/>
      <c r="Q366" s="146"/>
      <c r="R366" s="48"/>
      <c r="S366" s="135"/>
    </row>
    <row r="367" spans="1:19">
      <c r="A367" s="36"/>
      <c r="B367" s="37"/>
      <c r="C367" s="38"/>
      <c r="D367" s="39"/>
      <c r="E367" s="90"/>
      <c r="F367" s="91"/>
      <c r="G367" s="95"/>
      <c r="H367" s="45"/>
      <c r="I367" s="101"/>
      <c r="J367" s="128"/>
      <c r="K367" s="137"/>
      <c r="L367" s="118"/>
      <c r="M367" s="118"/>
      <c r="N367" s="118"/>
      <c r="O367" s="118"/>
      <c r="P367" s="118"/>
      <c r="Q367" s="146"/>
      <c r="R367" s="48"/>
      <c r="S367" s="135"/>
    </row>
    <row r="368" spans="1:19">
      <c r="A368" s="36"/>
      <c r="B368" s="37"/>
      <c r="C368" s="38"/>
      <c r="D368" s="39"/>
      <c r="E368" s="90"/>
      <c r="F368" s="91"/>
      <c r="G368" s="95"/>
      <c r="H368" s="45"/>
      <c r="I368" s="101"/>
      <c r="J368" s="128"/>
      <c r="K368" s="137"/>
      <c r="L368" s="118"/>
      <c r="M368" s="118"/>
      <c r="N368" s="118"/>
      <c r="O368" s="118"/>
      <c r="P368" s="118"/>
      <c r="Q368" s="146"/>
      <c r="R368" s="48"/>
      <c r="S368" s="135"/>
    </row>
    <row r="369" spans="1:19">
      <c r="A369" s="36"/>
      <c r="B369" s="37"/>
      <c r="C369" s="38"/>
      <c r="D369" s="39"/>
      <c r="E369" s="90"/>
      <c r="F369" s="91"/>
      <c r="G369" s="95"/>
      <c r="H369" s="45"/>
      <c r="I369" s="101"/>
      <c r="J369" s="128"/>
      <c r="K369" s="137"/>
      <c r="L369" s="118"/>
      <c r="M369" s="118"/>
      <c r="N369" s="118"/>
      <c r="O369" s="118"/>
      <c r="P369" s="118"/>
      <c r="Q369" s="146"/>
      <c r="R369" s="48"/>
      <c r="S369" s="135"/>
    </row>
    <row r="370" spans="1:19">
      <c r="A370" s="36"/>
      <c r="B370" s="37"/>
      <c r="C370" s="38"/>
      <c r="D370" s="39"/>
      <c r="E370" s="90"/>
      <c r="F370" s="91"/>
      <c r="G370" s="121"/>
      <c r="H370" s="45"/>
      <c r="I370" s="101"/>
      <c r="J370" s="128"/>
      <c r="K370" s="137"/>
      <c r="L370" s="118"/>
      <c r="M370" s="118"/>
      <c r="N370" s="118"/>
      <c r="O370" s="118"/>
      <c r="P370" s="118"/>
      <c r="Q370" s="146"/>
      <c r="R370" s="48"/>
      <c r="S370" s="135"/>
    </row>
    <row r="371" spans="1:19">
      <c r="A371" s="36"/>
      <c r="B371" s="37"/>
      <c r="C371" s="38"/>
      <c r="D371" s="39"/>
      <c r="E371" s="90"/>
      <c r="F371" s="91"/>
      <c r="G371" s="95"/>
      <c r="H371" s="45"/>
      <c r="I371" s="101"/>
      <c r="J371" s="128"/>
      <c r="K371" s="137"/>
      <c r="L371" s="118"/>
      <c r="M371" s="118"/>
      <c r="N371" s="118"/>
      <c r="O371" s="118"/>
      <c r="P371" s="118"/>
      <c r="Q371" s="146"/>
      <c r="R371" s="48"/>
      <c r="S371" s="135"/>
    </row>
    <row r="372" spans="1:19">
      <c r="A372" s="36"/>
      <c r="B372" s="37"/>
      <c r="C372" s="38"/>
      <c r="D372" s="39"/>
      <c r="E372" s="90"/>
      <c r="F372" s="91"/>
      <c r="G372" s="95"/>
      <c r="H372" s="45"/>
      <c r="I372" s="101"/>
      <c r="J372" s="128"/>
      <c r="K372" s="137"/>
      <c r="L372" s="118"/>
      <c r="M372" s="118"/>
      <c r="N372" s="118"/>
      <c r="O372" s="118"/>
      <c r="P372" s="118"/>
      <c r="Q372" s="146"/>
      <c r="R372" s="48"/>
      <c r="S372" s="135"/>
    </row>
    <row r="373" spans="1:19">
      <c r="A373" s="36"/>
      <c r="B373" s="37"/>
      <c r="C373" s="38"/>
      <c r="D373" s="39"/>
      <c r="E373" s="90"/>
      <c r="F373" s="91"/>
      <c r="G373" s="95"/>
      <c r="H373" s="45"/>
      <c r="I373" s="101"/>
      <c r="J373" s="128"/>
      <c r="K373" s="137"/>
      <c r="L373" s="118"/>
      <c r="M373" s="118"/>
      <c r="N373" s="118"/>
      <c r="O373" s="118"/>
      <c r="P373" s="118"/>
      <c r="Q373" s="146"/>
      <c r="R373" s="48"/>
      <c r="S373" s="135"/>
    </row>
    <row r="374" spans="1:19">
      <c r="A374" s="36"/>
      <c r="B374" s="37"/>
      <c r="C374" s="38"/>
      <c r="D374" s="39"/>
      <c r="E374" s="90"/>
      <c r="F374" s="91"/>
      <c r="G374" s="95"/>
      <c r="H374" s="45"/>
      <c r="I374" s="101"/>
      <c r="J374" s="128"/>
      <c r="K374" s="137"/>
      <c r="L374" s="118"/>
      <c r="M374" s="118"/>
      <c r="N374" s="118"/>
      <c r="O374" s="118"/>
      <c r="P374" s="118"/>
      <c r="Q374" s="146"/>
      <c r="R374" s="48"/>
      <c r="S374" s="135"/>
    </row>
    <row r="375" spans="1:19">
      <c r="A375" s="36"/>
      <c r="B375" s="37"/>
      <c r="C375" s="38"/>
      <c r="D375" s="39"/>
      <c r="E375" s="90"/>
      <c r="F375" s="91"/>
      <c r="G375" s="95"/>
      <c r="H375" s="45"/>
      <c r="I375" s="101"/>
      <c r="J375" s="128"/>
      <c r="K375" s="137"/>
      <c r="L375" s="118"/>
      <c r="M375" s="118"/>
      <c r="N375" s="118"/>
      <c r="O375" s="118"/>
      <c r="P375" s="118"/>
      <c r="Q375" s="146"/>
      <c r="R375" s="48"/>
      <c r="S375" s="135"/>
    </row>
    <row r="376" spans="1:19">
      <c r="A376" s="36"/>
      <c r="B376" s="37"/>
      <c r="C376" s="38"/>
      <c r="D376" s="39"/>
      <c r="E376" s="90"/>
      <c r="F376" s="91"/>
      <c r="G376" s="95"/>
      <c r="H376" s="45"/>
      <c r="I376" s="101"/>
      <c r="J376" s="128"/>
      <c r="K376" s="137"/>
      <c r="L376" s="118"/>
      <c r="M376" s="118"/>
      <c r="N376" s="118"/>
      <c r="O376" s="118"/>
      <c r="P376" s="118"/>
      <c r="Q376" s="146"/>
      <c r="R376" s="48"/>
      <c r="S376" s="135"/>
    </row>
    <row r="377" spans="1:19">
      <c r="A377" s="36"/>
      <c r="B377" s="37"/>
      <c r="C377" s="38"/>
      <c r="D377" s="39"/>
      <c r="E377" s="90"/>
      <c r="F377" s="91"/>
      <c r="G377" s="121"/>
      <c r="H377" s="45"/>
      <c r="I377" s="101"/>
      <c r="J377" s="128"/>
      <c r="K377" s="137"/>
      <c r="L377" s="118"/>
      <c r="M377" s="118"/>
      <c r="N377" s="118"/>
      <c r="O377" s="118"/>
      <c r="P377" s="118"/>
      <c r="Q377" s="146"/>
      <c r="R377" s="48"/>
      <c r="S377" s="135"/>
    </row>
    <row r="378" spans="1:19">
      <c r="A378" s="36"/>
      <c r="B378" s="37"/>
      <c r="C378" s="38"/>
      <c r="D378" s="39"/>
      <c r="E378" s="90"/>
      <c r="F378" s="91"/>
      <c r="G378" s="95"/>
      <c r="H378" s="45"/>
      <c r="I378" s="101"/>
      <c r="J378" s="128"/>
      <c r="K378" s="137"/>
      <c r="L378" s="118"/>
      <c r="M378" s="118"/>
      <c r="N378" s="118"/>
      <c r="O378" s="118"/>
      <c r="P378" s="118"/>
      <c r="Q378" s="146"/>
      <c r="R378" s="48"/>
      <c r="S378" s="135"/>
    </row>
    <row r="379" spans="1:19">
      <c r="A379" s="36"/>
      <c r="B379" s="37"/>
      <c r="C379" s="38"/>
      <c r="D379" s="39"/>
      <c r="E379" s="90"/>
      <c r="F379" s="91"/>
      <c r="G379" s="95"/>
      <c r="H379" s="45"/>
      <c r="I379" s="101"/>
      <c r="J379" s="128"/>
      <c r="K379" s="137"/>
      <c r="L379" s="118"/>
      <c r="M379" s="118"/>
      <c r="N379" s="118"/>
      <c r="O379" s="118"/>
      <c r="P379" s="118"/>
      <c r="Q379" s="146"/>
      <c r="R379" s="48"/>
      <c r="S379" s="135"/>
    </row>
    <row r="380" spans="1:19">
      <c r="A380" s="36"/>
      <c r="B380" s="37"/>
      <c r="C380" s="38"/>
      <c r="D380" s="39"/>
      <c r="E380" s="90"/>
      <c r="F380" s="91"/>
      <c r="G380" s="121"/>
      <c r="H380" s="45"/>
      <c r="I380" s="101"/>
      <c r="J380" s="128"/>
      <c r="K380" s="137"/>
      <c r="L380" s="118"/>
      <c r="M380" s="118"/>
      <c r="N380" s="118"/>
      <c r="O380" s="118"/>
      <c r="P380" s="118"/>
      <c r="Q380" s="146"/>
      <c r="R380" s="48"/>
      <c r="S380" s="135"/>
    </row>
    <row r="381" spans="1:19">
      <c r="A381" s="36"/>
      <c r="B381" s="37"/>
      <c r="C381" s="38"/>
      <c r="D381" s="39"/>
      <c r="E381" s="90"/>
      <c r="F381" s="91"/>
      <c r="G381" s="95"/>
      <c r="H381" s="45"/>
      <c r="I381" s="101"/>
      <c r="J381" s="128"/>
      <c r="K381" s="137"/>
      <c r="L381" s="118"/>
      <c r="M381" s="118"/>
      <c r="N381" s="118"/>
      <c r="O381" s="118"/>
      <c r="P381" s="118"/>
      <c r="Q381" s="146"/>
      <c r="R381" s="48"/>
      <c r="S381" s="135"/>
    </row>
    <row r="382" spans="1:19">
      <c r="A382" s="36"/>
      <c r="B382" s="37"/>
      <c r="C382" s="38"/>
      <c r="D382" s="39"/>
      <c r="E382" s="90"/>
      <c r="F382" s="91"/>
      <c r="G382" s="95"/>
      <c r="H382" s="45"/>
      <c r="I382" s="101"/>
      <c r="J382" s="128"/>
      <c r="K382" s="137"/>
      <c r="L382" s="118"/>
      <c r="M382" s="118"/>
      <c r="N382" s="118"/>
      <c r="O382" s="118"/>
      <c r="P382" s="118"/>
      <c r="Q382" s="146"/>
      <c r="R382" s="48"/>
      <c r="S382" s="135"/>
    </row>
    <row r="383" spans="1:19">
      <c r="A383" s="36"/>
      <c r="B383" s="37"/>
      <c r="C383" s="38"/>
      <c r="D383" s="39"/>
      <c r="E383" s="90"/>
      <c r="F383" s="91"/>
      <c r="G383" s="95"/>
      <c r="H383" s="45"/>
      <c r="I383" s="101"/>
      <c r="J383" s="141"/>
      <c r="K383" s="147"/>
      <c r="L383" s="118"/>
      <c r="M383" s="118"/>
      <c r="N383" s="118"/>
      <c r="O383" s="118"/>
      <c r="P383" s="118"/>
      <c r="Q383" s="146"/>
      <c r="R383" s="48"/>
      <c r="S383" s="135"/>
    </row>
    <row r="384" spans="1:19">
      <c r="A384" s="36"/>
      <c r="B384" s="37"/>
      <c r="C384" s="38"/>
      <c r="D384" s="39"/>
      <c r="E384" s="90"/>
      <c r="F384" s="91"/>
      <c r="G384" s="95"/>
      <c r="H384" s="45"/>
      <c r="I384" s="101"/>
      <c r="J384" s="128"/>
      <c r="K384" s="137"/>
      <c r="L384" s="118"/>
      <c r="M384" s="118"/>
      <c r="N384" s="118"/>
      <c r="O384" s="118"/>
      <c r="P384" s="118"/>
      <c r="Q384" s="146"/>
      <c r="R384" s="48"/>
      <c r="S384" s="135"/>
    </row>
    <row r="385" spans="1:19">
      <c r="A385" s="36"/>
      <c r="B385" s="37"/>
      <c r="C385" s="38"/>
      <c r="D385" s="39"/>
      <c r="E385" s="90"/>
      <c r="F385" s="91"/>
      <c r="G385" s="95"/>
      <c r="H385" s="45"/>
      <c r="I385" s="101"/>
      <c r="J385" s="128"/>
      <c r="K385" s="137"/>
      <c r="L385" s="118"/>
      <c r="M385" s="118"/>
      <c r="N385" s="118"/>
      <c r="O385" s="118"/>
      <c r="P385" s="118"/>
      <c r="Q385" s="146"/>
      <c r="R385" s="48"/>
      <c r="S385" s="135"/>
    </row>
    <row r="386" spans="1:19">
      <c r="A386" s="36"/>
      <c r="B386" s="37"/>
      <c r="C386" s="38"/>
      <c r="D386" s="39"/>
      <c r="E386" s="90"/>
      <c r="F386" s="91"/>
      <c r="G386" s="95"/>
      <c r="H386" s="45"/>
      <c r="I386" s="101"/>
      <c r="J386" s="128"/>
      <c r="K386" s="137"/>
      <c r="L386" s="118"/>
      <c r="M386" s="118"/>
      <c r="N386" s="118"/>
      <c r="O386" s="118"/>
      <c r="P386" s="118"/>
      <c r="Q386" s="146"/>
      <c r="R386" s="48"/>
      <c r="S386" s="135"/>
    </row>
    <row r="387" spans="1:19">
      <c r="A387" s="36"/>
      <c r="B387" s="37"/>
      <c r="C387" s="38"/>
      <c r="D387" s="39"/>
      <c r="E387" s="90"/>
      <c r="F387" s="91"/>
      <c r="G387" s="95"/>
      <c r="H387" s="45"/>
      <c r="I387" s="101"/>
      <c r="J387" s="128"/>
      <c r="K387" s="137"/>
      <c r="L387" s="118"/>
      <c r="M387" s="118"/>
      <c r="N387" s="118"/>
      <c r="O387" s="118"/>
      <c r="P387" s="118"/>
      <c r="Q387" s="146"/>
      <c r="R387" s="48"/>
      <c r="S387" s="135"/>
    </row>
    <row r="388" spans="1:19">
      <c r="A388" s="36"/>
      <c r="B388" s="37"/>
      <c r="C388" s="38"/>
      <c r="D388" s="39"/>
      <c r="E388" s="90"/>
      <c r="F388" s="91"/>
      <c r="G388" s="95"/>
      <c r="H388" s="45"/>
      <c r="I388" s="101"/>
      <c r="J388" s="128"/>
      <c r="K388" s="137"/>
      <c r="L388" s="118"/>
      <c r="M388" s="118"/>
      <c r="N388" s="118"/>
      <c r="O388" s="118"/>
      <c r="P388" s="118"/>
      <c r="Q388" s="146"/>
      <c r="R388" s="48"/>
      <c r="S388" s="135"/>
    </row>
    <row r="389" spans="1:19">
      <c r="A389" s="36"/>
      <c r="B389" s="37"/>
      <c r="C389" s="38"/>
      <c r="D389" s="39"/>
      <c r="E389" s="90"/>
      <c r="F389" s="91"/>
      <c r="G389" s="121"/>
      <c r="H389" s="45"/>
      <c r="I389" s="101"/>
      <c r="J389" s="128"/>
      <c r="K389" s="137"/>
      <c r="L389" s="118"/>
      <c r="M389" s="118"/>
      <c r="N389" s="118"/>
      <c r="O389" s="118"/>
      <c r="P389" s="118"/>
      <c r="Q389" s="146"/>
      <c r="R389" s="48"/>
      <c r="S389" s="135"/>
    </row>
    <row r="390" spans="1:19">
      <c r="A390" s="36"/>
      <c r="B390" s="37"/>
      <c r="C390" s="38"/>
      <c r="D390" s="39"/>
      <c r="E390" s="90"/>
      <c r="F390" s="91"/>
      <c r="G390" s="95"/>
      <c r="H390" s="45"/>
      <c r="I390" s="101"/>
      <c r="J390" s="128"/>
      <c r="K390" s="137"/>
      <c r="L390" s="118"/>
      <c r="M390" s="118"/>
      <c r="N390" s="118"/>
      <c r="O390" s="118"/>
      <c r="P390" s="118"/>
      <c r="Q390" s="146"/>
      <c r="R390" s="48"/>
      <c r="S390" s="135"/>
    </row>
    <row r="391" spans="1:19">
      <c r="A391" s="36"/>
      <c r="B391" s="37"/>
      <c r="C391" s="38"/>
      <c r="D391" s="39"/>
      <c r="E391" s="90"/>
      <c r="F391" s="91"/>
      <c r="G391" s="121"/>
      <c r="H391" s="45"/>
      <c r="I391" s="101"/>
      <c r="J391" s="128"/>
      <c r="K391" s="137"/>
      <c r="L391" s="118"/>
      <c r="M391" s="118"/>
      <c r="N391" s="118"/>
      <c r="O391" s="118"/>
      <c r="P391" s="118"/>
      <c r="Q391" s="146"/>
      <c r="R391" s="48"/>
      <c r="S391" s="135"/>
    </row>
    <row r="392" spans="1:19">
      <c r="A392" s="36"/>
      <c r="B392" s="37"/>
      <c r="C392" s="38"/>
      <c r="D392" s="39"/>
      <c r="E392" s="90"/>
      <c r="F392" s="91"/>
      <c r="G392" s="121"/>
      <c r="H392" s="45"/>
      <c r="I392" s="101"/>
      <c r="J392" s="128"/>
      <c r="K392" s="137"/>
      <c r="L392" s="118"/>
      <c r="M392" s="118"/>
      <c r="N392" s="118"/>
      <c r="O392" s="118"/>
      <c r="P392" s="118"/>
      <c r="Q392" s="146"/>
      <c r="R392" s="48"/>
      <c r="S392" s="135"/>
    </row>
    <row r="393" spans="1:19">
      <c r="A393" s="36"/>
      <c r="B393" s="37"/>
      <c r="C393" s="38"/>
      <c r="D393" s="39"/>
      <c r="E393" s="90"/>
      <c r="F393" s="91"/>
      <c r="G393" s="95"/>
      <c r="H393" s="45"/>
      <c r="I393" s="101"/>
      <c r="J393" s="128"/>
      <c r="K393" s="137"/>
      <c r="L393" s="118"/>
      <c r="M393" s="118"/>
      <c r="N393" s="118"/>
      <c r="O393" s="118"/>
      <c r="P393" s="118"/>
      <c r="Q393" s="146"/>
      <c r="R393" s="48"/>
      <c r="S393" s="135"/>
    </row>
    <row r="394" spans="1:19">
      <c r="A394" s="36"/>
      <c r="B394" s="37"/>
      <c r="C394" s="38"/>
      <c r="D394" s="39"/>
      <c r="E394" s="90"/>
      <c r="F394" s="91"/>
      <c r="G394" s="95"/>
      <c r="H394" s="45"/>
      <c r="I394" s="101"/>
      <c r="J394" s="128"/>
      <c r="K394" s="137"/>
      <c r="L394" s="118"/>
      <c r="M394" s="118"/>
      <c r="N394" s="118"/>
      <c r="O394" s="118"/>
      <c r="P394" s="118"/>
      <c r="Q394" s="146"/>
      <c r="R394" s="48"/>
      <c r="S394" s="135"/>
    </row>
    <row r="395" spans="1:19">
      <c r="A395" s="36"/>
      <c r="B395" s="37"/>
      <c r="C395" s="38"/>
      <c r="D395" s="39"/>
      <c r="E395" s="90"/>
      <c r="F395" s="91"/>
      <c r="G395" s="121"/>
      <c r="H395" s="45"/>
      <c r="I395" s="101"/>
      <c r="J395" s="128"/>
      <c r="K395" s="137"/>
      <c r="L395" s="118"/>
      <c r="M395" s="118"/>
      <c r="N395" s="118"/>
      <c r="O395" s="118"/>
      <c r="P395" s="118"/>
      <c r="Q395" s="146"/>
      <c r="R395" s="48"/>
      <c r="S395" s="135"/>
    </row>
    <row r="396" spans="1:19">
      <c r="A396" s="36"/>
      <c r="B396" s="37"/>
      <c r="C396" s="38"/>
      <c r="D396" s="39"/>
      <c r="E396" s="90"/>
      <c r="F396" s="91"/>
      <c r="G396" s="95"/>
      <c r="H396" s="45"/>
      <c r="I396" s="101"/>
      <c r="J396" s="128"/>
      <c r="K396" s="137"/>
      <c r="L396" s="118"/>
      <c r="M396" s="118"/>
      <c r="N396" s="118"/>
      <c r="O396" s="118"/>
      <c r="P396" s="118"/>
      <c r="Q396" s="146"/>
      <c r="R396" s="48"/>
      <c r="S396" s="135"/>
    </row>
    <row r="397" spans="1:19">
      <c r="A397" s="36"/>
      <c r="B397" s="37"/>
      <c r="C397" s="38"/>
      <c r="D397" s="39"/>
      <c r="E397" s="90"/>
      <c r="F397" s="91"/>
      <c r="G397" s="95"/>
      <c r="H397" s="45"/>
      <c r="I397" s="101"/>
      <c r="J397" s="128"/>
      <c r="K397" s="137"/>
      <c r="L397" s="118"/>
      <c r="M397" s="118"/>
      <c r="N397" s="118"/>
      <c r="O397" s="118"/>
      <c r="P397" s="118"/>
      <c r="Q397" s="146"/>
      <c r="R397" s="48"/>
      <c r="S397" s="135"/>
    </row>
    <row r="398" spans="1:19">
      <c r="A398" s="36"/>
      <c r="B398" s="37"/>
      <c r="C398" s="38"/>
      <c r="D398" s="39"/>
      <c r="E398" s="90"/>
      <c r="F398" s="91"/>
      <c r="G398" s="121"/>
      <c r="H398" s="45"/>
      <c r="I398" s="101"/>
      <c r="J398" s="128"/>
      <c r="K398" s="137"/>
      <c r="L398" s="118"/>
      <c r="M398" s="118"/>
      <c r="N398" s="118"/>
      <c r="O398" s="118"/>
      <c r="P398" s="118"/>
      <c r="Q398" s="146"/>
      <c r="R398" s="48"/>
      <c r="S398" s="135"/>
    </row>
    <row r="399" spans="1:19">
      <c r="A399" s="36"/>
      <c r="B399" s="37"/>
      <c r="C399" s="38"/>
      <c r="D399" s="39"/>
      <c r="E399" s="90"/>
      <c r="F399" s="91"/>
      <c r="G399" s="121"/>
      <c r="H399" s="45"/>
      <c r="I399" s="101"/>
      <c r="J399" s="128"/>
      <c r="K399" s="137"/>
      <c r="L399" s="118"/>
      <c r="M399" s="118"/>
      <c r="N399" s="118"/>
      <c r="O399" s="118"/>
      <c r="P399" s="118"/>
      <c r="Q399" s="146"/>
      <c r="R399" s="48"/>
      <c r="S399" s="135"/>
    </row>
    <row r="400" spans="1:19">
      <c r="A400" s="36"/>
      <c r="B400" s="37"/>
      <c r="C400" s="38"/>
      <c r="D400" s="39"/>
      <c r="E400" s="90"/>
      <c r="F400" s="91"/>
      <c r="G400" s="95"/>
      <c r="H400" s="45"/>
      <c r="I400" s="101"/>
      <c r="J400" s="128"/>
      <c r="K400" s="137"/>
      <c r="L400" s="118"/>
      <c r="M400" s="118"/>
      <c r="N400" s="118"/>
      <c r="O400" s="118"/>
      <c r="P400" s="118"/>
      <c r="Q400" s="146"/>
      <c r="R400" s="48"/>
      <c r="S400" s="135"/>
    </row>
    <row r="401" spans="1:19">
      <c r="A401" s="36"/>
      <c r="B401" s="37"/>
      <c r="C401" s="38"/>
      <c r="D401" s="39"/>
      <c r="E401" s="90"/>
      <c r="F401" s="91"/>
      <c r="G401" s="95"/>
      <c r="H401" s="45"/>
      <c r="I401" s="101"/>
      <c r="J401" s="128"/>
      <c r="K401" s="137"/>
      <c r="L401" s="118"/>
      <c r="M401" s="118"/>
      <c r="N401" s="118"/>
      <c r="O401" s="118"/>
      <c r="P401" s="118"/>
      <c r="Q401" s="146"/>
      <c r="R401" s="48"/>
      <c r="S401" s="135"/>
    </row>
    <row r="402" spans="1:19">
      <c r="A402" s="36"/>
      <c r="B402" s="37"/>
      <c r="C402" s="38"/>
      <c r="D402" s="39"/>
      <c r="E402" s="90"/>
      <c r="F402" s="91"/>
      <c r="G402" s="95"/>
      <c r="H402" s="45"/>
      <c r="I402" s="101"/>
      <c r="J402" s="128"/>
      <c r="K402" s="137"/>
      <c r="L402" s="118"/>
      <c r="M402" s="118"/>
      <c r="N402" s="118"/>
      <c r="O402" s="118"/>
      <c r="P402" s="118"/>
      <c r="Q402" s="146"/>
      <c r="R402" s="48"/>
      <c r="S402" s="135"/>
    </row>
    <row r="403" spans="1:19">
      <c r="A403" s="36"/>
      <c r="B403" s="37"/>
      <c r="C403" s="38"/>
      <c r="D403" s="39"/>
      <c r="E403" s="90"/>
      <c r="F403" s="91"/>
      <c r="G403" s="95"/>
      <c r="H403" s="45"/>
      <c r="I403" s="101"/>
      <c r="J403" s="128"/>
      <c r="K403" s="137"/>
      <c r="L403" s="118"/>
      <c r="M403" s="118"/>
      <c r="N403" s="118"/>
      <c r="O403" s="118"/>
      <c r="P403" s="118"/>
      <c r="Q403" s="146"/>
      <c r="R403" s="48"/>
      <c r="S403" s="135"/>
    </row>
    <row r="404" spans="1:19">
      <c r="A404" s="36"/>
      <c r="B404" s="37"/>
      <c r="C404" s="38"/>
      <c r="D404" s="39"/>
      <c r="E404" s="90"/>
      <c r="F404" s="91"/>
      <c r="G404" s="95"/>
      <c r="H404" s="45"/>
      <c r="I404" s="101"/>
      <c r="J404" s="141"/>
      <c r="K404" s="147"/>
      <c r="L404" s="118"/>
      <c r="M404" s="118"/>
      <c r="N404" s="118"/>
      <c r="O404" s="118"/>
      <c r="P404" s="118"/>
      <c r="Q404" s="146"/>
      <c r="R404" s="48"/>
      <c r="S404" s="135"/>
    </row>
    <row r="405" spans="1:19">
      <c r="A405" s="36"/>
      <c r="B405" s="37"/>
      <c r="C405" s="38"/>
      <c r="D405" s="39"/>
      <c r="E405" s="90"/>
      <c r="F405" s="91"/>
      <c r="G405" s="95"/>
      <c r="H405" s="45"/>
      <c r="I405" s="101"/>
      <c r="J405" s="128"/>
      <c r="K405" s="137"/>
      <c r="L405" s="118"/>
      <c r="M405" s="118"/>
      <c r="N405" s="118"/>
      <c r="O405" s="118"/>
      <c r="P405" s="118"/>
      <c r="Q405" s="146"/>
      <c r="R405" s="48"/>
      <c r="S405" s="135"/>
    </row>
    <row r="406" spans="1:19">
      <c r="A406" s="36"/>
      <c r="B406" s="37"/>
      <c r="C406" s="38"/>
      <c r="D406" s="39"/>
      <c r="E406" s="90"/>
      <c r="F406" s="91"/>
      <c r="G406" s="95"/>
      <c r="H406" s="45"/>
      <c r="I406" s="101"/>
      <c r="J406" s="128"/>
      <c r="K406" s="137"/>
      <c r="L406" s="118"/>
      <c r="M406" s="118"/>
      <c r="N406" s="118"/>
      <c r="O406" s="118"/>
      <c r="P406" s="118"/>
      <c r="Q406" s="146"/>
      <c r="R406" s="48"/>
      <c r="S406" s="135"/>
    </row>
    <row r="407" spans="1:19">
      <c r="A407" s="36"/>
      <c r="B407" s="37"/>
      <c r="C407" s="38"/>
      <c r="D407" s="39"/>
      <c r="E407" s="90"/>
      <c r="F407" s="91"/>
      <c r="G407" s="95"/>
      <c r="H407" s="45"/>
      <c r="I407" s="101"/>
      <c r="J407" s="128"/>
      <c r="K407" s="137"/>
      <c r="L407" s="118"/>
      <c r="M407" s="118"/>
      <c r="N407" s="118"/>
      <c r="O407" s="118"/>
      <c r="P407" s="118"/>
      <c r="Q407" s="146"/>
      <c r="R407" s="48"/>
      <c r="S407" s="135"/>
    </row>
    <row r="408" spans="1:19">
      <c r="A408" s="36"/>
      <c r="B408" s="37"/>
      <c r="C408" s="38"/>
      <c r="D408" s="39"/>
      <c r="E408" s="90"/>
      <c r="F408" s="91"/>
      <c r="G408" s="95"/>
      <c r="H408" s="45"/>
      <c r="I408" s="101"/>
      <c r="J408" s="128"/>
      <c r="K408" s="137"/>
      <c r="L408" s="118"/>
      <c r="M408" s="118"/>
      <c r="N408" s="118"/>
      <c r="O408" s="118"/>
      <c r="P408" s="118"/>
      <c r="Q408" s="146"/>
      <c r="R408" s="48"/>
      <c r="S408" s="135"/>
    </row>
    <row r="409" spans="1:19">
      <c r="A409" s="36"/>
      <c r="B409" s="37"/>
      <c r="C409" s="38"/>
      <c r="D409" s="39"/>
      <c r="E409" s="90"/>
      <c r="F409" s="91"/>
      <c r="G409" s="95"/>
      <c r="H409" s="45"/>
      <c r="I409" s="101"/>
      <c r="J409" s="128"/>
      <c r="K409" s="137"/>
      <c r="L409" s="118"/>
      <c r="M409" s="118"/>
      <c r="N409" s="118"/>
      <c r="O409" s="118"/>
      <c r="P409" s="118"/>
      <c r="Q409" s="146"/>
      <c r="R409" s="48"/>
      <c r="S409" s="135"/>
    </row>
    <row r="410" spans="1:19">
      <c r="A410" s="36"/>
      <c r="B410" s="37"/>
      <c r="C410" s="38"/>
      <c r="D410" s="39"/>
      <c r="E410" s="90"/>
      <c r="F410" s="91"/>
      <c r="G410" s="95"/>
      <c r="H410" s="45"/>
      <c r="I410" s="101"/>
      <c r="J410" s="128"/>
      <c r="K410" s="137"/>
      <c r="L410" s="118"/>
      <c r="M410" s="118"/>
      <c r="N410" s="118"/>
      <c r="O410" s="118"/>
      <c r="P410" s="118"/>
      <c r="Q410" s="146"/>
      <c r="R410" s="48"/>
      <c r="S410" s="135"/>
    </row>
    <row r="411" spans="1:19">
      <c r="A411" s="36"/>
      <c r="B411" s="37"/>
      <c r="C411" s="38"/>
      <c r="D411" s="39"/>
      <c r="E411" s="90"/>
      <c r="F411" s="91"/>
      <c r="G411" s="95"/>
      <c r="H411" s="45"/>
      <c r="I411" s="101"/>
      <c r="J411" s="128"/>
      <c r="K411" s="137"/>
      <c r="L411" s="118"/>
      <c r="M411" s="118"/>
      <c r="N411" s="118"/>
      <c r="O411" s="118"/>
      <c r="P411" s="118"/>
      <c r="Q411" s="146"/>
      <c r="R411" s="48"/>
      <c r="S411" s="135"/>
    </row>
    <row r="412" spans="1:19">
      <c r="A412" s="36"/>
      <c r="B412" s="37"/>
      <c r="C412" s="38"/>
      <c r="D412" s="39"/>
      <c r="E412" s="90"/>
      <c r="F412" s="91"/>
      <c r="G412" s="95"/>
      <c r="H412" s="45"/>
      <c r="I412" s="101"/>
      <c r="J412" s="128"/>
      <c r="K412" s="137"/>
      <c r="L412" s="118"/>
      <c r="M412" s="118"/>
      <c r="N412" s="118"/>
      <c r="O412" s="118"/>
      <c r="P412" s="118"/>
      <c r="Q412" s="146"/>
      <c r="R412" s="48"/>
      <c r="S412" s="135"/>
    </row>
    <row r="413" spans="1:19">
      <c r="A413" s="36"/>
      <c r="B413" s="37"/>
      <c r="C413" s="38"/>
      <c r="D413" s="39"/>
      <c r="E413" s="90"/>
      <c r="F413" s="91"/>
      <c r="G413" s="95"/>
      <c r="H413" s="45"/>
      <c r="I413" s="101"/>
      <c r="J413" s="128"/>
      <c r="K413" s="137"/>
      <c r="L413" s="118"/>
      <c r="M413" s="118"/>
      <c r="N413" s="118"/>
      <c r="O413" s="118"/>
      <c r="P413" s="118"/>
      <c r="Q413" s="146"/>
      <c r="R413" s="48"/>
      <c r="S413" s="135"/>
    </row>
    <row r="414" spans="1:19">
      <c r="A414" s="36"/>
      <c r="B414" s="37"/>
      <c r="C414" s="38"/>
      <c r="D414" s="39"/>
      <c r="E414" s="90"/>
      <c r="F414" s="91"/>
      <c r="G414" s="121"/>
      <c r="H414" s="45"/>
      <c r="I414" s="101"/>
      <c r="J414" s="128"/>
      <c r="K414" s="137"/>
      <c r="L414" s="118"/>
      <c r="M414" s="118"/>
      <c r="N414" s="118"/>
      <c r="O414" s="118"/>
      <c r="P414" s="118"/>
      <c r="Q414" s="146"/>
      <c r="R414" s="48"/>
      <c r="S414" s="135"/>
    </row>
    <row r="415" spans="1:19">
      <c r="A415" s="36"/>
      <c r="B415" s="37"/>
      <c r="C415" s="38"/>
      <c r="D415" s="39"/>
      <c r="E415" s="90"/>
      <c r="F415" s="91"/>
      <c r="G415" s="95"/>
      <c r="H415" s="45"/>
      <c r="I415" s="101"/>
      <c r="J415" s="128"/>
      <c r="K415" s="137"/>
      <c r="L415" s="118"/>
      <c r="M415" s="118"/>
      <c r="N415" s="118"/>
      <c r="O415" s="118"/>
      <c r="P415" s="118"/>
      <c r="Q415" s="146"/>
      <c r="R415" s="48"/>
      <c r="S415" s="135"/>
    </row>
    <row r="416" spans="1:19">
      <c r="A416" s="36"/>
      <c r="B416" s="37"/>
      <c r="C416" s="38"/>
      <c r="D416" s="39"/>
      <c r="E416" s="90"/>
      <c r="F416" s="91"/>
      <c r="G416" s="95"/>
      <c r="H416" s="45"/>
      <c r="I416" s="101"/>
      <c r="J416" s="128"/>
      <c r="K416" s="137"/>
      <c r="L416" s="118"/>
      <c r="M416" s="118"/>
      <c r="N416" s="118"/>
      <c r="O416" s="118"/>
      <c r="P416" s="118"/>
      <c r="Q416" s="146"/>
      <c r="R416" s="48"/>
      <c r="S416" s="135"/>
    </row>
    <row r="417" spans="1:19">
      <c r="A417" s="36"/>
      <c r="B417" s="37"/>
      <c r="C417" s="38"/>
      <c r="D417" s="39"/>
      <c r="E417" s="90"/>
      <c r="F417" s="91"/>
      <c r="G417" s="95"/>
      <c r="H417" s="45"/>
      <c r="I417" s="101"/>
      <c r="J417" s="128"/>
      <c r="K417" s="137"/>
      <c r="L417" s="118"/>
      <c r="M417" s="118"/>
      <c r="N417" s="118"/>
      <c r="O417" s="118"/>
      <c r="P417" s="118"/>
      <c r="Q417" s="146"/>
      <c r="R417" s="48"/>
      <c r="S417" s="135"/>
    </row>
    <row r="418" spans="1:19">
      <c r="A418" s="36"/>
      <c r="B418" s="37"/>
      <c r="C418" s="38"/>
      <c r="D418" s="39"/>
      <c r="E418" s="90"/>
      <c r="F418" s="91"/>
      <c r="G418" s="95"/>
      <c r="H418" s="45"/>
      <c r="I418" s="101"/>
      <c r="J418" s="128"/>
      <c r="K418" s="137"/>
      <c r="L418" s="118"/>
      <c r="M418" s="118"/>
      <c r="N418" s="118"/>
      <c r="O418" s="118"/>
      <c r="P418" s="118"/>
      <c r="Q418" s="146"/>
      <c r="R418" s="48"/>
      <c r="S418" s="135"/>
    </row>
    <row r="419" spans="1:19">
      <c r="A419" s="36"/>
      <c r="B419" s="37"/>
      <c r="C419" s="38"/>
      <c r="D419" s="39"/>
      <c r="E419" s="90"/>
      <c r="F419" s="91"/>
      <c r="G419" s="95"/>
      <c r="H419" s="45"/>
      <c r="I419" s="101"/>
      <c r="J419" s="128"/>
      <c r="K419" s="137"/>
      <c r="L419" s="118"/>
      <c r="M419" s="118"/>
      <c r="N419" s="118"/>
      <c r="O419" s="118"/>
      <c r="P419" s="118"/>
      <c r="Q419" s="146"/>
      <c r="R419" s="48"/>
      <c r="S419" s="135"/>
    </row>
    <row r="420" spans="1:19">
      <c r="A420" s="36"/>
      <c r="B420" s="37"/>
      <c r="C420" s="38"/>
      <c r="D420" s="39"/>
      <c r="E420" s="90"/>
      <c r="F420" s="91"/>
      <c r="G420" s="95"/>
      <c r="H420" s="45"/>
      <c r="I420" s="101"/>
      <c r="J420" s="128"/>
      <c r="K420" s="137"/>
      <c r="L420" s="118"/>
      <c r="M420" s="118"/>
      <c r="N420" s="118"/>
      <c r="O420" s="118"/>
      <c r="P420" s="118"/>
      <c r="Q420" s="146"/>
      <c r="R420" s="48"/>
      <c r="S420" s="135"/>
    </row>
    <row r="421" spans="1:19">
      <c r="A421" s="36"/>
      <c r="B421" s="37"/>
      <c r="C421" s="38"/>
      <c r="D421" s="39"/>
      <c r="E421" s="90"/>
      <c r="F421" s="91"/>
      <c r="G421" s="121"/>
      <c r="H421" s="45"/>
      <c r="I421" s="101"/>
      <c r="J421" s="128"/>
      <c r="K421" s="137"/>
      <c r="L421" s="118"/>
      <c r="M421" s="118"/>
      <c r="N421" s="118"/>
      <c r="O421" s="118"/>
      <c r="P421" s="118"/>
      <c r="Q421" s="146"/>
      <c r="R421" s="48"/>
      <c r="S421" s="135"/>
    </row>
    <row r="422" spans="1:19">
      <c r="A422" s="36"/>
      <c r="B422" s="37"/>
      <c r="C422" s="38"/>
      <c r="D422" s="39"/>
      <c r="E422" s="90"/>
      <c r="F422" s="91"/>
      <c r="G422" s="95"/>
      <c r="H422" s="45"/>
      <c r="I422" s="101"/>
      <c r="J422" s="128"/>
      <c r="K422" s="137"/>
      <c r="L422" s="118"/>
      <c r="M422" s="118"/>
      <c r="N422" s="118"/>
      <c r="O422" s="118"/>
      <c r="P422" s="118"/>
      <c r="Q422" s="146"/>
      <c r="R422" s="48"/>
      <c r="S422" s="135"/>
    </row>
    <row r="423" spans="1:19">
      <c r="A423" s="36"/>
      <c r="B423" s="37"/>
      <c r="C423" s="38"/>
      <c r="D423" s="39"/>
      <c r="E423" s="90"/>
      <c r="F423" s="91"/>
      <c r="G423" s="121"/>
      <c r="H423" s="45"/>
      <c r="I423" s="101"/>
      <c r="J423" s="128"/>
      <c r="K423" s="137"/>
      <c r="L423" s="118"/>
      <c r="M423" s="118"/>
      <c r="N423" s="118"/>
      <c r="O423" s="118"/>
      <c r="P423" s="118"/>
      <c r="Q423" s="146"/>
      <c r="R423" s="48"/>
      <c r="S423" s="135"/>
    </row>
    <row r="424" spans="1:19">
      <c r="A424" s="36"/>
      <c r="B424" s="37"/>
      <c r="C424" s="38"/>
      <c r="D424" s="39"/>
      <c r="E424" s="90"/>
      <c r="F424" s="91"/>
      <c r="G424" s="95"/>
      <c r="H424" s="45"/>
      <c r="I424" s="101"/>
      <c r="J424" s="128"/>
      <c r="K424" s="137"/>
      <c r="L424" s="118"/>
      <c r="M424" s="118"/>
      <c r="N424" s="118"/>
      <c r="O424" s="118"/>
      <c r="P424" s="118"/>
      <c r="Q424" s="146"/>
      <c r="R424" s="48"/>
      <c r="S424" s="135"/>
    </row>
    <row r="425" spans="1:19">
      <c r="A425" s="36"/>
      <c r="B425" s="37"/>
      <c r="C425" s="38"/>
      <c r="D425" s="39"/>
      <c r="E425" s="90"/>
      <c r="F425" s="91"/>
      <c r="G425" s="95"/>
      <c r="H425" s="45"/>
      <c r="I425" s="101"/>
      <c r="J425" s="128"/>
      <c r="K425" s="137"/>
      <c r="L425" s="118"/>
      <c r="M425" s="118"/>
      <c r="N425" s="118"/>
      <c r="O425" s="118"/>
      <c r="P425" s="118"/>
      <c r="Q425" s="146"/>
      <c r="R425" s="48"/>
      <c r="S425" s="135"/>
    </row>
    <row r="426" spans="1:19">
      <c r="A426" s="36"/>
      <c r="B426" s="37"/>
      <c r="C426" s="38"/>
      <c r="D426" s="39"/>
      <c r="E426" s="90"/>
      <c r="F426" s="91"/>
      <c r="G426" s="95"/>
      <c r="H426" s="45"/>
      <c r="I426" s="101"/>
      <c r="J426" s="128"/>
      <c r="K426" s="137"/>
      <c r="L426" s="118"/>
      <c r="M426" s="118"/>
      <c r="N426" s="118"/>
      <c r="O426" s="118"/>
      <c r="P426" s="118"/>
      <c r="Q426" s="146"/>
      <c r="R426" s="48"/>
      <c r="S426" s="135"/>
    </row>
    <row r="427" spans="1:19">
      <c r="A427" s="36"/>
      <c r="B427" s="37"/>
      <c r="C427" s="38"/>
      <c r="D427" s="39"/>
      <c r="E427" s="90"/>
      <c r="F427" s="91"/>
      <c r="G427" s="95"/>
      <c r="H427" s="45"/>
      <c r="I427" s="101"/>
      <c r="J427" s="128"/>
      <c r="K427" s="137"/>
      <c r="L427" s="118"/>
      <c r="M427" s="118"/>
      <c r="N427" s="118"/>
      <c r="O427" s="118"/>
      <c r="P427" s="118"/>
      <c r="Q427" s="146"/>
      <c r="R427" s="48"/>
      <c r="S427" s="135"/>
    </row>
    <row r="428" spans="1:19">
      <c r="A428" s="36"/>
      <c r="B428" s="37"/>
      <c r="C428" s="38"/>
      <c r="D428" s="39"/>
      <c r="E428" s="90"/>
      <c r="F428" s="91"/>
      <c r="G428" s="95"/>
      <c r="H428" s="45"/>
      <c r="I428" s="101"/>
      <c r="J428" s="128"/>
      <c r="K428" s="137"/>
      <c r="L428" s="118"/>
      <c r="M428" s="118"/>
      <c r="N428" s="118"/>
      <c r="O428" s="118"/>
      <c r="P428" s="118"/>
      <c r="Q428" s="146"/>
      <c r="R428" s="48"/>
      <c r="S428" s="135"/>
    </row>
    <row r="429" spans="1:19">
      <c r="A429" s="36"/>
      <c r="B429" s="37"/>
      <c r="C429" s="38"/>
      <c r="D429" s="39"/>
      <c r="E429" s="90"/>
      <c r="F429" s="91"/>
      <c r="G429" s="95"/>
      <c r="H429" s="45"/>
      <c r="I429" s="101"/>
      <c r="J429" s="128"/>
      <c r="K429" s="137"/>
      <c r="L429" s="118"/>
      <c r="M429" s="118"/>
      <c r="N429" s="118"/>
      <c r="O429" s="118"/>
      <c r="P429" s="118"/>
      <c r="Q429" s="146"/>
      <c r="R429" s="48"/>
      <c r="S429" s="135"/>
    </row>
    <row r="430" spans="1:19">
      <c r="A430" s="36"/>
      <c r="B430" s="37"/>
      <c r="C430" s="38"/>
      <c r="D430" s="39"/>
      <c r="E430" s="90"/>
      <c r="F430" s="91"/>
      <c r="G430" s="121"/>
      <c r="H430" s="45"/>
      <c r="I430" s="101"/>
      <c r="J430" s="128"/>
      <c r="K430" s="137"/>
      <c r="L430" s="118"/>
      <c r="M430" s="118"/>
      <c r="N430" s="118"/>
      <c r="O430" s="118"/>
      <c r="P430" s="118"/>
      <c r="Q430" s="146"/>
      <c r="R430" s="48"/>
      <c r="S430" s="135"/>
    </row>
    <row r="431" spans="1:19">
      <c r="A431" s="36"/>
      <c r="B431" s="37"/>
      <c r="C431" s="38"/>
      <c r="D431" s="39"/>
      <c r="E431" s="90"/>
      <c r="F431" s="91"/>
      <c r="G431" s="95"/>
      <c r="H431" s="45"/>
      <c r="I431" s="101"/>
      <c r="J431" s="128"/>
      <c r="K431" s="137"/>
      <c r="L431" s="118"/>
      <c r="M431" s="118"/>
      <c r="N431" s="118"/>
      <c r="O431" s="118"/>
      <c r="P431" s="118"/>
      <c r="Q431" s="146"/>
      <c r="R431" s="48"/>
      <c r="S431" s="135"/>
    </row>
    <row r="432" spans="1:19">
      <c r="A432" s="36"/>
      <c r="B432" s="37"/>
      <c r="C432" s="38"/>
      <c r="D432" s="39"/>
      <c r="E432" s="90"/>
      <c r="F432" s="91"/>
      <c r="G432" s="95"/>
      <c r="H432" s="45"/>
      <c r="I432" s="101"/>
      <c r="J432" s="128"/>
      <c r="K432" s="137"/>
      <c r="L432" s="118"/>
      <c r="M432" s="118"/>
      <c r="N432" s="118"/>
      <c r="O432" s="118"/>
      <c r="P432" s="118"/>
      <c r="Q432" s="146"/>
      <c r="R432" s="48"/>
      <c r="S432" s="135"/>
    </row>
    <row r="433" spans="1:19">
      <c r="A433" s="36"/>
      <c r="B433" s="37"/>
      <c r="C433" s="38"/>
      <c r="D433" s="39"/>
      <c r="E433" s="90"/>
      <c r="F433" s="91"/>
      <c r="G433" s="95"/>
      <c r="H433" s="45"/>
      <c r="I433" s="101"/>
      <c r="J433" s="128"/>
      <c r="K433" s="137"/>
      <c r="L433" s="118"/>
      <c r="M433" s="118"/>
      <c r="N433" s="118"/>
      <c r="O433" s="118"/>
      <c r="P433" s="118"/>
      <c r="Q433" s="146"/>
      <c r="R433" s="48"/>
      <c r="S433" s="135"/>
    </row>
    <row r="434" spans="1:19">
      <c r="A434" s="36"/>
      <c r="B434" s="37"/>
      <c r="C434" s="38"/>
      <c r="D434" s="39"/>
      <c r="E434" s="90"/>
      <c r="F434" s="91"/>
      <c r="G434" s="95"/>
      <c r="H434" s="45"/>
      <c r="I434" s="101"/>
      <c r="J434" s="128"/>
      <c r="K434" s="137"/>
      <c r="L434" s="118"/>
      <c r="M434" s="118"/>
      <c r="N434" s="118"/>
      <c r="O434" s="118"/>
      <c r="P434" s="118"/>
      <c r="Q434" s="146"/>
      <c r="R434" s="48"/>
      <c r="S434" s="135"/>
    </row>
    <row r="435" spans="1:19">
      <c r="A435" s="36"/>
      <c r="B435" s="37"/>
      <c r="C435" s="38"/>
      <c r="D435" s="39"/>
      <c r="E435" s="90"/>
      <c r="F435" s="91"/>
      <c r="G435" s="121"/>
      <c r="H435" s="45"/>
      <c r="I435" s="101"/>
      <c r="J435" s="128"/>
      <c r="K435" s="137"/>
      <c r="L435" s="118"/>
      <c r="M435" s="118"/>
      <c r="N435" s="118"/>
      <c r="O435" s="118"/>
      <c r="P435" s="118"/>
      <c r="Q435" s="146"/>
      <c r="R435" s="48"/>
      <c r="S435" s="135"/>
    </row>
    <row r="436" spans="1:19">
      <c r="A436" s="36"/>
      <c r="B436" s="37"/>
      <c r="C436" s="38"/>
      <c r="D436" s="39"/>
      <c r="E436" s="90"/>
      <c r="F436" s="91"/>
      <c r="G436" s="95"/>
      <c r="H436" s="45"/>
      <c r="I436" s="101"/>
      <c r="J436" s="128"/>
      <c r="K436" s="137"/>
      <c r="L436" s="118"/>
      <c r="M436" s="118"/>
      <c r="N436" s="118"/>
      <c r="O436" s="118"/>
      <c r="P436" s="118"/>
      <c r="Q436" s="146"/>
      <c r="R436" s="48"/>
      <c r="S436" s="135"/>
    </row>
    <row r="437" spans="1:19">
      <c r="A437" s="36"/>
      <c r="B437" s="37"/>
      <c r="C437" s="38"/>
      <c r="D437" s="39"/>
      <c r="E437" s="90"/>
      <c r="F437" s="91"/>
      <c r="G437" s="95"/>
      <c r="H437" s="45"/>
      <c r="I437" s="101"/>
      <c r="J437" s="128"/>
      <c r="K437" s="137"/>
      <c r="L437" s="118"/>
      <c r="M437" s="118"/>
      <c r="N437" s="118"/>
      <c r="O437" s="118"/>
      <c r="P437" s="118"/>
      <c r="Q437" s="146"/>
      <c r="R437" s="48"/>
      <c r="S437" s="135"/>
    </row>
    <row r="438" spans="1:19">
      <c r="A438" s="36"/>
      <c r="B438" s="37"/>
      <c r="C438" s="38"/>
      <c r="D438" s="39"/>
      <c r="E438" s="90"/>
      <c r="F438" s="91"/>
      <c r="G438" s="95"/>
      <c r="H438" s="45"/>
      <c r="I438" s="101"/>
      <c r="J438" s="128"/>
      <c r="K438" s="137"/>
      <c r="L438" s="118"/>
      <c r="M438" s="118"/>
      <c r="N438" s="118"/>
      <c r="O438" s="118"/>
      <c r="P438" s="118"/>
      <c r="Q438" s="146"/>
      <c r="R438" s="48"/>
      <c r="S438" s="135"/>
    </row>
    <row r="439" spans="1:19">
      <c r="A439" s="36"/>
      <c r="B439" s="37"/>
      <c r="C439" s="38"/>
      <c r="D439" s="39"/>
      <c r="E439" s="90"/>
      <c r="F439" s="91"/>
      <c r="G439" s="95"/>
      <c r="H439" s="45"/>
      <c r="I439" s="101"/>
      <c r="J439" s="128"/>
      <c r="K439" s="137"/>
      <c r="L439" s="118"/>
      <c r="M439" s="118"/>
      <c r="N439" s="118"/>
      <c r="O439" s="118"/>
      <c r="P439" s="118"/>
      <c r="Q439" s="146"/>
      <c r="R439" s="48"/>
      <c r="S439" s="135"/>
    </row>
    <row r="440" spans="1:19">
      <c r="A440" s="36"/>
      <c r="B440" s="37"/>
      <c r="C440" s="38"/>
      <c r="D440" s="39"/>
      <c r="E440" s="90"/>
      <c r="F440" s="91"/>
      <c r="G440" s="95"/>
      <c r="H440" s="45"/>
      <c r="I440" s="101"/>
      <c r="J440" s="128"/>
      <c r="K440" s="137"/>
      <c r="L440" s="118"/>
      <c r="M440" s="118"/>
      <c r="N440" s="118"/>
      <c r="O440" s="118"/>
      <c r="P440" s="118"/>
      <c r="Q440" s="146"/>
      <c r="R440" s="48"/>
      <c r="S440" s="135"/>
    </row>
    <row r="441" spans="1:19">
      <c r="A441" s="36"/>
      <c r="B441" s="37"/>
      <c r="C441" s="38"/>
      <c r="D441" s="39"/>
      <c r="E441" s="90"/>
      <c r="F441" s="91"/>
      <c r="G441" s="95"/>
      <c r="H441" s="45"/>
      <c r="I441" s="101"/>
      <c r="J441" s="128"/>
      <c r="K441" s="137"/>
      <c r="L441" s="118"/>
      <c r="M441" s="118"/>
      <c r="N441" s="118"/>
      <c r="O441" s="118"/>
      <c r="P441" s="118"/>
      <c r="Q441" s="146"/>
      <c r="R441" s="48"/>
      <c r="S441" s="135"/>
    </row>
    <row r="442" spans="1:19">
      <c r="A442" s="36"/>
      <c r="B442" s="37"/>
      <c r="C442" s="38"/>
      <c r="D442" s="39"/>
      <c r="E442" s="90"/>
      <c r="F442" s="91"/>
      <c r="G442" s="95"/>
      <c r="H442" s="45"/>
      <c r="I442" s="101"/>
      <c r="J442" s="128"/>
      <c r="K442" s="137"/>
      <c r="L442" s="118"/>
      <c r="M442" s="118"/>
      <c r="N442" s="118"/>
      <c r="O442" s="118"/>
      <c r="P442" s="118"/>
      <c r="Q442" s="146"/>
      <c r="R442" s="48"/>
      <c r="S442" s="135"/>
    </row>
    <row r="443" spans="1:19">
      <c r="A443" s="36"/>
      <c r="B443" s="37"/>
      <c r="C443" s="38"/>
      <c r="D443" s="39"/>
      <c r="E443" s="90"/>
      <c r="F443" s="91"/>
      <c r="G443" s="121"/>
      <c r="H443" s="45"/>
      <c r="I443" s="101"/>
      <c r="J443" s="128"/>
      <c r="K443" s="137"/>
      <c r="L443" s="118"/>
      <c r="M443" s="118"/>
      <c r="N443" s="118"/>
      <c r="O443" s="118"/>
      <c r="P443" s="118"/>
      <c r="Q443" s="146"/>
      <c r="R443" s="48"/>
      <c r="S443" s="135"/>
    </row>
    <row r="444" spans="1:19">
      <c r="A444" s="36"/>
      <c r="B444" s="37"/>
      <c r="C444" s="38"/>
      <c r="D444" s="39"/>
      <c r="E444" s="90"/>
      <c r="F444" s="91"/>
      <c r="G444" s="121"/>
      <c r="H444" s="45"/>
      <c r="I444" s="101"/>
      <c r="J444" s="128"/>
      <c r="K444" s="137"/>
      <c r="L444" s="118"/>
      <c r="M444" s="118"/>
      <c r="N444" s="118"/>
      <c r="O444" s="118"/>
      <c r="P444" s="118"/>
      <c r="Q444" s="146"/>
      <c r="R444" s="48"/>
      <c r="S444" s="135"/>
    </row>
    <row r="445" spans="1:19">
      <c r="A445" s="36"/>
      <c r="B445" s="37"/>
      <c r="C445" s="38"/>
      <c r="D445" s="39"/>
      <c r="E445" s="90"/>
      <c r="F445" s="91"/>
      <c r="G445" s="95"/>
      <c r="H445" s="45"/>
      <c r="I445" s="101"/>
      <c r="J445" s="128"/>
      <c r="K445" s="137"/>
      <c r="L445" s="118"/>
      <c r="M445" s="118"/>
      <c r="N445" s="118"/>
      <c r="O445" s="118"/>
      <c r="P445" s="118"/>
      <c r="Q445" s="146"/>
      <c r="R445" s="48"/>
      <c r="S445" s="135"/>
    </row>
    <row r="446" spans="1:19">
      <c r="A446" s="36"/>
      <c r="B446" s="37"/>
      <c r="C446" s="38"/>
      <c r="D446" s="39"/>
      <c r="E446" s="90"/>
      <c r="F446" s="91"/>
      <c r="G446" s="95"/>
      <c r="H446" s="45"/>
      <c r="I446" s="101"/>
      <c r="J446" s="141"/>
      <c r="K446" s="101"/>
      <c r="L446" s="118"/>
      <c r="M446" s="118"/>
      <c r="N446" s="118"/>
      <c r="O446" s="118"/>
      <c r="P446" s="118"/>
      <c r="Q446" s="146"/>
      <c r="R446" s="48"/>
      <c r="S446" s="135"/>
    </row>
    <row r="447" spans="1:19">
      <c r="A447" s="36"/>
      <c r="B447" s="37"/>
      <c r="C447" s="38"/>
      <c r="D447" s="39"/>
      <c r="E447" s="90"/>
      <c r="F447" s="91"/>
      <c r="G447" s="95"/>
      <c r="H447" s="45"/>
      <c r="I447" s="101"/>
      <c r="J447" s="128"/>
      <c r="K447" s="137"/>
      <c r="L447" s="118"/>
      <c r="M447" s="118"/>
      <c r="N447" s="118"/>
      <c r="O447" s="118"/>
      <c r="P447" s="118"/>
      <c r="Q447" s="146"/>
      <c r="R447" s="48"/>
      <c r="S447" s="135"/>
    </row>
    <row r="448" spans="1:19">
      <c r="A448" s="36"/>
      <c r="B448" s="37"/>
      <c r="C448" s="38"/>
      <c r="D448" s="39"/>
      <c r="E448" s="90"/>
      <c r="F448" s="91"/>
      <c r="G448" s="95"/>
      <c r="H448" s="45"/>
      <c r="I448" s="101"/>
      <c r="J448" s="128"/>
      <c r="K448" s="137"/>
      <c r="L448" s="118"/>
      <c r="M448" s="118"/>
      <c r="N448" s="118"/>
      <c r="O448" s="118"/>
      <c r="P448" s="118"/>
      <c r="Q448" s="146"/>
      <c r="R448" s="48"/>
      <c r="S448" s="135"/>
    </row>
    <row r="449" spans="1:19">
      <c r="A449" s="36"/>
      <c r="B449" s="37"/>
      <c r="C449" s="38"/>
      <c r="D449" s="39"/>
      <c r="E449" s="90"/>
      <c r="F449" s="91"/>
      <c r="G449" s="95"/>
      <c r="H449" s="45"/>
      <c r="I449" s="101"/>
      <c r="J449" s="128"/>
      <c r="K449" s="137"/>
      <c r="L449" s="118"/>
      <c r="M449" s="118"/>
      <c r="N449" s="118"/>
      <c r="O449" s="118"/>
      <c r="P449" s="118"/>
      <c r="Q449" s="146"/>
      <c r="R449" s="48"/>
      <c r="S449" s="135"/>
    </row>
    <row r="450" spans="1:19">
      <c r="A450" s="36"/>
      <c r="B450" s="37"/>
      <c r="C450" s="38"/>
      <c r="D450" s="39"/>
      <c r="E450" s="90"/>
      <c r="F450" s="91"/>
      <c r="G450" s="95"/>
      <c r="H450" s="45"/>
      <c r="I450" s="101"/>
      <c r="J450" s="128"/>
      <c r="K450" s="137"/>
      <c r="L450" s="118"/>
      <c r="M450" s="118"/>
      <c r="N450" s="118"/>
      <c r="O450" s="118"/>
      <c r="P450" s="118"/>
      <c r="Q450" s="146"/>
      <c r="R450" s="48"/>
      <c r="S450" s="135"/>
    </row>
    <row r="451" spans="1:19">
      <c r="A451" s="36"/>
      <c r="B451" s="37"/>
      <c r="C451" s="38"/>
      <c r="D451" s="39"/>
      <c r="E451" s="90"/>
      <c r="F451" s="91"/>
      <c r="G451" s="95"/>
      <c r="H451" s="45"/>
      <c r="I451" s="101"/>
      <c r="J451" s="128"/>
      <c r="K451" s="137"/>
      <c r="L451" s="118"/>
      <c r="M451" s="118"/>
      <c r="N451" s="118"/>
      <c r="O451" s="118"/>
      <c r="P451" s="118"/>
      <c r="Q451" s="146"/>
      <c r="R451" s="48"/>
      <c r="S451" s="135"/>
    </row>
    <row r="452" spans="1:19">
      <c r="A452" s="36"/>
      <c r="B452" s="37"/>
      <c r="C452" s="38"/>
      <c r="D452" s="39"/>
      <c r="E452" s="90"/>
      <c r="F452" s="91"/>
      <c r="G452" s="95"/>
      <c r="H452" s="45"/>
      <c r="I452" s="101"/>
      <c r="J452" s="128"/>
      <c r="K452" s="137"/>
      <c r="L452" s="118"/>
      <c r="M452" s="118"/>
      <c r="N452" s="118"/>
      <c r="O452" s="118"/>
      <c r="P452" s="118"/>
      <c r="Q452" s="146"/>
      <c r="R452" s="48"/>
      <c r="S452" s="135"/>
    </row>
    <row r="453" spans="1:19">
      <c r="A453" s="36"/>
      <c r="B453" s="37"/>
      <c r="C453" s="38"/>
      <c r="D453" s="39"/>
      <c r="E453" s="90"/>
      <c r="F453" s="91"/>
      <c r="G453" s="95"/>
      <c r="H453" s="45"/>
      <c r="I453" s="101"/>
      <c r="J453" s="128"/>
      <c r="K453" s="137"/>
      <c r="L453" s="118"/>
      <c r="M453" s="118"/>
      <c r="N453" s="118"/>
      <c r="O453" s="118"/>
      <c r="P453" s="118"/>
      <c r="Q453" s="146"/>
      <c r="R453" s="48"/>
      <c r="S453" s="135"/>
    </row>
    <row r="454" spans="1:19">
      <c r="A454" s="36"/>
      <c r="B454" s="37"/>
      <c r="C454" s="38"/>
      <c r="D454" s="39"/>
      <c r="E454" s="90"/>
      <c r="F454" s="91"/>
      <c r="G454" s="95"/>
      <c r="H454" s="45"/>
      <c r="I454" s="101"/>
      <c r="J454" s="128"/>
      <c r="K454" s="137"/>
      <c r="L454" s="118"/>
      <c r="M454" s="118"/>
      <c r="N454" s="118"/>
      <c r="O454" s="118"/>
      <c r="P454" s="118"/>
      <c r="Q454" s="146"/>
      <c r="R454" s="48"/>
      <c r="S454" s="135"/>
    </row>
    <row r="455" spans="1:19">
      <c r="A455" s="36"/>
      <c r="B455" s="37"/>
      <c r="C455" s="38"/>
      <c r="D455" s="39"/>
      <c r="E455" s="90"/>
      <c r="F455" s="91"/>
      <c r="G455" s="95"/>
      <c r="H455" s="45"/>
      <c r="I455" s="101"/>
      <c r="J455" s="128"/>
      <c r="K455" s="137"/>
      <c r="L455" s="118"/>
      <c r="M455" s="118"/>
      <c r="N455" s="118"/>
      <c r="O455" s="118"/>
      <c r="P455" s="118"/>
      <c r="Q455" s="146"/>
      <c r="R455" s="48"/>
      <c r="S455" s="135"/>
    </row>
    <row r="456" spans="1:19">
      <c r="A456" s="36"/>
      <c r="B456" s="37"/>
      <c r="C456" s="38"/>
      <c r="D456" s="39"/>
      <c r="E456" s="90"/>
      <c r="F456" s="91"/>
      <c r="G456" s="95"/>
      <c r="H456" s="45"/>
      <c r="I456" s="101"/>
      <c r="J456" s="128"/>
      <c r="K456" s="137"/>
      <c r="L456" s="118"/>
      <c r="M456" s="118"/>
      <c r="N456" s="118"/>
      <c r="O456" s="118"/>
      <c r="P456" s="118"/>
      <c r="Q456" s="146"/>
      <c r="R456" s="48"/>
      <c r="S456" s="135"/>
    </row>
    <row r="457" spans="1:19">
      <c r="A457" s="36"/>
      <c r="B457" s="37"/>
      <c r="C457" s="38"/>
      <c r="D457" s="39"/>
      <c r="E457" s="90"/>
      <c r="F457" s="91"/>
      <c r="G457" s="121"/>
      <c r="H457" s="45"/>
      <c r="I457" s="101"/>
      <c r="J457" s="128"/>
      <c r="K457" s="137"/>
      <c r="L457" s="118"/>
      <c r="M457" s="118"/>
      <c r="N457" s="118"/>
      <c r="O457" s="118"/>
      <c r="P457" s="118"/>
      <c r="Q457" s="146"/>
      <c r="R457" s="48"/>
      <c r="S457" s="135"/>
    </row>
    <row r="458" spans="1:19">
      <c r="A458" s="36"/>
      <c r="B458" s="37"/>
      <c r="C458" s="38"/>
      <c r="D458" s="39"/>
      <c r="E458" s="90"/>
      <c r="F458" s="91"/>
      <c r="G458" s="95"/>
      <c r="H458" s="45"/>
      <c r="I458" s="101"/>
      <c r="J458" s="128"/>
      <c r="K458" s="137"/>
      <c r="L458" s="118"/>
      <c r="M458" s="118"/>
      <c r="N458" s="118"/>
      <c r="O458" s="118"/>
      <c r="P458" s="118"/>
      <c r="Q458" s="146"/>
      <c r="R458" s="48"/>
      <c r="S458" s="135"/>
    </row>
    <row r="459" spans="1:19">
      <c r="A459" s="36"/>
      <c r="B459" s="37"/>
      <c r="C459" s="38"/>
      <c r="D459" s="39"/>
      <c r="E459" s="90"/>
      <c r="F459" s="91"/>
      <c r="G459" s="121"/>
      <c r="H459" s="45"/>
      <c r="I459" s="101"/>
      <c r="J459" s="128"/>
      <c r="K459" s="137"/>
      <c r="L459" s="118"/>
      <c r="M459" s="118"/>
      <c r="N459" s="118"/>
      <c r="O459" s="118"/>
      <c r="P459" s="118"/>
      <c r="Q459" s="146"/>
      <c r="R459" s="48"/>
      <c r="S459" s="135"/>
    </row>
    <row r="460" spans="1:19">
      <c r="A460" s="36"/>
      <c r="B460" s="37"/>
      <c r="C460" s="38"/>
      <c r="D460" s="39"/>
      <c r="E460" s="90"/>
      <c r="F460" s="91"/>
      <c r="G460" s="95"/>
      <c r="H460" s="45"/>
      <c r="I460" s="101"/>
      <c r="J460" s="128"/>
      <c r="K460" s="137"/>
      <c r="L460" s="118"/>
      <c r="M460" s="118"/>
      <c r="N460" s="118"/>
      <c r="O460" s="118"/>
      <c r="P460" s="118"/>
      <c r="Q460" s="146"/>
      <c r="R460" s="48"/>
      <c r="S460" s="135"/>
    </row>
    <row r="461" spans="1:19">
      <c r="A461" s="36"/>
      <c r="B461" s="37"/>
      <c r="C461" s="38"/>
      <c r="D461" s="39"/>
      <c r="E461" s="90"/>
      <c r="F461" s="91"/>
      <c r="G461" s="95"/>
      <c r="H461" s="45"/>
      <c r="I461" s="101"/>
      <c r="J461" s="128"/>
      <c r="K461" s="137"/>
      <c r="L461" s="118"/>
      <c r="M461" s="118"/>
      <c r="N461" s="118"/>
      <c r="O461" s="118"/>
      <c r="P461" s="118"/>
      <c r="Q461" s="146"/>
      <c r="R461" s="48"/>
      <c r="S461" s="135"/>
    </row>
    <row r="462" spans="1:19">
      <c r="A462" s="36"/>
      <c r="B462" s="37"/>
      <c r="C462" s="38"/>
      <c r="D462" s="39"/>
      <c r="E462" s="90"/>
      <c r="F462" s="91"/>
      <c r="G462" s="95"/>
      <c r="H462" s="45"/>
      <c r="I462" s="101"/>
      <c r="J462" s="128"/>
      <c r="K462" s="137"/>
      <c r="L462" s="118"/>
      <c r="M462" s="118"/>
      <c r="N462" s="118"/>
      <c r="O462" s="118"/>
      <c r="P462" s="118"/>
      <c r="Q462" s="146"/>
      <c r="R462" s="48"/>
      <c r="S462" s="135"/>
    </row>
    <row r="463" spans="1:19">
      <c r="A463" s="36"/>
      <c r="B463" s="37"/>
      <c r="C463" s="38"/>
      <c r="D463" s="39"/>
      <c r="E463" s="90"/>
      <c r="F463" s="91"/>
      <c r="G463" s="95"/>
      <c r="H463" s="45"/>
      <c r="I463" s="101"/>
      <c r="J463" s="128"/>
      <c r="K463" s="137"/>
      <c r="L463" s="118"/>
      <c r="M463" s="118"/>
      <c r="N463" s="118"/>
      <c r="O463" s="118"/>
      <c r="P463" s="118"/>
      <c r="Q463" s="146"/>
      <c r="R463" s="48"/>
      <c r="S463" s="135"/>
    </row>
    <row r="464" spans="1:19">
      <c r="A464" s="36"/>
      <c r="B464" s="37"/>
      <c r="C464" s="38"/>
      <c r="D464" s="39"/>
      <c r="E464" s="90"/>
      <c r="F464" s="91"/>
      <c r="G464" s="95"/>
      <c r="H464" s="45"/>
      <c r="I464" s="101"/>
      <c r="J464" s="128"/>
      <c r="K464" s="137"/>
      <c r="L464" s="118"/>
      <c r="M464" s="118"/>
      <c r="N464" s="118"/>
      <c r="O464" s="118"/>
      <c r="P464" s="118"/>
      <c r="Q464" s="146"/>
      <c r="R464" s="48"/>
      <c r="S464" s="135"/>
    </row>
    <row r="465" spans="1:19">
      <c r="A465" s="36"/>
      <c r="B465" s="37"/>
      <c r="C465" s="38"/>
      <c r="D465" s="39"/>
      <c r="E465" s="90"/>
      <c r="F465" s="91"/>
      <c r="G465" s="95"/>
      <c r="H465" s="45"/>
      <c r="I465" s="101"/>
      <c r="J465" s="128"/>
      <c r="K465" s="137"/>
      <c r="L465" s="118"/>
      <c r="M465" s="118"/>
      <c r="N465" s="118"/>
      <c r="O465" s="118"/>
      <c r="P465" s="118"/>
      <c r="Q465" s="146"/>
      <c r="R465" s="48"/>
      <c r="S465" s="135"/>
    </row>
    <row r="466" spans="1:19">
      <c r="A466" s="36"/>
      <c r="B466" s="37"/>
      <c r="C466" s="38"/>
      <c r="D466" s="39"/>
      <c r="E466" s="90"/>
      <c r="F466" s="91"/>
      <c r="G466" s="95"/>
      <c r="H466" s="45"/>
      <c r="I466" s="101"/>
      <c r="J466" s="128"/>
      <c r="K466" s="128"/>
      <c r="L466" s="118"/>
      <c r="M466" s="118"/>
      <c r="N466" s="118"/>
      <c r="O466" s="118"/>
      <c r="P466" s="118"/>
      <c r="Q466" s="146"/>
      <c r="R466" s="48"/>
      <c r="S466" s="135"/>
    </row>
    <row r="467" spans="1:19">
      <c r="A467" s="36"/>
      <c r="B467" s="37"/>
      <c r="C467" s="38"/>
      <c r="D467" s="39"/>
      <c r="E467" s="90"/>
      <c r="F467" s="91"/>
      <c r="G467" s="95"/>
      <c r="H467" s="45"/>
      <c r="I467" s="101"/>
      <c r="J467" s="128"/>
      <c r="K467" s="128"/>
      <c r="L467" s="118"/>
      <c r="M467" s="118"/>
      <c r="N467" s="118"/>
      <c r="O467" s="118"/>
      <c r="P467" s="118"/>
      <c r="Q467" s="146"/>
      <c r="R467" s="48"/>
      <c r="S467" s="135"/>
    </row>
    <row r="468" spans="1:19">
      <c r="A468" s="36"/>
      <c r="B468" s="37"/>
      <c r="C468" s="38"/>
      <c r="D468" s="39"/>
      <c r="E468" s="90"/>
      <c r="F468" s="91"/>
      <c r="G468" s="95"/>
      <c r="H468" s="45"/>
      <c r="I468" s="101"/>
      <c r="J468" s="128"/>
      <c r="K468" s="128"/>
      <c r="L468" s="118"/>
      <c r="M468" s="118"/>
      <c r="N468" s="118"/>
      <c r="O468" s="118"/>
      <c r="P468" s="118"/>
      <c r="Q468" s="146"/>
      <c r="R468" s="48"/>
      <c r="S468" s="135"/>
    </row>
    <row r="469" spans="1:19">
      <c r="A469" s="36"/>
      <c r="B469" s="37"/>
      <c r="C469" s="38"/>
      <c r="D469" s="39"/>
      <c r="E469" s="90"/>
      <c r="F469" s="91"/>
      <c r="G469" s="95"/>
      <c r="H469" s="45"/>
      <c r="I469" s="101"/>
      <c r="J469" s="128"/>
      <c r="K469" s="128"/>
      <c r="L469" s="118"/>
      <c r="M469" s="118"/>
      <c r="N469" s="118"/>
      <c r="O469" s="118"/>
      <c r="P469" s="118"/>
      <c r="Q469" s="146"/>
      <c r="R469" s="48"/>
      <c r="S469" s="135"/>
    </row>
    <row r="470" spans="1:19">
      <c r="A470" s="36"/>
      <c r="B470" s="37"/>
      <c r="C470" s="38"/>
      <c r="D470" s="39"/>
      <c r="E470" s="90"/>
      <c r="F470" s="91"/>
      <c r="G470" s="95"/>
      <c r="H470" s="45"/>
      <c r="I470" s="101"/>
      <c r="J470" s="128"/>
      <c r="K470" s="128"/>
      <c r="L470" s="118"/>
      <c r="M470" s="118"/>
      <c r="N470" s="118"/>
      <c r="O470" s="118"/>
      <c r="P470" s="118"/>
      <c r="Q470" s="146"/>
      <c r="R470" s="48"/>
      <c r="S470" s="135"/>
    </row>
    <row r="471" spans="1:19">
      <c r="A471" s="36"/>
      <c r="B471" s="37"/>
      <c r="C471" s="38"/>
      <c r="D471" s="39"/>
      <c r="E471" s="90"/>
      <c r="F471" s="148"/>
      <c r="G471" s="95"/>
      <c r="H471" s="45"/>
      <c r="I471" s="101"/>
      <c r="J471" s="128"/>
      <c r="K471" s="137"/>
      <c r="L471" s="118"/>
      <c r="M471" s="118"/>
      <c r="N471" s="118"/>
      <c r="O471" s="118"/>
      <c r="P471" s="118"/>
      <c r="Q471" s="146"/>
      <c r="R471" s="48"/>
      <c r="S471" s="135"/>
    </row>
    <row r="472" spans="1:19">
      <c r="A472" s="36"/>
      <c r="B472" s="37"/>
      <c r="C472" s="38"/>
      <c r="D472" s="39"/>
      <c r="E472" s="90"/>
      <c r="F472" s="91"/>
      <c r="G472" s="121"/>
      <c r="H472" s="45"/>
      <c r="I472" s="101"/>
      <c r="J472" s="128"/>
      <c r="K472" s="137"/>
      <c r="L472" s="118"/>
      <c r="M472" s="118"/>
      <c r="N472" s="118"/>
      <c r="O472" s="118"/>
      <c r="P472" s="118"/>
      <c r="Q472" s="146"/>
      <c r="R472" s="48"/>
      <c r="S472" s="135"/>
    </row>
    <row r="473" spans="1:19">
      <c r="A473" s="36"/>
      <c r="B473" s="37"/>
      <c r="C473" s="38"/>
      <c r="D473" s="39"/>
      <c r="E473" s="90"/>
      <c r="F473" s="91"/>
      <c r="G473" s="121"/>
      <c r="H473" s="45"/>
      <c r="I473" s="101"/>
      <c r="J473" s="128"/>
      <c r="K473" s="137"/>
      <c r="L473" s="118"/>
      <c r="M473" s="118"/>
      <c r="N473" s="118"/>
      <c r="O473" s="118"/>
      <c r="P473" s="118"/>
      <c r="Q473" s="146"/>
      <c r="R473" s="48"/>
      <c r="S473" s="135"/>
    </row>
    <row r="474" spans="1:19">
      <c r="A474" s="36"/>
      <c r="B474" s="37"/>
      <c r="C474" s="38"/>
      <c r="D474" s="39"/>
      <c r="E474" s="90"/>
      <c r="F474" s="91"/>
      <c r="G474" s="95"/>
      <c r="H474" s="45"/>
      <c r="I474" s="101"/>
      <c r="J474" s="128"/>
      <c r="K474" s="137"/>
      <c r="L474" s="118"/>
      <c r="M474" s="118"/>
      <c r="N474" s="118"/>
      <c r="O474" s="118"/>
      <c r="P474" s="118"/>
      <c r="Q474" s="146"/>
      <c r="R474" s="48"/>
      <c r="S474" s="135"/>
    </row>
    <row r="475" spans="1:19">
      <c r="A475" s="36"/>
      <c r="B475" s="37"/>
      <c r="C475" s="38"/>
      <c r="D475" s="39"/>
      <c r="E475" s="90"/>
      <c r="F475" s="91"/>
      <c r="G475" s="95"/>
      <c r="H475" s="45"/>
      <c r="I475" s="101"/>
      <c r="J475" s="128"/>
      <c r="K475" s="137"/>
      <c r="L475" s="118"/>
      <c r="M475" s="118"/>
      <c r="N475" s="118"/>
      <c r="O475" s="118"/>
      <c r="P475" s="118"/>
      <c r="Q475" s="146"/>
      <c r="R475" s="48"/>
      <c r="S475" s="135"/>
    </row>
    <row r="476" spans="1:19">
      <c r="A476" s="36"/>
      <c r="B476" s="37"/>
      <c r="C476" s="38"/>
      <c r="D476" s="39"/>
      <c r="E476" s="90"/>
      <c r="F476" s="91"/>
      <c r="G476" s="95"/>
      <c r="H476" s="45"/>
      <c r="I476" s="101"/>
      <c r="J476" s="128"/>
      <c r="K476" s="137"/>
      <c r="L476" s="118"/>
      <c r="M476" s="118"/>
      <c r="N476" s="118"/>
      <c r="O476" s="118"/>
      <c r="P476" s="118"/>
      <c r="Q476" s="146"/>
      <c r="R476" s="48"/>
      <c r="S476" s="135"/>
    </row>
    <row r="477" spans="1:19">
      <c r="A477" s="36"/>
      <c r="B477" s="37"/>
      <c r="C477" s="38"/>
      <c r="D477" s="39"/>
      <c r="E477" s="90"/>
      <c r="F477" s="91"/>
      <c r="G477" s="95"/>
      <c r="H477" s="45"/>
      <c r="I477" s="101"/>
      <c r="J477" s="128"/>
      <c r="K477" s="137"/>
      <c r="L477" s="118"/>
      <c r="M477" s="118"/>
      <c r="N477" s="118"/>
      <c r="O477" s="118"/>
      <c r="P477" s="118"/>
      <c r="Q477" s="146"/>
      <c r="R477" s="48"/>
      <c r="S477" s="135"/>
    </row>
    <row r="478" spans="1:19">
      <c r="A478" s="36"/>
      <c r="B478" s="37"/>
      <c r="C478" s="38"/>
      <c r="D478" s="39"/>
      <c r="E478" s="90"/>
      <c r="F478" s="91"/>
      <c r="G478" s="95"/>
      <c r="H478" s="45"/>
      <c r="I478" s="101"/>
      <c r="J478" s="128"/>
      <c r="K478" s="137"/>
      <c r="L478" s="118"/>
      <c r="M478" s="118"/>
      <c r="N478" s="118"/>
      <c r="O478" s="118"/>
      <c r="P478" s="118"/>
      <c r="Q478" s="146"/>
      <c r="R478" s="48"/>
      <c r="S478" s="135"/>
    </row>
    <row r="479" spans="1:19">
      <c r="A479" s="36"/>
      <c r="B479" s="37"/>
      <c r="C479" s="38"/>
      <c r="D479" s="39"/>
      <c r="E479" s="90"/>
      <c r="F479" s="91"/>
      <c r="G479" s="95"/>
      <c r="H479" s="45"/>
      <c r="I479" s="101"/>
      <c r="J479" s="128"/>
      <c r="K479" s="137"/>
      <c r="L479" s="118"/>
      <c r="M479" s="118"/>
      <c r="N479" s="118"/>
      <c r="O479" s="118"/>
      <c r="P479" s="118"/>
      <c r="Q479" s="146"/>
      <c r="R479" s="48"/>
      <c r="S479" s="135"/>
    </row>
    <row r="480" spans="1:19">
      <c r="A480" s="36"/>
      <c r="B480" s="37"/>
      <c r="C480" s="38"/>
      <c r="D480" s="39"/>
      <c r="E480" s="90"/>
      <c r="F480" s="91"/>
      <c r="G480" s="121"/>
      <c r="H480" s="45"/>
      <c r="I480" s="101"/>
      <c r="J480" s="128"/>
      <c r="K480" s="137"/>
      <c r="L480" s="118"/>
      <c r="M480" s="118"/>
      <c r="N480" s="118"/>
      <c r="O480" s="118"/>
      <c r="P480" s="118"/>
      <c r="Q480" s="146"/>
      <c r="R480" s="48"/>
      <c r="S480" s="135"/>
    </row>
    <row r="481" spans="1:19">
      <c r="A481" s="36"/>
      <c r="B481" s="37"/>
      <c r="C481" s="38"/>
      <c r="D481" s="39"/>
      <c r="E481" s="90"/>
      <c r="F481" s="91"/>
      <c r="G481" s="95"/>
      <c r="H481" s="45"/>
      <c r="I481" s="101"/>
      <c r="J481" s="128"/>
      <c r="K481" s="137"/>
      <c r="L481" s="118"/>
      <c r="M481" s="118"/>
      <c r="N481" s="118"/>
      <c r="O481" s="118"/>
      <c r="P481" s="118"/>
      <c r="Q481" s="146"/>
      <c r="R481" s="48"/>
      <c r="S481" s="135"/>
    </row>
    <row r="482" spans="1:19">
      <c r="A482" s="36"/>
      <c r="B482" s="37"/>
      <c r="C482" s="38"/>
      <c r="D482" s="39"/>
      <c r="E482" s="90"/>
      <c r="F482" s="91"/>
      <c r="G482" s="121"/>
      <c r="H482" s="45"/>
      <c r="I482" s="101"/>
      <c r="J482" s="128"/>
      <c r="K482" s="137"/>
      <c r="L482" s="118"/>
      <c r="M482" s="118"/>
      <c r="N482" s="118"/>
      <c r="O482" s="118"/>
      <c r="P482" s="118"/>
      <c r="Q482" s="146"/>
      <c r="R482" s="48"/>
      <c r="S482" s="135"/>
    </row>
    <row r="483" spans="1:19">
      <c r="A483" s="36"/>
      <c r="B483" s="37"/>
      <c r="C483" s="38"/>
      <c r="D483" s="39"/>
      <c r="E483" s="90"/>
      <c r="F483" s="91"/>
      <c r="G483" s="95"/>
      <c r="H483" s="45"/>
      <c r="I483" s="101"/>
      <c r="J483" s="128"/>
      <c r="K483" s="137"/>
      <c r="L483" s="118"/>
      <c r="M483" s="118"/>
      <c r="N483" s="118"/>
      <c r="O483" s="118"/>
      <c r="P483" s="118"/>
      <c r="Q483" s="146"/>
      <c r="R483" s="48"/>
      <c r="S483" s="135"/>
    </row>
    <row r="484" spans="1:19">
      <c r="A484" s="36"/>
      <c r="B484" s="37"/>
      <c r="C484" s="38"/>
      <c r="D484" s="39"/>
      <c r="E484" s="90"/>
      <c r="F484" s="91"/>
      <c r="G484" s="95"/>
      <c r="H484" s="45"/>
      <c r="I484" s="101"/>
      <c r="J484" s="128"/>
      <c r="K484" s="137"/>
      <c r="L484" s="118"/>
      <c r="M484" s="118"/>
      <c r="N484" s="118"/>
      <c r="O484" s="118"/>
      <c r="P484" s="118"/>
      <c r="Q484" s="146"/>
      <c r="R484" s="48"/>
      <c r="S484" s="135"/>
    </row>
    <row r="485" spans="1:19">
      <c r="A485" s="36"/>
      <c r="B485" s="37"/>
      <c r="C485" s="38"/>
      <c r="D485" s="39"/>
      <c r="E485" s="90"/>
      <c r="F485" s="91"/>
      <c r="G485" s="95"/>
      <c r="H485" s="45"/>
      <c r="I485" s="101"/>
      <c r="J485" s="128"/>
      <c r="K485" s="137"/>
      <c r="L485" s="118"/>
      <c r="M485" s="118"/>
      <c r="N485" s="118"/>
      <c r="O485" s="118"/>
      <c r="P485" s="118"/>
      <c r="Q485" s="146"/>
      <c r="R485" s="48"/>
      <c r="S485" s="135"/>
    </row>
    <row r="486" spans="1:19">
      <c r="A486" s="36"/>
      <c r="B486" s="37"/>
      <c r="C486" s="38"/>
      <c r="D486" s="39"/>
      <c r="E486" s="90"/>
      <c r="F486" s="91"/>
      <c r="G486" s="95"/>
      <c r="H486" s="45"/>
      <c r="I486" s="101"/>
      <c r="J486" s="128"/>
      <c r="K486" s="137"/>
      <c r="L486" s="118"/>
      <c r="M486" s="118"/>
      <c r="N486" s="118"/>
      <c r="O486" s="118"/>
      <c r="P486" s="118"/>
      <c r="Q486" s="146"/>
      <c r="R486" s="48"/>
      <c r="S486" s="135"/>
    </row>
    <row r="487" spans="1:19">
      <c r="A487" s="36"/>
      <c r="B487" s="37"/>
      <c r="C487" s="38"/>
      <c r="D487" s="39"/>
      <c r="E487" s="90"/>
      <c r="F487" s="91"/>
      <c r="G487" s="95"/>
      <c r="H487" s="45"/>
      <c r="I487" s="101"/>
      <c r="J487" s="128"/>
      <c r="K487" s="137"/>
      <c r="L487" s="118"/>
      <c r="M487" s="118"/>
      <c r="N487" s="118"/>
      <c r="O487" s="118"/>
      <c r="P487" s="118"/>
      <c r="Q487" s="146"/>
      <c r="R487" s="48"/>
      <c r="S487" s="135"/>
    </row>
    <row r="488" spans="1:19">
      <c r="A488" s="36"/>
      <c r="B488" s="37"/>
      <c r="C488" s="38"/>
      <c r="D488" s="39"/>
      <c r="E488" s="90"/>
      <c r="F488" s="91"/>
      <c r="G488" s="95"/>
      <c r="H488" s="45"/>
      <c r="I488" s="101"/>
      <c r="J488" s="128"/>
      <c r="K488" s="137"/>
      <c r="L488" s="118"/>
      <c r="M488" s="118"/>
      <c r="N488" s="118"/>
      <c r="O488" s="118"/>
      <c r="P488" s="118"/>
      <c r="Q488" s="146"/>
      <c r="R488" s="48"/>
      <c r="S488" s="135"/>
    </row>
    <row r="489" spans="1:19">
      <c r="A489" s="36"/>
      <c r="B489" s="37"/>
      <c r="C489" s="38"/>
      <c r="D489" s="39"/>
      <c r="E489" s="90"/>
      <c r="F489" s="91"/>
      <c r="G489" s="95"/>
      <c r="H489" s="45"/>
      <c r="I489" s="101"/>
      <c r="J489" s="128"/>
      <c r="K489" s="137"/>
      <c r="L489" s="118"/>
      <c r="M489" s="118"/>
      <c r="N489" s="118"/>
      <c r="O489" s="118"/>
      <c r="P489" s="118"/>
      <c r="Q489" s="146"/>
      <c r="R489" s="48"/>
      <c r="S489" s="135"/>
    </row>
    <row r="490" spans="1:19">
      <c r="A490" s="36"/>
      <c r="B490" s="37"/>
      <c r="C490" s="38"/>
      <c r="D490" s="39"/>
      <c r="E490" s="90"/>
      <c r="F490" s="91"/>
      <c r="G490" s="121"/>
      <c r="H490" s="45"/>
      <c r="I490" s="101"/>
      <c r="J490" s="128"/>
      <c r="K490" s="137"/>
      <c r="L490" s="118"/>
      <c r="M490" s="118"/>
      <c r="N490" s="118"/>
      <c r="O490" s="118"/>
      <c r="P490" s="118"/>
      <c r="Q490" s="146"/>
      <c r="R490" s="48"/>
      <c r="S490" s="135"/>
    </row>
    <row r="491" spans="1:19">
      <c r="A491" s="36"/>
      <c r="B491" s="37"/>
      <c r="C491" s="38"/>
      <c r="D491" s="39"/>
      <c r="E491" s="90"/>
      <c r="F491" s="91"/>
      <c r="G491" s="95"/>
      <c r="H491" s="45"/>
      <c r="I491" s="101"/>
      <c r="J491" s="128"/>
      <c r="K491" s="137"/>
      <c r="L491" s="118"/>
      <c r="M491" s="118"/>
      <c r="N491" s="118"/>
      <c r="O491" s="118"/>
      <c r="P491" s="118"/>
      <c r="Q491" s="146"/>
      <c r="R491" s="48"/>
      <c r="S491" s="135"/>
    </row>
    <row r="492" spans="1:19">
      <c r="A492" s="36"/>
      <c r="B492" s="37"/>
      <c r="C492" s="38"/>
      <c r="D492" s="39"/>
      <c r="E492" s="90"/>
      <c r="F492" s="91"/>
      <c r="G492" s="95"/>
      <c r="H492" s="45"/>
      <c r="I492" s="101"/>
      <c r="J492" s="128"/>
      <c r="K492" s="137"/>
      <c r="L492" s="118"/>
      <c r="M492" s="118"/>
      <c r="N492" s="118"/>
      <c r="O492" s="118"/>
      <c r="P492" s="118"/>
      <c r="Q492" s="146"/>
      <c r="R492" s="48"/>
      <c r="S492" s="135"/>
    </row>
    <row r="493" spans="1:19">
      <c r="A493" s="36"/>
      <c r="B493" s="37"/>
      <c r="C493" s="38"/>
      <c r="D493" s="39"/>
      <c r="E493" s="90"/>
      <c r="F493" s="91"/>
      <c r="G493" s="95"/>
      <c r="H493" s="45"/>
      <c r="I493" s="101"/>
      <c r="J493" s="128"/>
      <c r="K493" s="137"/>
      <c r="L493" s="118"/>
      <c r="M493" s="118"/>
      <c r="N493" s="118"/>
      <c r="O493" s="118"/>
      <c r="P493" s="118"/>
      <c r="Q493" s="146"/>
      <c r="R493" s="48"/>
      <c r="S493" s="135"/>
    </row>
    <row r="494" spans="1:19">
      <c r="A494" s="36"/>
      <c r="B494" s="37"/>
      <c r="C494" s="38"/>
      <c r="D494" s="39"/>
      <c r="E494" s="90"/>
      <c r="F494" s="91"/>
      <c r="G494" s="95"/>
      <c r="H494" s="45"/>
      <c r="I494" s="101"/>
      <c r="J494" s="128"/>
      <c r="K494" s="137"/>
      <c r="L494" s="118"/>
      <c r="M494" s="118"/>
      <c r="N494" s="118"/>
      <c r="O494" s="118"/>
      <c r="P494" s="118"/>
      <c r="Q494" s="146"/>
      <c r="R494" s="48"/>
      <c r="S494" s="135"/>
    </row>
    <row r="495" spans="1:19">
      <c r="A495" s="36"/>
      <c r="B495" s="37"/>
      <c r="C495" s="38"/>
      <c r="D495" s="39"/>
      <c r="E495" s="90"/>
      <c r="F495" s="91"/>
      <c r="G495" s="95"/>
      <c r="H495" s="45"/>
      <c r="I495" s="101"/>
      <c r="J495" s="128"/>
      <c r="K495" s="137"/>
      <c r="L495" s="118"/>
      <c r="M495" s="118"/>
      <c r="N495" s="118"/>
      <c r="O495" s="118"/>
      <c r="P495" s="118"/>
      <c r="Q495" s="146"/>
      <c r="R495" s="48"/>
      <c r="S495" s="135"/>
    </row>
    <row r="496" spans="1:19">
      <c r="A496" s="36"/>
      <c r="B496" s="37"/>
      <c r="C496" s="38"/>
      <c r="D496" s="39"/>
      <c r="E496" s="90"/>
      <c r="F496" s="91"/>
      <c r="G496" s="95"/>
      <c r="H496" s="45"/>
      <c r="I496" s="101"/>
      <c r="J496" s="128"/>
      <c r="K496" s="137"/>
      <c r="L496" s="118"/>
      <c r="M496" s="118"/>
      <c r="N496" s="118"/>
      <c r="O496" s="118"/>
      <c r="P496" s="118"/>
      <c r="Q496" s="146"/>
      <c r="R496" s="48"/>
      <c r="S496" s="135"/>
    </row>
    <row r="497" spans="1:19">
      <c r="A497" s="36"/>
      <c r="B497" s="37"/>
      <c r="C497" s="38"/>
      <c r="D497" s="39"/>
      <c r="E497" s="90"/>
      <c r="F497" s="91"/>
      <c r="G497" s="95"/>
      <c r="H497" s="45"/>
      <c r="I497" s="101"/>
      <c r="J497" s="128"/>
      <c r="K497" s="137"/>
      <c r="L497" s="118"/>
      <c r="M497" s="118"/>
      <c r="N497" s="118"/>
      <c r="O497" s="118"/>
      <c r="P497" s="118"/>
      <c r="Q497" s="146"/>
      <c r="R497" s="48"/>
      <c r="S497" s="135"/>
    </row>
    <row r="498" spans="1:19">
      <c r="A498" s="36"/>
      <c r="B498" s="37"/>
      <c r="C498" s="38"/>
      <c r="D498" s="39"/>
      <c r="E498" s="90"/>
      <c r="F498" s="91"/>
      <c r="G498" s="95"/>
      <c r="H498" s="45"/>
      <c r="I498" s="101"/>
      <c r="J498" s="128"/>
      <c r="K498" s="137"/>
      <c r="L498" s="118"/>
      <c r="M498" s="118"/>
      <c r="N498" s="118"/>
      <c r="O498" s="118"/>
      <c r="P498" s="118"/>
      <c r="Q498" s="146"/>
      <c r="R498" s="48"/>
      <c r="S498" s="135"/>
    </row>
    <row r="499" spans="1:19">
      <c r="A499" s="36"/>
      <c r="B499" s="37"/>
      <c r="C499" s="38"/>
      <c r="D499" s="39"/>
      <c r="E499" s="90"/>
      <c r="F499" s="91"/>
      <c r="G499" s="95"/>
      <c r="H499" s="45"/>
      <c r="I499" s="101"/>
      <c r="J499" s="128"/>
      <c r="K499" s="137"/>
      <c r="L499" s="118"/>
      <c r="M499" s="118"/>
      <c r="N499" s="118"/>
      <c r="O499" s="118"/>
      <c r="P499" s="118"/>
      <c r="Q499" s="146"/>
      <c r="R499" s="48"/>
      <c r="S499" s="135"/>
    </row>
    <row r="500" spans="1:19">
      <c r="A500" s="36"/>
      <c r="B500" s="37"/>
      <c r="C500" s="38"/>
      <c r="D500" s="39"/>
      <c r="E500" s="90"/>
      <c r="F500" s="91"/>
      <c r="G500" s="95"/>
      <c r="H500" s="45"/>
      <c r="I500" s="101"/>
      <c r="J500" s="128"/>
      <c r="K500" s="137"/>
      <c r="L500" s="118"/>
      <c r="M500" s="118"/>
      <c r="N500" s="118"/>
      <c r="O500" s="118"/>
      <c r="P500" s="118"/>
      <c r="Q500" s="146"/>
      <c r="R500" s="48"/>
      <c r="S500" s="135"/>
    </row>
    <row r="501" spans="1:19">
      <c r="A501" s="36"/>
      <c r="B501" s="37"/>
      <c r="C501" s="38"/>
      <c r="D501" s="39"/>
      <c r="E501" s="90"/>
      <c r="F501" s="91"/>
      <c r="G501" s="95"/>
      <c r="H501" s="45"/>
      <c r="I501" s="101"/>
      <c r="J501" s="128"/>
      <c r="K501" s="137"/>
      <c r="L501" s="118"/>
      <c r="M501" s="118"/>
      <c r="N501" s="118"/>
      <c r="O501" s="118"/>
      <c r="P501" s="118"/>
      <c r="Q501" s="146"/>
      <c r="R501" s="48"/>
      <c r="S501" s="135"/>
    </row>
    <row r="502" spans="1:19">
      <c r="A502" s="36"/>
      <c r="B502" s="37"/>
      <c r="C502" s="38"/>
      <c r="D502" s="39"/>
      <c r="E502" s="90"/>
      <c r="F502" s="91"/>
      <c r="G502" s="95"/>
      <c r="H502" s="45"/>
      <c r="I502" s="101"/>
      <c r="J502" s="128"/>
      <c r="K502" s="137"/>
      <c r="L502" s="118"/>
      <c r="M502" s="118"/>
      <c r="N502" s="118"/>
      <c r="O502" s="118"/>
      <c r="P502" s="118"/>
      <c r="Q502" s="146"/>
      <c r="R502" s="48"/>
      <c r="S502" s="135"/>
    </row>
    <row r="503" spans="1:19">
      <c r="A503" s="36"/>
      <c r="B503" s="37"/>
      <c r="C503" s="38"/>
      <c r="D503" s="39"/>
      <c r="E503" s="90"/>
      <c r="F503" s="91"/>
      <c r="G503" s="95"/>
      <c r="H503" s="45"/>
      <c r="I503" s="101"/>
      <c r="J503" s="128"/>
      <c r="K503" s="137"/>
      <c r="L503" s="118"/>
      <c r="M503" s="118"/>
      <c r="N503" s="118"/>
      <c r="O503" s="118"/>
      <c r="P503" s="118"/>
      <c r="Q503" s="146"/>
      <c r="R503" s="48"/>
      <c r="S503" s="135"/>
    </row>
    <row r="504" spans="1:19">
      <c r="A504" s="36"/>
      <c r="B504" s="37"/>
      <c r="C504" s="38"/>
      <c r="D504" s="39"/>
      <c r="E504" s="90"/>
      <c r="F504" s="91"/>
      <c r="G504" s="95"/>
      <c r="H504" s="45"/>
      <c r="I504" s="101"/>
      <c r="J504" s="128"/>
      <c r="K504" s="137"/>
      <c r="L504" s="118"/>
      <c r="M504" s="118"/>
      <c r="N504" s="118"/>
      <c r="O504" s="118"/>
      <c r="P504" s="118"/>
      <c r="Q504" s="146"/>
      <c r="R504" s="48"/>
      <c r="S504" s="135"/>
    </row>
    <row r="505" spans="1:19">
      <c r="A505" s="36"/>
      <c r="B505" s="37"/>
      <c r="C505" s="38"/>
      <c r="D505" s="39"/>
      <c r="E505" s="90"/>
      <c r="F505" s="91"/>
      <c r="G505" s="95"/>
      <c r="H505" s="45"/>
      <c r="I505" s="101"/>
      <c r="J505" s="128"/>
      <c r="K505" s="137"/>
      <c r="L505" s="118"/>
      <c r="M505" s="118"/>
      <c r="N505" s="118"/>
      <c r="O505" s="118"/>
      <c r="P505" s="118"/>
      <c r="Q505" s="146"/>
      <c r="R505" s="48"/>
      <c r="S505" s="135"/>
    </row>
    <row r="506" spans="1:19">
      <c r="A506" s="36"/>
      <c r="B506" s="37"/>
      <c r="C506" s="38"/>
      <c r="D506" s="39"/>
      <c r="E506" s="90"/>
      <c r="F506" s="91"/>
      <c r="G506" s="95"/>
      <c r="H506" s="45"/>
      <c r="I506" s="101"/>
      <c r="J506" s="128"/>
      <c r="K506" s="137"/>
      <c r="L506" s="118"/>
      <c r="M506" s="118"/>
      <c r="N506" s="118"/>
      <c r="O506" s="118"/>
      <c r="P506" s="118"/>
      <c r="Q506" s="146"/>
      <c r="R506" s="48"/>
      <c r="S506" s="135"/>
    </row>
    <row r="507" spans="1:19">
      <c r="A507" s="36"/>
      <c r="B507" s="37"/>
      <c r="C507" s="38"/>
      <c r="D507" s="39"/>
      <c r="E507" s="90"/>
      <c r="F507" s="91"/>
      <c r="G507" s="95"/>
      <c r="H507" s="45"/>
      <c r="I507" s="101"/>
      <c r="J507" s="128"/>
      <c r="K507" s="137"/>
      <c r="L507" s="118"/>
      <c r="M507" s="118"/>
      <c r="N507" s="118"/>
      <c r="O507" s="118"/>
      <c r="P507" s="118"/>
      <c r="Q507" s="146"/>
      <c r="R507" s="48"/>
      <c r="S507" s="135"/>
    </row>
    <row r="508" spans="1:19">
      <c r="A508" s="36"/>
      <c r="B508" s="37"/>
      <c r="C508" s="38"/>
      <c r="D508" s="39"/>
      <c r="E508" s="90"/>
      <c r="F508" s="91"/>
      <c r="G508" s="95"/>
      <c r="H508" s="45"/>
      <c r="I508" s="101"/>
      <c r="J508" s="128"/>
      <c r="K508" s="137"/>
      <c r="L508" s="118"/>
      <c r="M508" s="118"/>
      <c r="N508" s="118"/>
      <c r="O508" s="118"/>
      <c r="P508" s="118"/>
      <c r="Q508" s="146"/>
      <c r="R508" s="48"/>
      <c r="S508" s="135"/>
    </row>
    <row r="509" spans="1:19">
      <c r="A509" s="36"/>
      <c r="B509" s="37"/>
      <c r="C509" s="38"/>
      <c r="D509" s="39"/>
      <c r="E509" s="90"/>
      <c r="F509" s="91"/>
      <c r="G509" s="95"/>
      <c r="H509" s="45"/>
      <c r="I509" s="101"/>
      <c r="J509" s="128"/>
      <c r="K509" s="137"/>
      <c r="L509" s="118"/>
      <c r="M509" s="118"/>
      <c r="N509" s="118"/>
      <c r="O509" s="118"/>
      <c r="P509" s="118"/>
      <c r="Q509" s="146"/>
      <c r="R509" s="48"/>
      <c r="S509" s="135"/>
    </row>
    <row r="510" spans="1:19">
      <c r="A510" s="36"/>
      <c r="B510" s="37"/>
      <c r="C510" s="38"/>
      <c r="D510" s="39"/>
      <c r="E510" s="90"/>
      <c r="F510" s="91"/>
      <c r="G510" s="95"/>
      <c r="H510" s="45"/>
      <c r="I510" s="101"/>
      <c r="J510" s="128"/>
      <c r="K510" s="137"/>
      <c r="L510" s="118"/>
      <c r="M510" s="118"/>
      <c r="N510" s="118"/>
      <c r="O510" s="118"/>
      <c r="P510" s="118"/>
      <c r="Q510" s="146"/>
      <c r="R510" s="48"/>
      <c r="S510" s="135"/>
    </row>
    <row r="511" spans="1:19">
      <c r="A511" s="36"/>
      <c r="B511" s="37"/>
      <c r="C511" s="38"/>
      <c r="D511" s="39"/>
      <c r="E511" s="90"/>
      <c r="F511" s="91"/>
      <c r="G511" s="95"/>
      <c r="H511" s="45"/>
      <c r="I511" s="101"/>
      <c r="J511" s="128"/>
      <c r="K511" s="137"/>
      <c r="L511" s="118"/>
      <c r="M511" s="118"/>
      <c r="N511" s="118"/>
      <c r="O511" s="118"/>
      <c r="P511" s="118"/>
      <c r="Q511" s="146"/>
      <c r="R511" s="48"/>
      <c r="S511" s="135"/>
    </row>
    <row r="512" spans="1:19">
      <c r="A512" s="36"/>
      <c r="B512" s="37"/>
      <c r="C512" s="38"/>
      <c r="D512" s="39"/>
      <c r="E512" s="90"/>
      <c r="F512" s="91"/>
      <c r="G512" s="95"/>
      <c r="H512" s="45"/>
      <c r="I512" s="101"/>
      <c r="J512" s="128"/>
      <c r="K512" s="137"/>
      <c r="L512" s="118"/>
      <c r="M512" s="118"/>
      <c r="N512" s="118"/>
      <c r="O512" s="118"/>
      <c r="P512" s="118"/>
      <c r="Q512" s="146"/>
      <c r="R512" s="48"/>
      <c r="S512" s="135"/>
    </row>
    <row r="513" spans="1:19">
      <c r="A513" s="36"/>
      <c r="B513" s="37"/>
      <c r="C513" s="38"/>
      <c r="D513" s="39"/>
      <c r="E513" s="90"/>
      <c r="F513" s="91"/>
      <c r="G513" s="95"/>
      <c r="H513" s="45"/>
      <c r="I513" s="101"/>
      <c r="J513" s="128"/>
      <c r="K513" s="137"/>
      <c r="L513" s="118"/>
      <c r="M513" s="118"/>
      <c r="N513" s="118"/>
      <c r="O513" s="118"/>
      <c r="P513" s="118"/>
      <c r="Q513" s="146"/>
      <c r="R513" s="48"/>
      <c r="S513" s="135"/>
    </row>
    <row r="514" spans="1:19">
      <c r="A514" s="36"/>
      <c r="B514" s="37"/>
      <c r="C514" s="38"/>
      <c r="D514" s="39"/>
      <c r="E514" s="90"/>
      <c r="F514" s="91"/>
      <c r="G514" s="95"/>
      <c r="H514" s="45"/>
      <c r="I514" s="101"/>
      <c r="J514" s="128"/>
      <c r="K514" s="137"/>
      <c r="L514" s="118"/>
      <c r="M514" s="118"/>
      <c r="N514" s="118"/>
      <c r="O514" s="118"/>
      <c r="P514" s="118"/>
      <c r="Q514" s="146"/>
      <c r="R514" s="48"/>
      <c r="S514" s="135"/>
    </row>
    <row r="515" spans="1:19">
      <c r="A515" s="36"/>
      <c r="B515" s="37"/>
      <c r="C515" s="38"/>
      <c r="D515" s="39"/>
      <c r="E515" s="90"/>
      <c r="F515" s="91"/>
      <c r="G515" s="95"/>
      <c r="H515" s="45"/>
      <c r="I515" s="101"/>
      <c r="J515" s="128"/>
      <c r="K515" s="137"/>
      <c r="L515" s="118"/>
      <c r="M515" s="118"/>
      <c r="N515" s="118"/>
      <c r="O515" s="118"/>
      <c r="P515" s="118"/>
      <c r="Q515" s="146"/>
      <c r="R515" s="48"/>
      <c r="S515" s="135"/>
    </row>
    <row r="516" spans="1:19">
      <c r="A516" s="36"/>
      <c r="B516" s="37"/>
      <c r="C516" s="38"/>
      <c r="D516" s="39"/>
      <c r="E516" s="90"/>
      <c r="F516" s="91"/>
      <c r="G516" s="95"/>
      <c r="H516" s="45"/>
      <c r="I516" s="101"/>
      <c r="J516" s="128"/>
      <c r="K516" s="137"/>
      <c r="L516" s="118"/>
      <c r="M516" s="118"/>
      <c r="N516" s="118"/>
      <c r="O516" s="118"/>
      <c r="P516" s="118"/>
      <c r="Q516" s="146"/>
      <c r="R516" s="48"/>
      <c r="S516" s="135"/>
    </row>
    <row r="517" spans="1:19">
      <c r="A517" s="36"/>
      <c r="B517" s="37"/>
      <c r="C517" s="38"/>
      <c r="D517" s="39"/>
      <c r="E517" s="90"/>
      <c r="F517" s="91"/>
      <c r="G517" s="95"/>
      <c r="H517" s="45"/>
      <c r="I517" s="101"/>
      <c r="J517" s="128"/>
      <c r="K517" s="137"/>
      <c r="L517" s="118"/>
      <c r="M517" s="118"/>
      <c r="N517" s="118"/>
      <c r="O517" s="118"/>
      <c r="P517" s="118"/>
      <c r="Q517" s="146"/>
      <c r="R517" s="48"/>
      <c r="S517" s="135"/>
    </row>
    <row r="518" spans="1:19">
      <c r="A518" s="36"/>
      <c r="B518" s="37"/>
      <c r="C518" s="38"/>
      <c r="D518" s="39"/>
      <c r="E518" s="90"/>
      <c r="F518" s="91"/>
      <c r="G518" s="95"/>
      <c r="H518" s="45"/>
      <c r="I518" s="101"/>
      <c r="J518" s="128"/>
      <c r="K518" s="137"/>
      <c r="L518" s="118"/>
      <c r="M518" s="118"/>
      <c r="N518" s="118"/>
      <c r="O518" s="118"/>
      <c r="P518" s="118"/>
      <c r="Q518" s="146"/>
      <c r="R518" s="48"/>
      <c r="S518" s="135"/>
    </row>
    <row r="519" spans="1:19">
      <c r="A519" s="36"/>
      <c r="B519" s="37"/>
      <c r="C519" s="38"/>
      <c r="D519" s="39"/>
      <c r="E519" s="90"/>
      <c r="F519" s="91"/>
      <c r="G519" s="95"/>
      <c r="H519" s="45"/>
      <c r="I519" s="101"/>
      <c r="J519" s="128"/>
      <c r="K519" s="137"/>
      <c r="L519" s="118"/>
      <c r="M519" s="118"/>
      <c r="N519" s="118"/>
      <c r="O519" s="118"/>
      <c r="P519" s="118"/>
      <c r="Q519" s="146"/>
      <c r="R519" s="48"/>
      <c r="S519" s="135"/>
    </row>
    <row r="520" spans="1:19">
      <c r="A520" s="36"/>
      <c r="B520" s="37"/>
      <c r="C520" s="38"/>
      <c r="D520" s="39"/>
      <c r="E520" s="90"/>
      <c r="F520" s="91"/>
      <c r="G520" s="95"/>
      <c r="H520" s="45"/>
      <c r="I520" s="101"/>
      <c r="J520" s="128"/>
      <c r="K520" s="137"/>
      <c r="L520" s="118"/>
      <c r="M520" s="118"/>
      <c r="N520" s="118"/>
      <c r="O520" s="118"/>
      <c r="P520" s="118"/>
      <c r="Q520" s="146"/>
      <c r="R520" s="48"/>
      <c r="S520" s="135"/>
    </row>
    <row r="521" spans="1:19">
      <c r="A521" s="36"/>
      <c r="B521" s="37"/>
      <c r="C521" s="38"/>
      <c r="D521" s="39"/>
      <c r="E521" s="90"/>
      <c r="F521" s="91"/>
      <c r="G521" s="95"/>
      <c r="H521" s="45"/>
      <c r="I521" s="101"/>
      <c r="J521" s="128"/>
      <c r="K521" s="137"/>
      <c r="L521" s="118"/>
      <c r="M521" s="118"/>
      <c r="N521" s="118"/>
      <c r="O521" s="118"/>
      <c r="P521" s="118"/>
      <c r="Q521" s="146"/>
      <c r="R521" s="48"/>
      <c r="S521" s="135"/>
    </row>
    <row r="522" spans="1:19">
      <c r="A522" s="36"/>
      <c r="B522" s="37"/>
      <c r="C522" s="38"/>
      <c r="D522" s="39"/>
      <c r="E522" s="90"/>
      <c r="F522" s="91"/>
      <c r="G522" s="95"/>
      <c r="H522" s="45"/>
      <c r="I522" s="101"/>
      <c r="J522" s="128"/>
      <c r="K522" s="147"/>
      <c r="L522" s="118"/>
      <c r="M522" s="118"/>
      <c r="N522" s="118"/>
      <c r="O522" s="118"/>
      <c r="P522" s="118"/>
      <c r="Q522" s="146"/>
      <c r="R522" s="48"/>
      <c r="S522" s="135"/>
    </row>
    <row r="523" spans="1:19">
      <c r="A523" s="36"/>
      <c r="B523" s="37"/>
      <c r="C523" s="38"/>
      <c r="D523" s="39"/>
      <c r="E523" s="90"/>
      <c r="F523" s="91"/>
      <c r="G523" s="95"/>
      <c r="H523" s="45"/>
      <c r="I523" s="101"/>
      <c r="J523" s="128"/>
      <c r="K523" s="128"/>
      <c r="L523" s="118"/>
      <c r="M523" s="118"/>
      <c r="N523" s="118"/>
      <c r="O523" s="118"/>
      <c r="P523" s="118"/>
      <c r="Q523" s="146"/>
      <c r="R523" s="150"/>
      <c r="S523" s="135"/>
    </row>
    <row r="524" spans="1:19">
      <c r="A524" s="36"/>
      <c r="B524" s="37"/>
      <c r="C524" s="38"/>
      <c r="D524" s="39"/>
      <c r="E524" s="90"/>
      <c r="F524" s="91"/>
      <c r="G524" s="95"/>
      <c r="H524" s="45"/>
      <c r="I524" s="101"/>
      <c r="J524" s="128"/>
      <c r="K524" s="137"/>
      <c r="L524" s="118"/>
      <c r="M524" s="118"/>
      <c r="N524" s="118"/>
      <c r="O524" s="118"/>
      <c r="P524" s="118"/>
      <c r="Q524" s="146"/>
      <c r="R524" s="48"/>
      <c r="S524" s="135"/>
    </row>
    <row r="525" spans="1:19">
      <c r="A525" s="36"/>
      <c r="B525" s="37"/>
      <c r="C525" s="38"/>
      <c r="D525" s="39"/>
      <c r="E525" s="90"/>
      <c r="F525" s="91"/>
      <c r="G525" s="95"/>
      <c r="H525" s="45"/>
      <c r="I525" s="101"/>
      <c r="J525" s="128"/>
      <c r="K525" s="137"/>
      <c r="L525" s="118"/>
      <c r="M525" s="118"/>
      <c r="N525" s="118"/>
      <c r="O525" s="118"/>
      <c r="P525" s="118"/>
      <c r="Q525" s="146"/>
      <c r="R525" s="48"/>
      <c r="S525" s="135"/>
    </row>
    <row r="526" spans="1:19">
      <c r="A526" s="36"/>
      <c r="B526" s="37"/>
      <c r="C526" s="38"/>
      <c r="D526" s="39"/>
      <c r="E526" s="90"/>
      <c r="F526" s="91"/>
      <c r="G526" s="95"/>
      <c r="H526" s="45"/>
      <c r="I526" s="101"/>
      <c r="J526" s="128"/>
      <c r="K526" s="137"/>
      <c r="L526" s="118"/>
      <c r="M526" s="118"/>
      <c r="N526" s="118"/>
      <c r="O526" s="118"/>
      <c r="P526" s="118"/>
      <c r="Q526" s="146"/>
      <c r="R526" s="48"/>
      <c r="S526" s="135"/>
    </row>
    <row r="527" spans="1:19">
      <c r="A527" s="36"/>
      <c r="B527" s="37"/>
      <c r="C527" s="38"/>
      <c r="D527" s="39"/>
      <c r="E527" s="90"/>
      <c r="F527" s="91"/>
      <c r="G527" s="95"/>
      <c r="H527" s="45"/>
      <c r="I527" s="101"/>
      <c r="J527" s="128"/>
      <c r="K527" s="137"/>
      <c r="L527" s="118"/>
      <c r="M527" s="118"/>
      <c r="N527" s="118"/>
      <c r="O527" s="118"/>
      <c r="P527" s="118"/>
      <c r="Q527" s="146"/>
      <c r="R527" s="48"/>
      <c r="S527" s="135"/>
    </row>
    <row r="528" spans="1:19">
      <c r="A528" s="36"/>
      <c r="B528" s="37"/>
      <c r="C528" s="38"/>
      <c r="D528" s="39"/>
      <c r="E528" s="90"/>
      <c r="F528" s="91"/>
      <c r="G528" s="95"/>
      <c r="H528" s="45"/>
      <c r="I528" s="101"/>
      <c r="J528" s="128"/>
      <c r="K528" s="137"/>
      <c r="L528" s="118"/>
      <c r="M528" s="118"/>
      <c r="N528" s="118"/>
      <c r="O528" s="118"/>
      <c r="P528" s="118"/>
      <c r="Q528" s="146"/>
      <c r="R528" s="48"/>
      <c r="S528" s="135"/>
    </row>
    <row r="529" spans="1:19">
      <c r="A529" s="36"/>
      <c r="B529" s="37"/>
      <c r="C529" s="38"/>
      <c r="D529" s="39"/>
      <c r="E529" s="90"/>
      <c r="F529" s="91"/>
      <c r="G529" s="95"/>
      <c r="H529" s="45"/>
      <c r="I529" s="101"/>
      <c r="J529" s="128"/>
      <c r="K529" s="137"/>
      <c r="L529" s="118"/>
      <c r="M529" s="118"/>
      <c r="N529" s="118"/>
      <c r="O529" s="118"/>
      <c r="P529" s="118"/>
      <c r="Q529" s="146"/>
      <c r="R529" s="48"/>
      <c r="S529" s="135"/>
    </row>
    <row r="530" spans="1:19">
      <c r="A530" s="36"/>
      <c r="B530" s="37"/>
      <c r="C530" s="38"/>
      <c r="D530" s="39"/>
      <c r="E530" s="90"/>
      <c r="F530" s="91"/>
      <c r="G530" s="95"/>
      <c r="H530" s="45"/>
      <c r="I530" s="101"/>
      <c r="J530" s="128"/>
      <c r="K530" s="137"/>
      <c r="L530" s="118"/>
      <c r="M530" s="118"/>
      <c r="N530" s="118"/>
      <c r="O530" s="118"/>
      <c r="P530" s="118"/>
      <c r="Q530" s="146"/>
      <c r="R530" s="48"/>
      <c r="S530" s="135"/>
    </row>
    <row r="531" spans="1:19">
      <c r="A531" s="36"/>
      <c r="B531" s="37"/>
      <c r="C531" s="38"/>
      <c r="D531" s="39"/>
      <c r="E531" s="90"/>
      <c r="F531" s="91"/>
      <c r="G531" s="95"/>
      <c r="H531" s="45"/>
      <c r="I531" s="101"/>
      <c r="J531" s="128"/>
      <c r="K531" s="137"/>
      <c r="L531" s="118"/>
      <c r="M531" s="118"/>
      <c r="N531" s="118"/>
      <c r="O531" s="118"/>
      <c r="P531" s="118"/>
      <c r="Q531" s="146"/>
      <c r="R531" s="48"/>
      <c r="S531" s="135"/>
    </row>
    <row r="532" spans="1:19">
      <c r="A532" s="36"/>
      <c r="B532" s="37"/>
      <c r="C532" s="38"/>
      <c r="D532" s="39"/>
      <c r="E532" s="90"/>
      <c r="F532" s="91"/>
      <c r="G532" s="95"/>
      <c r="H532" s="45"/>
      <c r="I532" s="101"/>
      <c r="J532" s="128"/>
      <c r="K532" s="137"/>
      <c r="L532" s="118"/>
      <c r="M532" s="118"/>
      <c r="N532" s="118"/>
      <c r="O532" s="118"/>
      <c r="P532" s="118"/>
      <c r="Q532" s="146"/>
      <c r="R532" s="48"/>
      <c r="S532" s="135"/>
    </row>
    <row r="533" spans="1:19">
      <c r="A533" s="36"/>
      <c r="B533" s="37"/>
      <c r="C533" s="38"/>
      <c r="D533" s="39"/>
      <c r="E533" s="90"/>
      <c r="F533" s="91"/>
      <c r="G533" s="95"/>
      <c r="H533" s="45"/>
      <c r="I533" s="101"/>
      <c r="J533" s="128"/>
      <c r="K533" s="137"/>
      <c r="L533" s="118"/>
      <c r="M533" s="118"/>
      <c r="N533" s="118"/>
      <c r="O533" s="118"/>
      <c r="P533" s="118"/>
      <c r="Q533" s="146"/>
      <c r="R533" s="48"/>
      <c r="S533" s="135"/>
    </row>
    <row r="534" spans="1:19">
      <c r="A534" s="36"/>
      <c r="B534" s="37"/>
      <c r="C534" s="38"/>
      <c r="D534" s="39"/>
      <c r="E534" s="90"/>
      <c r="F534" s="91"/>
      <c r="G534" s="95"/>
      <c r="H534" s="45"/>
      <c r="I534" s="101"/>
      <c r="J534" s="128"/>
      <c r="K534" s="137"/>
      <c r="L534" s="118"/>
      <c r="M534" s="118"/>
      <c r="N534" s="118"/>
      <c r="O534" s="118"/>
      <c r="P534" s="118"/>
      <c r="Q534" s="146"/>
      <c r="R534" s="48"/>
      <c r="S534" s="135"/>
    </row>
    <row r="535" spans="1:19">
      <c r="A535" s="36"/>
      <c r="B535" s="37"/>
      <c r="C535" s="38"/>
      <c r="D535" s="39"/>
      <c r="E535" s="90"/>
      <c r="F535" s="91"/>
      <c r="G535" s="95"/>
      <c r="H535" s="45"/>
      <c r="I535" s="101"/>
      <c r="J535" s="128"/>
      <c r="K535" s="137"/>
      <c r="L535" s="118"/>
      <c r="M535" s="118"/>
      <c r="N535" s="118"/>
      <c r="O535" s="118"/>
      <c r="P535" s="118"/>
      <c r="Q535" s="146"/>
      <c r="R535" s="48"/>
      <c r="S535" s="135"/>
    </row>
    <row r="536" spans="1:19">
      <c r="A536" s="36"/>
      <c r="B536" s="37"/>
      <c r="C536" s="38"/>
      <c r="D536" s="39"/>
      <c r="E536" s="90"/>
      <c r="F536" s="91"/>
      <c r="G536" s="95"/>
      <c r="H536" s="45"/>
      <c r="I536" s="101"/>
      <c r="J536" s="128"/>
      <c r="K536" s="137"/>
      <c r="L536" s="118"/>
      <c r="M536" s="118"/>
      <c r="N536" s="118"/>
      <c r="O536" s="118"/>
      <c r="P536" s="118"/>
      <c r="Q536" s="146"/>
      <c r="R536" s="48"/>
      <c r="S536" s="135"/>
    </row>
    <row r="537" spans="1:19">
      <c r="A537" s="36"/>
      <c r="B537" s="37"/>
      <c r="C537" s="38"/>
      <c r="D537" s="39"/>
      <c r="E537" s="90"/>
      <c r="F537" s="91"/>
      <c r="G537" s="95"/>
      <c r="H537" s="45"/>
      <c r="I537" s="101"/>
      <c r="J537" s="128"/>
      <c r="K537" s="137"/>
      <c r="L537" s="118"/>
      <c r="M537" s="118"/>
      <c r="N537" s="118"/>
      <c r="O537" s="118"/>
      <c r="P537" s="118"/>
      <c r="Q537" s="146"/>
      <c r="R537" s="48"/>
      <c r="S537" s="135"/>
    </row>
    <row r="538" spans="1:19">
      <c r="A538" s="36"/>
      <c r="B538" s="37"/>
      <c r="C538" s="38"/>
      <c r="D538" s="39"/>
      <c r="E538" s="90"/>
      <c r="F538" s="91"/>
      <c r="G538" s="95"/>
      <c r="H538" s="45"/>
      <c r="I538" s="101"/>
      <c r="J538" s="128"/>
      <c r="K538" s="137"/>
      <c r="L538" s="118"/>
      <c r="M538" s="118"/>
      <c r="N538" s="118"/>
      <c r="O538" s="118"/>
      <c r="P538" s="118"/>
      <c r="Q538" s="146"/>
      <c r="R538" s="48"/>
      <c r="S538" s="135"/>
    </row>
    <row r="539" spans="1:19">
      <c r="A539" s="36"/>
      <c r="B539" s="37"/>
      <c r="C539" s="38"/>
      <c r="D539" s="39"/>
      <c r="E539" s="90"/>
      <c r="F539" s="91"/>
      <c r="G539" s="95"/>
      <c r="H539" s="45"/>
      <c r="I539" s="149"/>
      <c r="J539" s="101"/>
      <c r="K539" s="137"/>
      <c r="L539" s="118"/>
      <c r="M539" s="118"/>
      <c r="N539" s="118"/>
      <c r="O539" s="118"/>
      <c r="P539" s="118"/>
      <c r="Q539" s="146"/>
      <c r="R539" s="48"/>
      <c r="S539" s="135"/>
    </row>
    <row r="540" spans="1:19">
      <c r="A540" s="36"/>
      <c r="B540" s="37"/>
      <c r="C540" s="38"/>
      <c r="D540" s="39"/>
      <c r="E540" s="90"/>
      <c r="F540" s="91"/>
      <c r="G540" s="95"/>
      <c r="H540" s="45"/>
      <c r="I540" s="101"/>
      <c r="J540" s="128"/>
      <c r="K540" s="137"/>
      <c r="L540" s="118"/>
      <c r="M540" s="118"/>
      <c r="N540" s="118"/>
      <c r="O540" s="118"/>
      <c r="P540" s="118"/>
      <c r="Q540" s="146"/>
      <c r="R540" s="48"/>
      <c r="S540" s="135"/>
    </row>
    <row r="541" spans="1:19">
      <c r="A541" s="36"/>
      <c r="B541" s="37"/>
      <c r="C541" s="38"/>
      <c r="D541" s="39"/>
      <c r="E541" s="90"/>
      <c r="F541" s="91"/>
      <c r="G541" s="95"/>
      <c r="H541" s="45"/>
      <c r="I541" s="101"/>
      <c r="J541" s="128"/>
      <c r="K541" s="137"/>
      <c r="L541" s="118"/>
      <c r="M541" s="118"/>
      <c r="N541" s="118"/>
      <c r="O541" s="118"/>
      <c r="P541" s="118"/>
      <c r="Q541" s="146"/>
      <c r="R541" s="48"/>
      <c r="S541" s="135"/>
    </row>
    <row r="542" spans="1:19">
      <c r="A542" s="36"/>
      <c r="B542" s="37"/>
      <c r="C542" s="38"/>
      <c r="D542" s="39"/>
      <c r="E542" s="90"/>
      <c r="F542" s="91"/>
      <c r="G542" s="95"/>
      <c r="H542" s="45"/>
      <c r="I542" s="101"/>
      <c r="J542" s="128"/>
      <c r="K542" s="137"/>
      <c r="L542" s="118"/>
      <c r="M542" s="118"/>
      <c r="N542" s="118"/>
      <c r="O542" s="118"/>
      <c r="P542" s="118"/>
      <c r="Q542" s="146"/>
      <c r="R542" s="48"/>
      <c r="S542" s="135"/>
    </row>
    <row r="543" spans="1:19">
      <c r="A543" s="36"/>
      <c r="B543" s="37"/>
      <c r="C543" s="38"/>
      <c r="D543" s="39"/>
      <c r="E543" s="90"/>
      <c r="F543" s="91"/>
      <c r="G543" s="95"/>
      <c r="H543" s="45"/>
      <c r="I543" s="101"/>
      <c r="J543" s="128"/>
      <c r="K543" s="137"/>
      <c r="L543" s="118"/>
      <c r="M543" s="118"/>
      <c r="N543" s="118"/>
      <c r="O543" s="118"/>
      <c r="P543" s="118"/>
      <c r="Q543" s="146"/>
      <c r="R543" s="48"/>
      <c r="S543" s="135"/>
    </row>
    <row r="544" spans="1:19">
      <c r="A544" s="36"/>
      <c r="B544" s="37"/>
      <c r="C544" s="38"/>
      <c r="D544" s="39"/>
      <c r="E544" s="90"/>
      <c r="F544" s="91"/>
      <c r="G544" s="95"/>
      <c r="H544" s="45"/>
      <c r="I544" s="101"/>
      <c r="J544" s="128"/>
      <c r="K544" s="137"/>
      <c r="L544" s="118"/>
      <c r="M544" s="118"/>
      <c r="N544" s="118"/>
      <c r="O544" s="118"/>
      <c r="P544" s="118"/>
      <c r="Q544" s="146"/>
      <c r="R544" s="48"/>
      <c r="S544" s="135"/>
    </row>
    <row r="545" spans="1:19">
      <c r="A545" s="36"/>
      <c r="B545" s="37"/>
      <c r="C545" s="38"/>
      <c r="D545" s="39"/>
      <c r="E545" s="90"/>
      <c r="F545" s="91"/>
      <c r="G545" s="95"/>
      <c r="H545" s="45"/>
      <c r="I545" s="101"/>
      <c r="J545" s="128"/>
      <c r="K545" s="137"/>
      <c r="L545" s="118"/>
      <c r="M545" s="118"/>
      <c r="N545" s="118"/>
      <c r="O545" s="118"/>
      <c r="P545" s="118"/>
      <c r="Q545" s="146"/>
      <c r="R545" s="48"/>
      <c r="S545" s="135"/>
    </row>
    <row r="546" spans="1:19">
      <c r="A546" s="36"/>
      <c r="B546" s="37"/>
      <c r="C546" s="38"/>
      <c r="D546" s="39"/>
      <c r="E546" s="90"/>
      <c r="F546" s="91"/>
      <c r="G546" s="95"/>
      <c r="H546" s="45"/>
      <c r="I546" s="101"/>
      <c r="J546" s="128"/>
      <c r="K546" s="128"/>
      <c r="L546" s="118"/>
      <c r="M546" s="118"/>
      <c r="N546" s="118"/>
      <c r="O546" s="118"/>
      <c r="P546" s="118"/>
      <c r="Q546" s="146"/>
      <c r="R546" s="48"/>
      <c r="S546" s="135"/>
    </row>
    <row r="547" spans="1:19">
      <c r="A547" s="36"/>
      <c r="B547" s="37"/>
      <c r="C547" s="38"/>
      <c r="D547" s="39"/>
      <c r="E547" s="90"/>
      <c r="F547" s="91"/>
      <c r="G547" s="95"/>
      <c r="H547" s="45"/>
      <c r="I547" s="101"/>
      <c r="J547" s="128"/>
      <c r="K547" s="137"/>
      <c r="L547" s="118"/>
      <c r="M547" s="118"/>
      <c r="N547" s="118"/>
      <c r="O547" s="118"/>
      <c r="P547" s="118"/>
      <c r="Q547" s="146"/>
      <c r="R547" s="48"/>
      <c r="S547" s="135"/>
    </row>
    <row r="548" spans="1:19">
      <c r="A548" s="36"/>
      <c r="B548" s="37"/>
      <c r="C548" s="38"/>
      <c r="D548" s="39"/>
      <c r="E548" s="90"/>
      <c r="F548" s="91"/>
      <c r="G548" s="95"/>
      <c r="H548" s="45"/>
      <c r="I548" s="101"/>
      <c r="J548" s="128"/>
      <c r="K548" s="137"/>
      <c r="L548" s="118"/>
      <c r="M548" s="118"/>
      <c r="N548" s="118"/>
      <c r="O548" s="118"/>
      <c r="P548" s="118"/>
      <c r="Q548" s="146"/>
      <c r="R548" s="48"/>
      <c r="S548" s="135"/>
    </row>
    <row r="549" spans="1:19">
      <c r="A549" s="36"/>
      <c r="B549" s="37"/>
      <c r="C549" s="38"/>
      <c r="D549" s="39"/>
      <c r="E549" s="90"/>
      <c r="F549" s="91"/>
      <c r="G549" s="95"/>
      <c r="H549" s="45"/>
      <c r="I549" s="101"/>
      <c r="J549" s="128"/>
      <c r="K549" s="137"/>
      <c r="L549" s="118"/>
      <c r="M549" s="118"/>
      <c r="N549" s="118"/>
      <c r="O549" s="118"/>
      <c r="P549" s="118"/>
      <c r="Q549" s="146"/>
      <c r="R549" s="48"/>
      <c r="S549" s="135"/>
    </row>
    <row r="550" spans="1:19">
      <c r="A550" s="36"/>
      <c r="B550" s="37"/>
      <c r="C550" s="38"/>
      <c r="D550" s="39"/>
      <c r="E550" s="90"/>
      <c r="F550" s="91"/>
      <c r="G550" s="95"/>
      <c r="H550" s="45"/>
      <c r="I550" s="149"/>
      <c r="J550" s="128"/>
      <c r="K550" s="137"/>
      <c r="L550" s="118"/>
      <c r="M550" s="118"/>
      <c r="N550" s="118"/>
      <c r="O550" s="118"/>
      <c r="P550" s="118"/>
      <c r="Q550" s="146"/>
      <c r="R550" s="48"/>
      <c r="S550" s="135"/>
    </row>
    <row r="551" spans="1:19">
      <c r="A551" s="36"/>
      <c r="B551" s="37"/>
      <c r="C551" s="38"/>
      <c r="D551" s="39"/>
      <c r="E551" s="90"/>
      <c r="F551" s="91"/>
      <c r="G551" s="95"/>
      <c r="H551" s="45"/>
      <c r="I551" s="101"/>
      <c r="J551" s="128"/>
      <c r="K551" s="137"/>
      <c r="L551" s="118"/>
      <c r="M551" s="118"/>
      <c r="N551" s="118"/>
      <c r="O551" s="118"/>
      <c r="P551" s="118"/>
      <c r="Q551" s="146"/>
      <c r="R551" s="48"/>
      <c r="S551" s="135"/>
    </row>
    <row r="552" spans="1:19">
      <c r="A552" s="36"/>
      <c r="B552" s="37"/>
      <c r="C552" s="38"/>
      <c r="D552" s="39"/>
      <c r="E552" s="90"/>
      <c r="F552" s="91"/>
      <c r="G552" s="95"/>
      <c r="H552" s="45"/>
      <c r="I552" s="101"/>
      <c r="J552" s="128"/>
      <c r="K552" s="137"/>
      <c r="L552" s="118"/>
      <c r="M552" s="118"/>
      <c r="N552" s="118"/>
      <c r="O552" s="118"/>
      <c r="P552" s="118"/>
      <c r="Q552" s="146"/>
      <c r="R552" s="48"/>
      <c r="S552" s="135"/>
    </row>
    <row r="553" spans="1:19">
      <c r="A553" s="36"/>
      <c r="B553" s="37"/>
      <c r="C553" s="38"/>
      <c r="D553" s="39"/>
      <c r="E553" s="90"/>
      <c r="F553" s="91"/>
      <c r="G553" s="95"/>
      <c r="H553" s="45"/>
      <c r="I553" s="101"/>
      <c r="J553" s="128"/>
      <c r="K553" s="137"/>
      <c r="L553" s="118"/>
      <c r="M553" s="118"/>
      <c r="N553" s="118"/>
      <c r="O553" s="118"/>
      <c r="P553" s="118"/>
      <c r="Q553" s="146"/>
      <c r="R553" s="48"/>
      <c r="S553" s="135"/>
    </row>
    <row r="554" spans="1:19">
      <c r="A554" s="36"/>
      <c r="B554" s="37"/>
      <c r="C554" s="38"/>
      <c r="D554" s="39"/>
      <c r="E554" s="90"/>
      <c r="F554" s="91"/>
      <c r="G554" s="95"/>
      <c r="H554" s="45"/>
      <c r="I554" s="101"/>
      <c r="J554" s="128"/>
      <c r="K554" s="137"/>
      <c r="L554" s="118"/>
      <c r="M554" s="118"/>
      <c r="N554" s="118"/>
      <c r="O554" s="118"/>
      <c r="P554" s="118"/>
      <c r="Q554" s="146"/>
      <c r="R554" s="48"/>
      <c r="S554" s="135"/>
    </row>
    <row r="555" spans="1:19">
      <c r="A555" s="36"/>
      <c r="B555" s="37"/>
      <c r="C555" s="38"/>
      <c r="D555" s="39"/>
      <c r="E555" s="90"/>
      <c r="F555" s="91"/>
      <c r="G555" s="95"/>
      <c r="H555" s="45"/>
      <c r="I555" s="101"/>
      <c r="J555" s="128"/>
      <c r="K555" s="137"/>
      <c r="L555" s="118"/>
      <c r="M555" s="118"/>
      <c r="N555" s="118"/>
      <c r="O555" s="118"/>
      <c r="P555" s="118"/>
      <c r="Q555" s="146"/>
      <c r="R555" s="48"/>
      <c r="S555" s="135"/>
    </row>
    <row r="556" spans="1:19">
      <c r="A556" s="36"/>
      <c r="B556" s="37"/>
      <c r="C556" s="38"/>
      <c r="D556" s="39"/>
      <c r="E556" s="90"/>
      <c r="F556" s="91"/>
      <c r="G556" s="95"/>
      <c r="H556" s="45"/>
      <c r="I556" s="101"/>
      <c r="J556" s="128"/>
      <c r="K556" s="137"/>
      <c r="L556" s="118"/>
      <c r="M556" s="118"/>
      <c r="N556" s="118"/>
      <c r="O556" s="118"/>
      <c r="P556" s="118"/>
      <c r="Q556" s="146"/>
      <c r="R556" s="48"/>
      <c r="S556" s="135"/>
    </row>
    <row r="557" spans="1:19">
      <c r="A557" s="36"/>
      <c r="B557" s="37"/>
      <c r="C557" s="38"/>
      <c r="D557" s="39"/>
      <c r="E557" s="90"/>
      <c r="F557" s="91"/>
      <c r="G557" s="95"/>
      <c r="H557" s="45"/>
      <c r="I557" s="101"/>
      <c r="J557" s="128"/>
      <c r="K557" s="137"/>
      <c r="L557" s="118"/>
      <c r="M557" s="118"/>
      <c r="N557" s="118"/>
      <c r="O557" s="118"/>
      <c r="P557" s="118"/>
      <c r="Q557" s="146"/>
      <c r="R557" s="48"/>
      <c r="S557" s="135"/>
    </row>
    <row r="558" spans="1:19">
      <c r="A558" s="36"/>
      <c r="B558" s="37"/>
      <c r="C558" s="38"/>
      <c r="D558" s="39"/>
      <c r="E558" s="90"/>
      <c r="F558" s="91"/>
      <c r="G558" s="95"/>
      <c r="H558" s="45"/>
      <c r="I558" s="101"/>
      <c r="J558" s="128"/>
      <c r="K558" s="137"/>
      <c r="L558" s="118"/>
      <c r="M558" s="118"/>
      <c r="N558" s="118"/>
      <c r="O558" s="118"/>
      <c r="P558" s="118"/>
      <c r="Q558" s="146"/>
      <c r="R558" s="48"/>
      <c r="S558" s="135"/>
    </row>
    <row r="559" spans="1:19">
      <c r="A559" s="36"/>
      <c r="B559" s="37"/>
      <c r="C559" s="38"/>
      <c r="D559" s="39"/>
      <c r="E559" s="90"/>
      <c r="F559" s="91"/>
      <c r="G559" s="95"/>
      <c r="H559" s="45"/>
      <c r="I559" s="101"/>
      <c r="J559" s="128"/>
      <c r="K559" s="137"/>
      <c r="L559" s="118"/>
      <c r="M559" s="118"/>
      <c r="N559" s="118"/>
      <c r="O559" s="118"/>
      <c r="P559" s="118"/>
      <c r="Q559" s="146"/>
      <c r="R559" s="48"/>
      <c r="S559" s="135"/>
    </row>
    <row r="560" spans="1:19">
      <c r="A560" s="36"/>
      <c r="B560" s="37"/>
      <c r="C560" s="38"/>
      <c r="D560" s="39"/>
      <c r="E560" s="90"/>
      <c r="F560" s="91"/>
      <c r="G560" s="95"/>
      <c r="H560" s="45"/>
      <c r="I560" s="101"/>
      <c r="J560" s="128"/>
      <c r="K560" s="137"/>
      <c r="L560" s="118"/>
      <c r="M560" s="118"/>
      <c r="N560" s="118"/>
      <c r="O560" s="118"/>
      <c r="P560" s="118"/>
      <c r="Q560" s="146"/>
      <c r="R560" s="48"/>
      <c r="S560" s="135"/>
    </row>
    <row r="561" spans="1:19">
      <c r="A561" s="36"/>
      <c r="B561" s="37"/>
      <c r="C561" s="38"/>
      <c r="D561" s="39"/>
      <c r="E561" s="90"/>
      <c r="F561" s="91"/>
      <c r="G561" s="95"/>
      <c r="H561" s="45"/>
      <c r="I561" s="101"/>
      <c r="J561" s="128"/>
      <c r="K561" s="137"/>
      <c r="L561" s="118"/>
      <c r="M561" s="118"/>
      <c r="N561" s="118"/>
      <c r="O561" s="118"/>
      <c r="P561" s="118"/>
      <c r="Q561" s="146"/>
      <c r="R561" s="48"/>
      <c r="S561" s="135"/>
    </row>
    <row r="562" spans="1:19">
      <c r="A562" s="36"/>
      <c r="B562" s="37"/>
      <c r="C562" s="38"/>
      <c r="D562" s="39"/>
      <c r="E562" s="90"/>
      <c r="F562" s="91"/>
      <c r="G562" s="95"/>
      <c r="H562" s="45"/>
      <c r="I562" s="101"/>
      <c r="J562" s="128"/>
      <c r="K562" s="137"/>
      <c r="L562" s="118"/>
      <c r="M562" s="118"/>
      <c r="N562" s="118"/>
      <c r="O562" s="118"/>
      <c r="P562" s="118"/>
      <c r="Q562" s="146"/>
      <c r="R562" s="48"/>
      <c r="S562" s="135"/>
    </row>
    <row r="563" spans="1:19">
      <c r="A563" s="36"/>
      <c r="B563" s="37"/>
      <c r="C563" s="38"/>
      <c r="D563" s="39"/>
      <c r="E563" s="90"/>
      <c r="F563" s="91"/>
      <c r="G563" s="95"/>
      <c r="H563" s="45"/>
      <c r="I563" s="101"/>
      <c r="J563" s="128"/>
      <c r="K563" s="137"/>
      <c r="L563" s="118"/>
      <c r="M563" s="118"/>
      <c r="N563" s="118"/>
      <c r="O563" s="118"/>
      <c r="P563" s="118"/>
      <c r="Q563" s="146"/>
      <c r="R563" s="48"/>
      <c r="S563" s="135"/>
    </row>
    <row r="564" spans="1:19">
      <c r="A564" s="36"/>
      <c r="B564" s="37"/>
      <c r="C564" s="38"/>
      <c r="D564" s="39"/>
      <c r="E564" s="90"/>
      <c r="F564" s="91"/>
      <c r="G564" s="95"/>
      <c r="H564" s="45"/>
      <c r="I564" s="101"/>
      <c r="J564" s="128"/>
      <c r="K564" s="137"/>
      <c r="L564" s="118"/>
      <c r="M564" s="118"/>
      <c r="N564" s="118"/>
      <c r="O564" s="118"/>
      <c r="P564" s="118"/>
      <c r="Q564" s="146"/>
      <c r="R564" s="48"/>
      <c r="S564" s="135"/>
    </row>
    <row r="565" spans="1:19">
      <c r="A565" s="36"/>
      <c r="B565" s="37"/>
      <c r="C565" s="38"/>
      <c r="D565" s="39"/>
      <c r="E565" s="90"/>
      <c r="F565" s="91"/>
      <c r="G565" s="95"/>
      <c r="H565" s="45"/>
      <c r="I565" s="101"/>
      <c r="J565" s="128"/>
      <c r="K565" s="137"/>
      <c r="L565" s="118"/>
      <c r="M565" s="118"/>
      <c r="N565" s="118"/>
      <c r="O565" s="118"/>
      <c r="P565" s="118"/>
      <c r="Q565" s="146"/>
      <c r="R565" s="48"/>
      <c r="S565" s="135"/>
    </row>
    <row r="566" spans="1:19">
      <c r="A566" s="36"/>
      <c r="B566" s="37"/>
      <c r="C566" s="38"/>
      <c r="D566" s="39"/>
      <c r="E566" s="90"/>
      <c r="F566" s="91"/>
      <c r="G566" s="95"/>
      <c r="H566" s="45"/>
      <c r="I566" s="101"/>
      <c r="J566" s="128"/>
      <c r="K566" s="137"/>
      <c r="L566" s="118"/>
      <c r="M566" s="118"/>
      <c r="N566" s="118"/>
      <c r="O566" s="118"/>
      <c r="P566" s="118"/>
      <c r="Q566" s="146"/>
      <c r="R566" s="48"/>
      <c r="S566" s="135"/>
    </row>
    <row r="567" spans="1:19">
      <c r="A567" s="36"/>
      <c r="B567" s="37"/>
      <c r="C567" s="38"/>
      <c r="D567" s="39"/>
      <c r="E567" s="90"/>
      <c r="F567" s="91"/>
      <c r="G567" s="95"/>
      <c r="H567" s="45"/>
      <c r="I567" s="101"/>
      <c r="J567" s="128"/>
      <c r="K567" s="137"/>
      <c r="L567" s="118"/>
      <c r="M567" s="118"/>
      <c r="N567" s="118"/>
      <c r="O567" s="118"/>
      <c r="P567" s="118"/>
      <c r="Q567" s="146"/>
      <c r="R567" s="48"/>
      <c r="S567" s="135"/>
    </row>
    <row r="568" spans="1:19">
      <c r="A568" s="36"/>
      <c r="B568" s="37"/>
      <c r="C568" s="38"/>
      <c r="D568" s="39"/>
      <c r="E568" s="90"/>
      <c r="F568" s="91"/>
      <c r="G568" s="95"/>
      <c r="H568" s="45"/>
      <c r="I568" s="101"/>
      <c r="J568" s="128"/>
      <c r="K568" s="137"/>
      <c r="L568" s="118"/>
      <c r="M568" s="118"/>
      <c r="N568" s="118"/>
      <c r="O568" s="118"/>
      <c r="P568" s="118"/>
      <c r="Q568" s="146"/>
      <c r="R568" s="48"/>
      <c r="S568" s="135"/>
    </row>
    <row r="569" spans="1:19">
      <c r="A569" s="36"/>
      <c r="B569" s="37"/>
      <c r="C569" s="38"/>
      <c r="D569" s="39"/>
      <c r="E569" s="90"/>
      <c r="F569" s="91"/>
      <c r="G569" s="95"/>
      <c r="H569" s="45"/>
      <c r="I569" s="101"/>
      <c r="J569" s="128"/>
      <c r="K569" s="137"/>
      <c r="L569" s="118"/>
      <c r="M569" s="118"/>
      <c r="N569" s="118"/>
      <c r="O569" s="118"/>
      <c r="P569" s="118"/>
      <c r="Q569" s="146"/>
      <c r="R569" s="48"/>
      <c r="S569" s="135"/>
    </row>
    <row r="570" spans="1:19">
      <c r="A570" s="36"/>
      <c r="B570" s="37"/>
      <c r="C570" s="38"/>
      <c r="D570" s="39"/>
      <c r="E570" s="90"/>
      <c r="F570" s="91"/>
      <c r="G570" s="95"/>
      <c r="H570" s="45"/>
      <c r="I570" s="101"/>
      <c r="J570" s="128"/>
      <c r="K570" s="137"/>
      <c r="L570" s="118"/>
      <c r="M570" s="118"/>
      <c r="N570" s="118"/>
      <c r="O570" s="118"/>
      <c r="P570" s="118"/>
      <c r="Q570" s="146"/>
      <c r="R570" s="48"/>
      <c r="S570" s="135"/>
    </row>
    <row r="571" spans="1:19">
      <c r="A571" s="36"/>
      <c r="B571" s="37"/>
      <c r="C571" s="38"/>
      <c r="D571" s="39"/>
      <c r="E571" s="90"/>
      <c r="F571" s="91"/>
      <c r="G571" s="95"/>
      <c r="H571" s="45"/>
      <c r="I571" s="101"/>
      <c r="J571" s="128"/>
      <c r="K571" s="137"/>
      <c r="L571" s="118"/>
      <c r="M571" s="118"/>
      <c r="N571" s="118"/>
      <c r="O571" s="118"/>
      <c r="P571" s="118"/>
      <c r="Q571" s="146"/>
      <c r="R571" s="48"/>
      <c r="S571" s="135"/>
    </row>
    <row r="572" spans="1:19">
      <c r="A572" s="36"/>
      <c r="B572" s="37"/>
      <c r="C572" s="38"/>
      <c r="D572" s="39"/>
      <c r="E572" s="90"/>
      <c r="F572" s="91"/>
      <c r="G572" s="95"/>
      <c r="H572" s="45"/>
      <c r="I572" s="101"/>
      <c r="J572" s="128"/>
      <c r="K572" s="137"/>
      <c r="L572" s="118"/>
      <c r="M572" s="118"/>
      <c r="N572" s="118"/>
      <c r="O572" s="118"/>
      <c r="P572" s="118"/>
      <c r="Q572" s="146"/>
      <c r="R572" s="48"/>
      <c r="S572" s="135"/>
    </row>
    <row r="573" spans="1:19">
      <c r="A573" s="36"/>
      <c r="B573" s="37"/>
      <c r="C573" s="38"/>
      <c r="D573" s="39"/>
      <c r="E573" s="90"/>
      <c r="F573" s="91"/>
      <c r="G573" s="95"/>
      <c r="H573" s="45"/>
      <c r="I573" s="101"/>
      <c r="J573" s="128"/>
      <c r="K573" s="137"/>
      <c r="L573" s="118"/>
      <c r="M573" s="118"/>
      <c r="N573" s="118"/>
      <c r="O573" s="118"/>
      <c r="P573" s="118"/>
      <c r="Q573" s="146"/>
      <c r="R573" s="48"/>
      <c r="S573" s="135"/>
    </row>
    <row r="574" spans="1:19">
      <c r="A574" s="36"/>
      <c r="B574" s="37"/>
      <c r="C574" s="38"/>
      <c r="D574" s="39"/>
      <c r="E574" s="90"/>
      <c r="F574" s="91"/>
      <c r="G574" s="95"/>
      <c r="H574" s="45"/>
      <c r="I574" s="101"/>
      <c r="J574" s="128"/>
      <c r="K574" s="137"/>
      <c r="L574" s="118"/>
      <c r="M574" s="118"/>
      <c r="N574" s="118"/>
      <c r="O574" s="118"/>
      <c r="P574" s="118"/>
      <c r="Q574" s="146"/>
      <c r="R574" s="48"/>
      <c r="S574" s="135"/>
    </row>
    <row r="575" spans="1:19">
      <c r="A575" s="36"/>
      <c r="B575" s="37"/>
      <c r="C575" s="38"/>
      <c r="D575" s="39"/>
      <c r="E575" s="90"/>
      <c r="F575" s="91"/>
      <c r="G575" s="95"/>
      <c r="H575" s="45"/>
      <c r="I575" s="101"/>
      <c r="J575" s="128"/>
      <c r="K575" s="137"/>
      <c r="L575" s="118"/>
      <c r="M575" s="118"/>
      <c r="N575" s="118"/>
      <c r="O575" s="118"/>
      <c r="P575" s="118"/>
      <c r="Q575" s="146"/>
      <c r="R575" s="48"/>
      <c r="S575" s="135"/>
    </row>
    <row r="576" spans="1:19">
      <c r="A576" s="36"/>
      <c r="B576" s="37"/>
      <c r="C576" s="38"/>
      <c r="D576" s="39"/>
      <c r="E576" s="90"/>
      <c r="F576" s="91"/>
      <c r="G576" s="95"/>
      <c r="H576" s="45"/>
      <c r="I576" s="101"/>
      <c r="J576" s="128"/>
      <c r="K576" s="137"/>
      <c r="L576" s="118"/>
      <c r="M576" s="118"/>
      <c r="N576" s="118"/>
      <c r="O576" s="118"/>
      <c r="P576" s="118"/>
      <c r="Q576" s="146"/>
      <c r="R576" s="48"/>
      <c r="S576" s="135"/>
    </row>
    <row r="577" spans="1:19">
      <c r="A577" s="36"/>
      <c r="B577" s="37"/>
      <c r="C577" s="38"/>
      <c r="D577" s="39"/>
      <c r="E577" s="90"/>
      <c r="F577" s="91"/>
      <c r="G577" s="95"/>
      <c r="H577" s="45"/>
      <c r="I577" s="101"/>
      <c r="J577" s="128"/>
      <c r="K577" s="137"/>
      <c r="L577" s="118"/>
      <c r="M577" s="118"/>
      <c r="N577" s="118"/>
      <c r="O577" s="118"/>
      <c r="P577" s="118"/>
      <c r="Q577" s="146"/>
      <c r="R577" s="48"/>
      <c r="S577" s="135"/>
    </row>
    <row r="578" spans="1:19">
      <c r="A578" s="36"/>
      <c r="B578" s="37"/>
      <c r="C578" s="38"/>
      <c r="D578" s="39"/>
      <c r="E578" s="90"/>
      <c r="F578" s="91"/>
      <c r="G578" s="95"/>
      <c r="H578" s="45"/>
      <c r="I578" s="101"/>
      <c r="J578" s="128"/>
      <c r="K578" s="137"/>
      <c r="L578" s="118"/>
      <c r="M578" s="118"/>
      <c r="N578" s="118"/>
      <c r="O578" s="118"/>
      <c r="P578" s="118"/>
      <c r="Q578" s="146"/>
      <c r="R578" s="48"/>
      <c r="S578" s="135"/>
    </row>
    <row r="579" spans="1:19">
      <c r="A579" s="36"/>
      <c r="B579" s="37"/>
      <c r="C579" s="38"/>
      <c r="D579" s="39"/>
      <c r="E579" s="90"/>
      <c r="F579" s="91"/>
      <c r="G579" s="95"/>
      <c r="H579" s="45"/>
      <c r="I579" s="101"/>
      <c r="J579" s="128"/>
      <c r="K579" s="137"/>
      <c r="L579" s="118"/>
      <c r="M579" s="118"/>
      <c r="N579" s="118"/>
      <c r="O579" s="118"/>
      <c r="P579" s="118"/>
      <c r="Q579" s="146"/>
      <c r="R579" s="48"/>
      <c r="S579" s="135"/>
    </row>
    <row r="580" spans="1:19">
      <c r="A580" s="36"/>
      <c r="B580" s="37"/>
      <c r="C580" s="38"/>
      <c r="D580" s="39"/>
      <c r="E580" s="90"/>
      <c r="F580" s="91"/>
      <c r="G580" s="95"/>
      <c r="H580" s="45"/>
      <c r="I580" s="101"/>
      <c r="J580" s="128"/>
      <c r="K580" s="137"/>
      <c r="L580" s="118"/>
      <c r="M580" s="118"/>
      <c r="N580" s="118"/>
      <c r="O580" s="118"/>
      <c r="P580" s="118"/>
      <c r="Q580" s="146"/>
      <c r="R580" s="48"/>
      <c r="S580" s="135"/>
    </row>
    <row r="581" spans="1:19">
      <c r="A581" s="36"/>
      <c r="B581" s="37"/>
      <c r="C581" s="38"/>
      <c r="D581" s="39"/>
      <c r="E581" s="90"/>
      <c r="F581" s="91"/>
      <c r="G581" s="95"/>
      <c r="H581" s="45"/>
      <c r="I581" s="101"/>
      <c r="J581" s="128"/>
      <c r="K581" s="137"/>
      <c r="L581" s="118"/>
      <c r="M581" s="118"/>
      <c r="N581" s="118"/>
      <c r="O581" s="118"/>
      <c r="P581" s="118"/>
      <c r="Q581" s="146"/>
      <c r="R581" s="48"/>
      <c r="S581" s="135"/>
    </row>
    <row r="582" spans="1:19">
      <c r="A582" s="36"/>
      <c r="B582" s="37"/>
      <c r="C582" s="38"/>
      <c r="D582" s="39"/>
      <c r="E582" s="90"/>
      <c r="F582" s="91"/>
      <c r="G582" s="95"/>
      <c r="H582" s="45"/>
      <c r="I582" s="101"/>
      <c r="J582" s="128"/>
      <c r="K582" s="137"/>
      <c r="L582" s="118"/>
      <c r="M582" s="118"/>
      <c r="N582" s="118"/>
      <c r="O582" s="118"/>
      <c r="P582" s="118"/>
      <c r="Q582" s="146"/>
      <c r="R582" s="48"/>
      <c r="S582" s="135"/>
    </row>
    <row r="583" spans="1:19">
      <c r="A583" s="36"/>
      <c r="B583" s="37"/>
      <c r="C583" s="38"/>
      <c r="D583" s="39"/>
      <c r="E583" s="90"/>
      <c r="F583" s="91"/>
      <c r="G583" s="95"/>
      <c r="H583" s="45"/>
      <c r="I583" s="101"/>
      <c r="J583" s="128"/>
      <c r="K583" s="137"/>
      <c r="L583" s="118"/>
      <c r="M583" s="118"/>
      <c r="N583" s="118"/>
      <c r="O583" s="118"/>
      <c r="P583" s="118"/>
      <c r="Q583" s="146"/>
      <c r="R583" s="48"/>
      <c r="S583" s="135"/>
    </row>
    <row r="584" spans="1:19">
      <c r="A584" s="36"/>
      <c r="B584" s="37"/>
      <c r="C584" s="38"/>
      <c r="D584" s="39"/>
      <c r="E584" s="90"/>
      <c r="F584" s="91"/>
      <c r="G584" s="95"/>
      <c r="H584" s="45"/>
      <c r="I584" s="101"/>
      <c r="J584" s="128"/>
      <c r="K584" s="137"/>
      <c r="L584" s="118"/>
      <c r="M584" s="118"/>
      <c r="N584" s="118"/>
      <c r="O584" s="118"/>
      <c r="P584" s="118"/>
      <c r="Q584" s="146"/>
      <c r="R584" s="48"/>
      <c r="S584" s="135"/>
    </row>
    <row r="585" spans="1:19">
      <c r="A585" s="36"/>
      <c r="B585" s="37"/>
      <c r="C585" s="38"/>
      <c r="D585" s="39"/>
      <c r="E585" s="90"/>
      <c r="F585" s="91"/>
      <c r="G585" s="95"/>
      <c r="H585" s="45"/>
      <c r="I585" s="101"/>
      <c r="J585" s="128"/>
      <c r="K585" s="137"/>
      <c r="L585" s="118"/>
      <c r="M585" s="118"/>
      <c r="N585" s="118"/>
      <c r="O585" s="118"/>
      <c r="P585" s="118"/>
      <c r="Q585" s="146"/>
      <c r="R585" s="48"/>
      <c r="S585" s="135"/>
    </row>
    <row r="586" spans="1:19">
      <c r="A586" s="36"/>
      <c r="B586" s="37"/>
      <c r="C586" s="38"/>
      <c r="D586" s="39"/>
      <c r="E586" s="90"/>
      <c r="F586" s="91"/>
      <c r="G586" s="95"/>
      <c r="H586" s="45"/>
      <c r="I586" s="101"/>
      <c r="J586" s="128"/>
      <c r="K586" s="137"/>
      <c r="L586" s="118"/>
      <c r="M586" s="118"/>
      <c r="N586" s="118"/>
      <c r="O586" s="118"/>
      <c r="P586" s="118"/>
      <c r="Q586" s="146"/>
      <c r="R586" s="48"/>
      <c r="S586" s="135"/>
    </row>
    <row r="587" spans="1:19">
      <c r="A587" s="36"/>
      <c r="B587" s="37"/>
      <c r="C587" s="38"/>
      <c r="D587" s="39"/>
      <c r="E587" s="90"/>
      <c r="F587" s="91"/>
      <c r="G587" s="95"/>
      <c r="H587" s="115"/>
      <c r="I587" s="124"/>
      <c r="J587" s="128"/>
      <c r="K587" s="137"/>
      <c r="L587" s="118"/>
      <c r="M587" s="118"/>
      <c r="N587" s="118"/>
      <c r="O587" s="118"/>
      <c r="P587" s="118"/>
      <c r="Q587" s="146"/>
      <c r="R587" s="48"/>
      <c r="S587" s="135"/>
    </row>
    <row r="588" spans="1:19">
      <c r="A588" s="36"/>
      <c r="B588" s="37"/>
      <c r="C588" s="38"/>
      <c r="D588" s="39"/>
      <c r="E588" s="90"/>
      <c r="F588" s="91"/>
      <c r="G588" s="95"/>
      <c r="H588" s="115"/>
      <c r="I588" s="124"/>
      <c r="J588" s="128"/>
      <c r="K588" s="137"/>
      <c r="L588" s="118"/>
      <c r="M588" s="118"/>
      <c r="N588" s="118"/>
      <c r="O588" s="118"/>
      <c r="P588" s="118"/>
      <c r="Q588" s="146"/>
      <c r="R588" s="48"/>
      <c r="S588" s="135"/>
    </row>
    <row r="589" spans="1:19">
      <c r="A589" s="36"/>
      <c r="B589" s="37"/>
      <c r="C589" s="38"/>
      <c r="D589" s="39"/>
      <c r="E589" s="90"/>
      <c r="F589" s="91"/>
      <c r="G589" s="95"/>
      <c r="H589" s="115"/>
      <c r="I589" s="124"/>
      <c r="J589" s="128"/>
      <c r="K589" s="137"/>
      <c r="L589" s="118"/>
      <c r="M589" s="118"/>
      <c r="N589" s="118"/>
      <c r="O589" s="118"/>
      <c r="P589" s="118"/>
      <c r="Q589" s="146"/>
      <c r="R589" s="48"/>
      <c r="S589" s="135"/>
    </row>
    <row r="590" spans="1:19">
      <c r="A590" s="36"/>
      <c r="B590" s="37"/>
      <c r="C590" s="38"/>
      <c r="D590" s="39"/>
      <c r="E590" s="90"/>
      <c r="F590" s="91"/>
      <c r="G590" s="95"/>
      <c r="H590" s="45"/>
      <c r="I590" s="101"/>
      <c r="J590" s="128"/>
      <c r="K590" s="137"/>
      <c r="L590" s="118"/>
      <c r="M590" s="118"/>
      <c r="N590" s="118"/>
      <c r="O590" s="118"/>
      <c r="P590" s="118"/>
      <c r="Q590" s="146"/>
      <c r="R590" s="48"/>
      <c r="S590" s="135"/>
    </row>
    <row r="591" spans="1:19">
      <c r="A591" s="118"/>
      <c r="B591" s="118"/>
      <c r="C591" s="118"/>
      <c r="D591" s="118"/>
      <c r="E591" s="151"/>
      <c r="F591" s="91"/>
      <c r="G591" s="95"/>
      <c r="H591" s="45"/>
      <c r="I591" s="101"/>
      <c r="J591" s="128"/>
      <c r="K591" s="137"/>
      <c r="L591" s="118"/>
      <c r="M591" s="118"/>
      <c r="N591" s="118"/>
      <c r="O591" s="118"/>
      <c r="P591" s="118"/>
      <c r="Q591" s="146"/>
      <c r="R591" s="48"/>
      <c r="S591" s="135"/>
    </row>
    <row r="592" spans="1:19">
      <c r="A592" s="118"/>
      <c r="B592" s="118"/>
      <c r="C592" s="118"/>
      <c r="D592" s="118"/>
      <c r="E592" s="151"/>
      <c r="F592" s="91"/>
      <c r="G592" s="95"/>
      <c r="H592" s="45"/>
      <c r="I592" s="101"/>
      <c r="J592" s="128"/>
      <c r="K592" s="137"/>
      <c r="L592" s="118"/>
      <c r="M592" s="118"/>
      <c r="N592" s="118"/>
      <c r="O592" s="118"/>
      <c r="P592" s="118"/>
      <c r="Q592" s="146"/>
      <c r="R592" s="48"/>
      <c r="S592" s="135"/>
    </row>
    <row r="593" spans="1:19">
      <c r="A593" s="118"/>
      <c r="B593" s="118"/>
      <c r="C593" s="118"/>
      <c r="D593" s="118"/>
      <c r="E593" s="151"/>
      <c r="F593" s="91"/>
      <c r="G593" s="95"/>
      <c r="H593" s="45"/>
      <c r="I593" s="101"/>
      <c r="J593" s="128"/>
      <c r="K593" s="137"/>
      <c r="L593" s="118"/>
      <c r="M593" s="118"/>
      <c r="N593" s="118"/>
      <c r="O593" s="118"/>
      <c r="P593" s="118"/>
      <c r="Q593" s="146"/>
      <c r="R593" s="48"/>
      <c r="S593" s="135"/>
    </row>
    <row r="594" spans="1:19">
      <c r="A594" s="118"/>
      <c r="B594" s="118"/>
      <c r="C594" s="118"/>
      <c r="D594" s="118"/>
      <c r="E594" s="151"/>
      <c r="F594" s="91"/>
      <c r="G594" s="95"/>
      <c r="H594" s="45"/>
      <c r="I594" s="101"/>
      <c r="J594" s="128"/>
      <c r="K594" s="137"/>
      <c r="L594" s="118"/>
      <c r="M594" s="118"/>
      <c r="N594" s="118"/>
      <c r="O594" s="118"/>
      <c r="P594" s="118"/>
      <c r="Q594" s="146"/>
      <c r="R594" s="48"/>
      <c r="S594" s="135"/>
    </row>
    <row r="595" spans="1:19">
      <c r="A595" s="118"/>
      <c r="B595" s="118"/>
      <c r="C595" s="118"/>
      <c r="D595" s="118"/>
      <c r="E595" s="151"/>
      <c r="F595" s="91"/>
      <c r="G595" s="95"/>
      <c r="H595" s="45"/>
      <c r="I595" s="101"/>
      <c r="J595" s="128"/>
      <c r="K595" s="137"/>
      <c r="L595" s="118"/>
      <c r="M595" s="118"/>
      <c r="N595" s="118"/>
      <c r="O595" s="118"/>
      <c r="P595" s="118"/>
      <c r="Q595" s="146"/>
      <c r="R595" s="48"/>
      <c r="S595" s="135"/>
    </row>
    <row r="596" spans="1:19">
      <c r="A596" s="118"/>
      <c r="B596" s="118"/>
      <c r="C596" s="118"/>
      <c r="D596" s="118"/>
      <c r="E596" s="151"/>
      <c r="F596" s="91"/>
      <c r="G596" s="95"/>
      <c r="H596" s="45"/>
      <c r="I596" s="101"/>
      <c r="J596" s="128"/>
      <c r="K596" s="137"/>
      <c r="L596" s="118"/>
      <c r="M596" s="118"/>
      <c r="N596" s="118"/>
      <c r="O596" s="118"/>
      <c r="P596" s="118"/>
      <c r="Q596" s="146"/>
      <c r="R596" s="48"/>
      <c r="S596" s="135"/>
    </row>
    <row r="597" spans="1:19">
      <c r="A597" s="118"/>
      <c r="B597" s="118"/>
      <c r="C597" s="118"/>
      <c r="D597" s="118"/>
      <c r="E597" s="151"/>
      <c r="F597" s="91"/>
      <c r="G597" s="95"/>
      <c r="H597" s="45"/>
      <c r="I597" s="101"/>
      <c r="J597" s="128"/>
      <c r="K597" s="137"/>
      <c r="L597" s="118"/>
      <c r="M597" s="118"/>
      <c r="N597" s="118"/>
      <c r="O597" s="118"/>
      <c r="P597" s="118"/>
      <c r="Q597" s="146"/>
      <c r="R597" s="48"/>
      <c r="S597" s="135"/>
    </row>
    <row r="598" spans="1:19">
      <c r="A598" s="118"/>
      <c r="B598" s="118"/>
      <c r="C598" s="118"/>
      <c r="D598" s="118"/>
      <c r="E598" s="151"/>
      <c r="F598" s="91"/>
      <c r="G598" s="95"/>
      <c r="H598" s="45"/>
      <c r="I598" s="101"/>
      <c r="J598" s="128"/>
      <c r="K598" s="137"/>
      <c r="L598" s="118"/>
      <c r="M598" s="118"/>
      <c r="N598" s="118"/>
      <c r="O598" s="118"/>
      <c r="P598" s="118"/>
      <c r="Q598" s="146"/>
      <c r="R598" s="48"/>
      <c r="S598" s="135"/>
    </row>
    <row r="599" spans="1:19">
      <c r="A599" s="118"/>
      <c r="B599" s="118"/>
      <c r="C599" s="118"/>
      <c r="D599" s="118"/>
      <c r="E599" s="151"/>
      <c r="F599" s="91"/>
      <c r="G599" s="95"/>
      <c r="H599" s="45"/>
      <c r="I599" s="101"/>
      <c r="J599" s="128"/>
      <c r="K599" s="137"/>
      <c r="L599" s="118"/>
      <c r="M599" s="118"/>
      <c r="N599" s="118"/>
      <c r="O599" s="118"/>
      <c r="P599" s="118"/>
      <c r="Q599" s="146"/>
      <c r="R599" s="48"/>
      <c r="S599" s="135"/>
    </row>
    <row r="600" spans="1:19">
      <c r="A600" s="118"/>
      <c r="B600" s="118"/>
      <c r="C600" s="118"/>
      <c r="D600" s="118"/>
      <c r="E600" s="151"/>
      <c r="F600" s="91"/>
      <c r="G600" s="95"/>
      <c r="H600" s="45"/>
      <c r="I600" s="101"/>
      <c r="J600" s="128"/>
      <c r="K600" s="137"/>
      <c r="L600" s="118"/>
      <c r="M600" s="118"/>
      <c r="N600" s="118"/>
      <c r="O600" s="118"/>
      <c r="P600" s="118"/>
      <c r="Q600" s="146"/>
      <c r="R600" s="48"/>
      <c r="S600" s="135"/>
    </row>
    <row r="601" spans="1:19">
      <c r="A601" s="118"/>
      <c r="B601" s="118"/>
      <c r="C601" s="118"/>
      <c r="D601" s="118"/>
      <c r="E601" s="151"/>
      <c r="F601" s="91"/>
      <c r="G601" s="95"/>
      <c r="H601" s="45"/>
      <c r="I601" s="101"/>
      <c r="J601" s="128"/>
      <c r="K601" s="137"/>
      <c r="L601" s="118"/>
      <c r="M601" s="118"/>
      <c r="N601" s="118"/>
      <c r="O601" s="118"/>
      <c r="P601" s="118"/>
      <c r="Q601" s="146"/>
      <c r="R601" s="48"/>
      <c r="S601" s="135"/>
    </row>
    <row r="602" spans="1:19">
      <c r="A602" s="118"/>
      <c r="B602" s="118"/>
      <c r="C602" s="118"/>
      <c r="D602" s="118"/>
      <c r="E602" s="151"/>
      <c r="F602" s="91"/>
      <c r="G602" s="95"/>
      <c r="H602" s="45"/>
      <c r="I602" s="149"/>
      <c r="J602" s="128"/>
      <c r="K602" s="137"/>
      <c r="L602" s="118"/>
      <c r="M602" s="118"/>
      <c r="N602" s="118"/>
      <c r="O602" s="118"/>
      <c r="P602" s="118"/>
      <c r="Q602" s="146"/>
      <c r="R602" s="48"/>
      <c r="S602" s="135"/>
    </row>
    <row r="603" spans="1:19">
      <c r="A603" s="118"/>
      <c r="B603" s="118"/>
      <c r="C603" s="118"/>
      <c r="D603" s="118"/>
      <c r="E603" s="151"/>
      <c r="F603" s="91"/>
      <c r="G603" s="95"/>
      <c r="H603" s="45"/>
      <c r="I603" s="101"/>
      <c r="J603" s="128"/>
      <c r="K603" s="137"/>
      <c r="L603" s="118"/>
      <c r="M603" s="118"/>
      <c r="N603" s="118"/>
      <c r="O603" s="118"/>
      <c r="P603" s="118"/>
      <c r="Q603" s="146"/>
      <c r="R603" s="48"/>
      <c r="S603" s="135"/>
    </row>
    <row r="604" spans="1:19">
      <c r="A604" s="152"/>
      <c r="B604" s="152"/>
      <c r="C604" s="152"/>
      <c r="D604" s="152"/>
      <c r="E604" s="153"/>
      <c r="F604" s="91"/>
      <c r="H604" s="93"/>
      <c r="I604" s="100"/>
      <c r="J604" s="155"/>
      <c r="K604" s="156"/>
      <c r="L604" s="152"/>
      <c r="M604" s="152"/>
      <c r="N604" s="152"/>
      <c r="O604" s="152"/>
      <c r="P604" s="152"/>
      <c r="Q604" s="157"/>
      <c r="R604" s="158"/>
      <c r="S604" s="159"/>
    </row>
    <row r="605" spans="1:19">
      <c r="A605" s="152"/>
      <c r="B605" s="152"/>
      <c r="C605" s="152"/>
      <c r="D605" s="152"/>
      <c r="E605" s="153"/>
      <c r="F605" s="91"/>
      <c r="H605" s="93"/>
      <c r="I605" s="100"/>
      <c r="J605" s="155"/>
      <c r="K605" s="156"/>
      <c r="L605" s="152"/>
      <c r="M605" s="152"/>
      <c r="N605" s="152"/>
      <c r="O605" s="152"/>
      <c r="P605" s="152"/>
      <c r="Q605" s="157"/>
      <c r="R605" s="158"/>
      <c r="S605" s="159"/>
    </row>
    <row r="606" spans="1:19">
      <c r="A606" s="152"/>
      <c r="B606" s="152"/>
      <c r="C606" s="152"/>
      <c r="D606" s="152"/>
      <c r="E606" s="153"/>
      <c r="F606" s="154"/>
      <c r="H606" s="93"/>
      <c r="I606" s="100"/>
      <c r="J606" s="155"/>
      <c r="K606" s="156"/>
      <c r="L606" s="152"/>
      <c r="M606" s="152"/>
      <c r="N606" s="152"/>
      <c r="O606" s="152"/>
      <c r="P606" s="152"/>
      <c r="Q606" s="157"/>
      <c r="R606" s="158"/>
      <c r="S606" s="159"/>
    </row>
    <row r="607" spans="1:19">
      <c r="A607" s="152"/>
      <c r="B607" s="152"/>
      <c r="C607" s="152"/>
      <c r="D607" s="152"/>
      <c r="E607" s="153"/>
      <c r="F607" s="154"/>
      <c r="H607" s="93"/>
      <c r="I607" s="100"/>
      <c r="J607" s="155"/>
      <c r="K607" s="156"/>
      <c r="L607" s="152"/>
      <c r="M607" s="152"/>
      <c r="N607" s="152"/>
      <c r="O607" s="152"/>
      <c r="P607" s="152"/>
      <c r="Q607" s="157"/>
      <c r="R607" s="158"/>
      <c r="S607" s="159"/>
    </row>
    <row r="608" spans="1:19">
      <c r="A608" s="152"/>
      <c r="B608" s="152"/>
      <c r="C608" s="152"/>
      <c r="D608" s="152"/>
      <c r="E608" s="153"/>
      <c r="F608" s="154"/>
      <c r="H608" s="93"/>
      <c r="I608" s="100"/>
      <c r="J608" s="155"/>
      <c r="K608" s="156"/>
      <c r="L608" s="152"/>
      <c r="M608" s="152"/>
      <c r="N608" s="152"/>
      <c r="O608" s="152"/>
      <c r="P608" s="152"/>
      <c r="Q608" s="157"/>
      <c r="R608" s="158"/>
      <c r="S608" s="159"/>
    </row>
    <row r="609" spans="1:19">
      <c r="A609" s="152"/>
      <c r="B609" s="152"/>
      <c r="C609" s="152"/>
      <c r="D609" s="152"/>
      <c r="E609" s="153"/>
      <c r="F609" s="154"/>
      <c r="H609" s="93"/>
      <c r="I609" s="100"/>
      <c r="J609" s="155"/>
      <c r="K609" s="156"/>
      <c r="L609" s="152"/>
      <c r="M609" s="152"/>
      <c r="N609" s="152"/>
      <c r="O609" s="152"/>
      <c r="P609" s="152"/>
      <c r="Q609" s="157"/>
      <c r="R609" s="158"/>
      <c r="S609" s="159"/>
    </row>
    <row r="610" spans="1:19">
      <c r="A610" s="152"/>
      <c r="B610" s="152"/>
      <c r="C610" s="152"/>
      <c r="D610" s="152"/>
      <c r="E610" s="153"/>
      <c r="F610" s="154"/>
      <c r="H610" s="93"/>
      <c r="I610" s="100"/>
      <c r="J610" s="155"/>
      <c r="K610" s="156"/>
      <c r="L610" s="152"/>
      <c r="M610" s="152"/>
      <c r="N610" s="152"/>
      <c r="O610" s="152"/>
      <c r="P610" s="152"/>
      <c r="Q610" s="157"/>
      <c r="R610" s="158"/>
      <c r="S610" s="159"/>
    </row>
    <row r="611" spans="8:9">
      <c r="H611" s="93"/>
      <c r="I611" s="100"/>
    </row>
    <row r="612" spans="8:9">
      <c r="H612" s="93"/>
      <c r="I612" s="100"/>
    </row>
    <row r="613" spans="8:9">
      <c r="H613" s="93"/>
      <c r="I613" s="100"/>
    </row>
    <row r="614" spans="8:9">
      <c r="H614" s="93"/>
      <c r="I614" s="100"/>
    </row>
    <row r="615" spans="8:9">
      <c r="H615" s="93"/>
      <c r="I615" s="100"/>
    </row>
    <row r="616" spans="8:9">
      <c r="H616" s="93"/>
      <c r="I616" s="100"/>
    </row>
    <row r="617" spans="8:9">
      <c r="H617" s="93"/>
      <c r="I617" s="100"/>
    </row>
    <row r="618" spans="8:9">
      <c r="H618" s="93"/>
      <c r="I618" s="100"/>
    </row>
    <row r="619" spans="8:9">
      <c r="H619" s="93"/>
      <c r="I619" s="100"/>
    </row>
    <row r="620" spans="8:9">
      <c r="H620" s="93"/>
      <c r="I620" s="100"/>
    </row>
    <row r="621" spans="8:9">
      <c r="H621" s="93"/>
      <c r="I621" s="100"/>
    </row>
    <row r="622" spans="8:9">
      <c r="H622" s="93"/>
      <c r="I622" s="100"/>
    </row>
    <row r="623" spans="8:9">
      <c r="H623" s="93"/>
      <c r="I623" s="100"/>
    </row>
    <row r="624" spans="7:9">
      <c r="G624" s="95"/>
      <c r="H624" s="115"/>
      <c r="I624" s="124"/>
    </row>
    <row r="625" spans="7:9">
      <c r="G625" s="95"/>
      <c r="H625" s="115"/>
      <c r="I625" s="124"/>
    </row>
    <row r="626" spans="8:9">
      <c r="H626" s="93"/>
      <c r="I626" s="100"/>
    </row>
  </sheetData>
  <conditionalFormatting sqref="C50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{157e9a0c-174e-433b-9641-f4229532c1f9}</x14:id>
        </ext>
      </extLst>
    </cfRule>
  </conditionalFormatting>
  <conditionalFormatting sqref="E5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{326440de-53de-4eee-9147-f5656a702a7b}</x14:id>
        </ext>
      </extLst>
    </cfRule>
  </conditionalFormatting>
  <conditionalFormatting sqref="E5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{316dec2b-4009-439c-945a-04ef785c4c33}</x14:id>
        </ext>
      </extLst>
    </cfRule>
  </conditionalFormatting>
  <conditionalFormatting sqref="E5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9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{c087bef1-dae3-49a5-9f2e-2089b672ca2a}</x14:id>
        </ext>
      </extLst>
    </cfRule>
  </conditionalFormatting>
  <conditionalFormatting sqref="C90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{eb65d92e-4a1f-43a0-8c7d-69742aeeee3e}</x14:id>
        </ext>
      </extLst>
    </cfRule>
  </conditionalFormatting>
  <conditionalFormatting sqref="E9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94">
    <cfRule type="containsText" dxfId="1" priority="160" operator="between" text="新卡">
      <formula>NOT(ISERROR(SEARCH("新卡",R94)))</formula>
    </cfRule>
  </conditionalFormatting>
  <conditionalFormatting sqref="C100"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{1e7d4abc-c03d-45b2-951a-8c011be2af0a}</x14:id>
        </ext>
      </extLst>
    </cfRule>
  </conditionalFormatting>
  <conditionalFormatting sqref="E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6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{dbb4b701-d2ff-4bef-a2f6-6580eb3099f7}</x14:id>
        </ext>
      </extLst>
    </cfRule>
  </conditionalFormatting>
  <conditionalFormatting sqref="C267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{84efab47-6eb7-4831-8f54-c0fcc72262c3}</x14:id>
        </ext>
      </extLst>
    </cfRule>
  </conditionalFormatting>
  <conditionalFormatting sqref="C268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{d987ccac-b254-4347-b88b-9934c2d01bcd}</x14:id>
        </ext>
      </extLst>
    </cfRule>
  </conditionalFormatting>
  <conditionalFormatting sqref="C269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{a74f8242-d3ff-4b9f-9258-835970c9b3ae}</x14:id>
        </ext>
      </extLst>
    </cfRule>
  </conditionalFormatting>
  <conditionalFormatting sqref="C270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{2d7d03aa-a58f-4db6-9bb3-c6a1134ae11d}</x14:id>
        </ext>
      </extLst>
    </cfRule>
  </conditionalFormatting>
  <conditionalFormatting sqref="C3:C1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{9ee74043-9f0b-4088-b9ea-7fc4009ed759}</x14:id>
        </ext>
      </extLst>
    </cfRule>
  </conditionalFormatting>
  <conditionalFormatting sqref="C12:C2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{d3b2b936-4d16-4ecc-859f-a0bbabd9a860}</x14:id>
        </ext>
      </extLst>
    </cfRule>
  </conditionalFormatting>
  <conditionalFormatting sqref="C23:C4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{fbfe2748-b89e-4ef4-a4b2-c76da40bac70}</x14:id>
        </ext>
      </extLst>
    </cfRule>
  </conditionalFormatting>
  <conditionalFormatting sqref="C42:C4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{75b46ece-202d-47b4-b2bd-b665da86c6f3}</x14:id>
        </ext>
      </extLst>
    </cfRule>
  </conditionalFormatting>
  <conditionalFormatting sqref="C56:C61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{6ae2b5b7-d6fc-49a8-9eb9-a39b8ec87312}</x14:id>
        </ext>
      </extLst>
    </cfRule>
  </conditionalFormatting>
  <conditionalFormatting sqref="C63:C6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{214f37ed-94ea-4fab-81dc-ada80b5d5dd5}</x14:id>
        </ext>
      </extLst>
    </cfRule>
  </conditionalFormatting>
  <conditionalFormatting sqref="C68:C6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{a785ebf0-cf03-4039-a100-f1d43042868e}</x14:id>
        </ext>
      </extLst>
    </cfRule>
  </conditionalFormatting>
  <conditionalFormatting sqref="C71:C88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{4b1a163e-82df-4986-87af-625210ba5641}</x14:id>
        </ext>
      </extLst>
    </cfRule>
  </conditionalFormatting>
  <conditionalFormatting sqref="C91:C97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{60134023-03b9-4de6-994d-e3736f2f0cab}</x14:id>
        </ext>
      </extLst>
    </cfRule>
  </conditionalFormatting>
  <conditionalFormatting sqref="C98:C99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{f42630f6-2321-4ba5-8a06-a1a52bfd2825}</x14:id>
        </ext>
      </extLst>
    </cfRule>
  </conditionalFormatting>
  <conditionalFormatting sqref="C101:C102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{c2bd5b78-7f1e-4718-b29c-aef9105ecee8}</x14:id>
        </ext>
      </extLst>
    </cfRule>
  </conditionalFormatting>
  <conditionalFormatting sqref="C103:C109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{54be68ce-a014-4797-94fb-4df7ed83ea54}</x14:id>
        </ext>
      </extLst>
    </cfRule>
  </conditionalFormatting>
  <conditionalFormatting sqref="C110:C111"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{9d374788-202f-44b7-bc18-ec2f260ce10c}</x14:id>
        </ext>
      </extLst>
    </cfRule>
  </conditionalFormatting>
  <conditionalFormatting sqref="E3:E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E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E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E4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6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6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:E6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1:E7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1:E8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:E8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1:E9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:E9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1:E10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:E10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:E111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:E139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:E167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3:E270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:E590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6:Q168">
    <cfRule type="containsText" dxfId="0" priority="175" operator="between" text="新卡">
      <formula>NOT(ISERROR(SEARCH("新卡",Q86)))</formula>
    </cfRule>
  </conditionalFormatting>
  <conditionalFormatting sqref="Q262:Q270">
    <cfRule type="containsText" dxfId="0" priority="159" operator="between" text="新卡">
      <formula>NOT(ISERROR(SEARCH("新卡",Q262)))</formula>
    </cfRule>
  </conditionalFormatting>
  <conditionalFormatting sqref="R181:R190">
    <cfRule type="containsText" dxfId="1" priority="172" operator="between" text="新卡">
      <formula>NOT(ISERROR(SEARCH("新卡",R181)))</formula>
    </cfRule>
  </conditionalFormatting>
  <conditionalFormatting sqref="R191:R200">
    <cfRule type="containsText" dxfId="1" priority="171" operator="between" text="新卡">
      <formula>NOT(ISERROR(SEARCH("新卡",R191)))</formula>
    </cfRule>
  </conditionalFormatting>
  <conditionalFormatting sqref="R201:R235">
    <cfRule type="containsText" dxfId="1" priority="170" operator="between" text="新卡">
      <formula>NOT(ISERROR(SEARCH("新卡",R201)))</formula>
    </cfRule>
  </conditionalFormatting>
  <conditionalFormatting sqref="R262:R270">
    <cfRule type="containsText" dxfId="1" priority="158" operator="between" text="新卡">
      <formula>NOT(ISERROR(SEARCH("新卡",R262)))</formula>
    </cfRule>
  </conditionalFormatting>
  <conditionalFormatting sqref="S86:S168">
    <cfRule type="containsText" dxfId="1" priority="173" operator="between" text="新卡">
      <formula>NOT(ISERROR(SEARCH("新卡",S86)))</formula>
    </cfRule>
  </conditionalFormatting>
  <conditionalFormatting sqref="S262:S270">
    <cfRule type="containsText" dxfId="1" priority="157" operator="between" text="新卡">
      <formula>NOT(ISERROR(SEARCH("新卡",S262)))</formula>
    </cfRule>
  </conditionalFormatting>
  <conditionalFormatting sqref="C1:C2 C22 C70 C51 C53 C55 C67 C62 C591:C1048576 C48:C49 C11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{0ad81708-df45-4e7a-a505-7a3ce33b7815}</x14:id>
        </ext>
      </extLst>
    </cfRule>
  </conditionalFormatting>
  <conditionalFormatting sqref="L3 L5:L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6:R93 R95:R180">
    <cfRule type="containsText" dxfId="1" priority="174" operator="between" text="新卡">
      <formula>NOT(ISERROR(SEARCH("新卡",R86)))</formula>
    </cfRule>
  </conditionalFormatting>
  <conditionalFormatting sqref="C147 C112:C119 C140:C145 C168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{9988d1cd-3c91-4180-bca4-1d9df56121e2}</x14:id>
        </ext>
      </extLst>
    </cfRule>
  </conditionalFormatting>
  <conditionalFormatting sqref="E168:E262 E112:E119 E140:E147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0:C121 C129:C131 C137:C139 C123 C125 C127 C133 C135"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{817665ec-687b-4ee6-bbb2-e86529cd6283}</x14:id>
        </ext>
      </extLst>
    </cfRule>
  </conditionalFormatting>
  <conditionalFormatting sqref="C122:C124 C130:C132 C126 C128 C134 C136 C138">
    <cfRule type="dataBar" priority="1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{9e335de6-3d58-4183-9137-7c9509e950fb}</x14:id>
        </ext>
      </extLst>
    </cfRule>
  </conditionalFormatting>
  <conditionalFormatting sqref="C146 C169:C254 C263 C271:C272 C280:C282 C288:C590 C274 C276 C278 C284 C286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{885625f1-afb8-4bb2-98ab-ba5717cb9308}</x14:id>
        </ext>
      </extLst>
    </cfRule>
  </conditionalFormatting>
  <conditionalFormatting sqref="C148:C149 C157:C159 C165:C167 C151 C153 C155 C161 C163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{fc61ff9f-6867-46d9-ac21-ed28dd2de74f}</x14:id>
        </ext>
      </extLst>
    </cfRule>
  </conditionalFormatting>
  <conditionalFormatting sqref="C150:C152 C158:C160 C154 C156 C162 C164 C166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{1b006658-b478-488c-9234-c965e6e2ebf5}</x14:id>
        </ext>
      </extLst>
    </cfRule>
  </conditionalFormatting>
  <conditionalFormatting sqref="C255:C262 C264:C265 C273:C275 C281:C283 C291:C292 C300:C301 C309:C310 C318:C319 C327:C328 C336:C337 C345:C346 C354:C355 C363:C364 C277 C279 C285 C287 C289 C303:C304 C306:C307 C295 C298 C313 C316 C322 C325 C331 C334 C340 C343 C349 C352 C358 C361 C367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{b6094a17-1a61-4bcc-a90c-f773797eb2de}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7e9a0c-174e-433b-9641-f4229532c1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C50</xm:sqref>
        </x14:conditionalFormatting>
        <x14:conditionalFormatting xmlns:xm="http://schemas.microsoft.com/office/excel/2006/main">
          <x14:cfRule type="dataBar" id="{326440de-53de-4eee-9147-f5656a702a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C52</xm:sqref>
        </x14:conditionalFormatting>
        <x14:conditionalFormatting xmlns:xm="http://schemas.microsoft.com/office/excel/2006/main">
          <x14:cfRule type="dataBar" id="{316dec2b-4009-439c-945a-04ef785c4c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C54</xm:sqref>
        </x14:conditionalFormatting>
        <x14:conditionalFormatting xmlns:xm="http://schemas.microsoft.com/office/excel/2006/main">
          <x14:cfRule type="dataBar" id="{c087bef1-dae3-49a5-9f2e-2089b672ca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C89</xm:sqref>
        </x14:conditionalFormatting>
        <x14:conditionalFormatting xmlns:xm="http://schemas.microsoft.com/office/excel/2006/main">
          <x14:cfRule type="dataBar" id="{eb65d92e-4a1f-43a0-8c7d-69742aeeee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C90</xm:sqref>
        </x14:conditionalFormatting>
        <x14:conditionalFormatting xmlns:xm="http://schemas.microsoft.com/office/excel/2006/main">
          <x14:cfRule type="dataBar" id="{1e7d4abc-c03d-45b2-951a-8c011be2af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C100</xm:sqref>
        </x14:conditionalFormatting>
        <x14:conditionalFormatting xmlns:xm="http://schemas.microsoft.com/office/excel/2006/main">
          <x14:cfRule type="dataBar" id="{dbb4b701-d2ff-4bef-a2f6-6580eb3099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C266</xm:sqref>
        </x14:conditionalFormatting>
        <x14:conditionalFormatting xmlns:xm="http://schemas.microsoft.com/office/excel/2006/main">
          <x14:cfRule type="dataBar" id="{84efab47-6eb7-4831-8f54-c0fcc72262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C267</xm:sqref>
        </x14:conditionalFormatting>
        <x14:conditionalFormatting xmlns:xm="http://schemas.microsoft.com/office/excel/2006/main">
          <x14:cfRule type="dataBar" id="{d987ccac-b254-4347-b88b-9934c2d01b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C268</xm:sqref>
        </x14:conditionalFormatting>
        <x14:conditionalFormatting xmlns:xm="http://schemas.microsoft.com/office/excel/2006/main">
          <x14:cfRule type="dataBar" id="{a74f8242-d3ff-4b9f-9258-835970c9b3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C269</xm:sqref>
        </x14:conditionalFormatting>
        <x14:conditionalFormatting xmlns:xm="http://schemas.microsoft.com/office/excel/2006/main">
          <x14:cfRule type="dataBar" id="{2d7d03aa-a58f-4db6-9bb3-c6a1134ae1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C270</xm:sqref>
        </x14:conditionalFormatting>
        <x14:conditionalFormatting xmlns:xm="http://schemas.microsoft.com/office/excel/2006/main">
          <x14:cfRule type="dataBar" id="{9ee74043-9f0b-4088-b9ea-7fc4009ed7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C3:C10</xm:sqref>
        </x14:conditionalFormatting>
        <x14:conditionalFormatting xmlns:xm="http://schemas.microsoft.com/office/excel/2006/main">
          <x14:cfRule type="dataBar" id="{d3b2b936-4d16-4ecc-859f-a0bbabd9a8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C12:C21</xm:sqref>
        </x14:conditionalFormatting>
        <x14:conditionalFormatting xmlns:xm="http://schemas.microsoft.com/office/excel/2006/main">
          <x14:cfRule type="dataBar" id="{fbfe2748-b89e-4ef4-a4b2-c76da40bac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C23:C41</xm:sqref>
        </x14:conditionalFormatting>
        <x14:conditionalFormatting xmlns:xm="http://schemas.microsoft.com/office/excel/2006/main">
          <x14:cfRule type="dataBar" id="{75b46ece-202d-47b4-b2bd-b665da86c6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C42:C47</xm:sqref>
        </x14:conditionalFormatting>
        <x14:conditionalFormatting xmlns:xm="http://schemas.microsoft.com/office/excel/2006/main">
          <x14:cfRule type="dataBar" id="{6ae2b5b7-d6fc-49a8-9eb9-a39b8ec873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C56:C61</xm:sqref>
        </x14:conditionalFormatting>
        <x14:conditionalFormatting xmlns:xm="http://schemas.microsoft.com/office/excel/2006/main">
          <x14:cfRule type="dataBar" id="{214f37ed-94ea-4fab-81dc-ada80b5d5d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C63:C66</xm:sqref>
        </x14:conditionalFormatting>
        <x14:conditionalFormatting xmlns:xm="http://schemas.microsoft.com/office/excel/2006/main">
          <x14:cfRule type="dataBar" id="{a785ebf0-cf03-4039-a100-f1d4304286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C68:C69</xm:sqref>
        </x14:conditionalFormatting>
        <x14:conditionalFormatting xmlns:xm="http://schemas.microsoft.com/office/excel/2006/main">
          <x14:cfRule type="dataBar" id="{4b1a163e-82df-4986-87af-625210ba56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C71:C88</xm:sqref>
        </x14:conditionalFormatting>
        <x14:conditionalFormatting xmlns:xm="http://schemas.microsoft.com/office/excel/2006/main">
          <x14:cfRule type="dataBar" id="{60134023-03b9-4de6-994d-e3736f2f0c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C91:C97</xm:sqref>
        </x14:conditionalFormatting>
        <x14:conditionalFormatting xmlns:xm="http://schemas.microsoft.com/office/excel/2006/main">
          <x14:cfRule type="dataBar" id="{f42630f6-2321-4ba5-8a06-a1a52bfd28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C98:C99</xm:sqref>
        </x14:conditionalFormatting>
        <x14:conditionalFormatting xmlns:xm="http://schemas.microsoft.com/office/excel/2006/main">
          <x14:cfRule type="dataBar" id="{c2bd5b78-7f1e-4718-b29c-aef9105ece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C101:C102</xm:sqref>
        </x14:conditionalFormatting>
        <x14:conditionalFormatting xmlns:xm="http://schemas.microsoft.com/office/excel/2006/main">
          <x14:cfRule type="dataBar" id="{54be68ce-a014-4797-94fb-4df7ed83ea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C103:C109</xm:sqref>
        </x14:conditionalFormatting>
        <x14:conditionalFormatting xmlns:xm="http://schemas.microsoft.com/office/excel/2006/main">
          <x14:cfRule type="dataBar" id="{9d374788-202f-44b7-bc18-ec2f260ce1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C110:C111</xm:sqref>
        </x14:conditionalFormatting>
        <x14:conditionalFormatting xmlns:xm="http://schemas.microsoft.com/office/excel/2006/main">
          <x14:cfRule type="dataBar" id="{0ad81708-df45-4e7a-a505-7a3ce33b78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C1:C2 C22 C70 C51 C53 C55 C67 C62 C591:C1048576 C48:C49 C11</xm:sqref>
        </x14:conditionalFormatting>
        <x14:conditionalFormatting xmlns:xm="http://schemas.microsoft.com/office/excel/2006/main">
          <x14:cfRule type="dataBar" id="{9988d1cd-3c91-4180-bca4-1d9df56121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C147 C112:C119 C140:C145 C168</xm:sqref>
        </x14:conditionalFormatting>
        <x14:conditionalFormatting xmlns:xm="http://schemas.microsoft.com/office/excel/2006/main">
          <x14:cfRule type="dataBar" id="{817665ec-687b-4ee6-bbb2-e86529cd62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C120:C121 C129:C131 C137:C139 C123 C125 C127 C133 C135</xm:sqref>
        </x14:conditionalFormatting>
        <x14:conditionalFormatting xmlns:xm="http://schemas.microsoft.com/office/excel/2006/main">
          <x14:cfRule type="dataBar" id="{9e335de6-3d58-4183-9137-7c9509e950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C122:C124 C130:C132 C126 C128 C134 C136 C138</xm:sqref>
        </x14:conditionalFormatting>
        <x14:conditionalFormatting xmlns:xm="http://schemas.microsoft.com/office/excel/2006/main">
          <x14:cfRule type="dataBar" id="{885625f1-afb8-4bb2-98ab-ba5717cb93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C146 C169:C254 C263 C271:C272 C280:C282 C288:C590 C274 C276 C278 C284 C286</xm:sqref>
        </x14:conditionalFormatting>
        <x14:conditionalFormatting xmlns:xm="http://schemas.microsoft.com/office/excel/2006/main">
          <x14:cfRule type="dataBar" id="{fc61ff9f-6867-46d9-ac21-ed28dd2de7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C148:C149 C157:C159 C165:C167 C151 C153 C155 C161 C163</xm:sqref>
        </x14:conditionalFormatting>
        <x14:conditionalFormatting xmlns:xm="http://schemas.microsoft.com/office/excel/2006/main">
          <x14:cfRule type="dataBar" id="{1b006658-b478-488c-9234-c965e6e2eb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C150:C152 C158:C160 C154 C156 C162 C164 C166</xm:sqref>
        </x14:conditionalFormatting>
        <x14:conditionalFormatting xmlns:xm="http://schemas.microsoft.com/office/excel/2006/main">
          <x14:cfRule type="dataBar" id="{b6094a17-1a61-4bcc-a90c-f773797eb2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C255:C262 C264:C265 C273:C275 C281:C283 C291:C292 C300:C301 C309:C310 C318:C319 C327:C328 C336:C337 C345:C346 C354:C355 C363:C364 C277 C279 C285 C287 C289 C303:C304 C306:C307 C295 C298 C313 C316 C322 C325 C331 C334 C340 C343 C349 C352 C358 C361 C367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204"/>
  <sheetViews>
    <sheetView zoomScale="40" zoomScaleNormal="40" workbookViewId="0">
      <selection activeCell="H12" sqref="H12"/>
    </sheetView>
  </sheetViews>
  <sheetFormatPr defaultColWidth="20.6296296296296" defaultRowHeight="30" customHeight="1"/>
  <cols>
    <col min="1" max="2" width="25.8518518518519" style="29" customWidth="1"/>
    <col min="3" max="3" width="19.5925925925926" style="29" customWidth="1"/>
    <col min="4" max="4" width="20.6296296296296" style="29" customWidth="1"/>
    <col min="5" max="5" width="23.4351851851852" style="29" customWidth="1"/>
    <col min="6" max="6" width="10.6296296296296" style="29" customWidth="1"/>
    <col min="7" max="7" width="21.0092592592593" style="30" customWidth="1"/>
    <col min="8" max="8" width="40.1944444444444" style="29" customWidth="1"/>
    <col min="9" max="9" width="20.6296296296296" style="29" customWidth="1"/>
    <col min="10" max="16" width="10.6296296296296" style="29" customWidth="1"/>
    <col min="17" max="17" width="10.6296296296296" style="32" customWidth="1"/>
    <col min="18" max="18" width="17.7314814814815" style="32" customWidth="1"/>
    <col min="19" max="19" width="51.3518518518519" style="32" customWidth="1"/>
    <col min="20" max="16383" width="20.6296296296296" style="29" customWidth="1"/>
    <col min="16384" max="16384" width="20.6296296296296" style="29"/>
  </cols>
  <sheetData>
    <row r="3" ht="61" customHeight="1" spans="1:19">
      <c r="A3" s="33" t="s">
        <v>3</v>
      </c>
      <c r="B3" s="33" t="s">
        <v>548</v>
      </c>
      <c r="C3" s="33" t="s">
        <v>4</v>
      </c>
      <c r="D3" s="33" t="s">
        <v>549</v>
      </c>
      <c r="E3" s="33" t="s">
        <v>6</v>
      </c>
      <c r="F3" s="34" t="s">
        <v>7</v>
      </c>
      <c r="G3" s="33" t="s">
        <v>9</v>
      </c>
      <c r="H3" s="34" t="s">
        <v>9</v>
      </c>
      <c r="I3" s="33" t="s">
        <v>550</v>
      </c>
      <c r="J3" s="33" t="s">
        <v>11</v>
      </c>
      <c r="K3" s="33" t="s">
        <v>551</v>
      </c>
      <c r="L3" s="33" t="s">
        <v>13</v>
      </c>
      <c r="M3" s="33" t="s">
        <v>545</v>
      </c>
      <c r="N3" s="33" t="s">
        <v>544</v>
      </c>
      <c r="O3" s="33"/>
      <c r="P3" s="33"/>
      <c r="Q3" s="34"/>
      <c r="R3" s="34" t="s">
        <v>546</v>
      </c>
      <c r="S3" s="34" t="s">
        <v>17</v>
      </c>
    </row>
    <row r="4" s="28" customFormat="1" customHeight="1" spans="1:22">
      <c r="A4" s="36">
        <v>45858</v>
      </c>
      <c r="B4" s="36">
        <v>46038</v>
      </c>
      <c r="C4" s="37">
        <v>30</v>
      </c>
      <c r="D4" s="38">
        <v>40</v>
      </c>
      <c r="E4" s="39">
        <v>45742</v>
      </c>
      <c r="F4" s="40" t="s">
        <v>552</v>
      </c>
      <c r="G4" s="41">
        <v>1</v>
      </c>
      <c r="H4" s="59">
        <v>44553683</v>
      </c>
      <c r="I4" s="43"/>
      <c r="J4" s="43"/>
      <c r="K4" s="40"/>
      <c r="L4" s="43"/>
      <c r="M4" s="43"/>
      <c r="N4" s="43"/>
      <c r="O4" s="43"/>
      <c r="P4" s="43"/>
      <c r="Q4" s="40"/>
      <c r="R4" s="40"/>
      <c r="S4" s="40"/>
      <c r="U4" s="49" t="s">
        <v>553</v>
      </c>
      <c r="V4" s="50" t="e">
        <f ca="1">U4-TODAY()+90</f>
        <v>#VALUE!</v>
      </c>
    </row>
    <row r="5" s="28" customFormat="1" customHeight="1" spans="1:22">
      <c r="A5" s="36">
        <v>45858</v>
      </c>
      <c r="B5" s="36">
        <v>46038</v>
      </c>
      <c r="C5" s="37">
        <v>30</v>
      </c>
      <c r="D5" s="38">
        <v>40</v>
      </c>
      <c r="E5" s="39">
        <v>45742</v>
      </c>
      <c r="F5" s="40" t="s">
        <v>552</v>
      </c>
      <c r="G5" s="41">
        <v>2</v>
      </c>
      <c r="H5" s="59">
        <v>44209080</v>
      </c>
      <c r="I5" s="43"/>
      <c r="J5" s="43"/>
      <c r="K5" s="40"/>
      <c r="L5" s="43"/>
      <c r="M5" s="43"/>
      <c r="N5" s="43"/>
      <c r="O5" s="43"/>
      <c r="P5" s="43"/>
      <c r="Q5" s="40"/>
      <c r="R5" s="40"/>
      <c r="S5" s="40"/>
      <c r="U5" s="49" t="s">
        <v>554</v>
      </c>
      <c r="V5" s="51" t="e">
        <f ca="1">U5-TODAY()+30</f>
        <v>#VALUE!</v>
      </c>
    </row>
    <row r="6" s="28" customFormat="1" customHeight="1" spans="1:19">
      <c r="A6" s="36">
        <v>45858</v>
      </c>
      <c r="B6" s="36">
        <v>46038</v>
      </c>
      <c r="C6" s="37">
        <v>30</v>
      </c>
      <c r="D6" s="38">
        <v>40</v>
      </c>
      <c r="E6" s="39">
        <v>45742</v>
      </c>
      <c r="F6" s="40" t="s">
        <v>552</v>
      </c>
      <c r="G6" s="41">
        <v>3</v>
      </c>
      <c r="H6" s="59">
        <v>62752019</v>
      </c>
      <c r="I6" s="43"/>
      <c r="J6" s="43"/>
      <c r="K6" s="40"/>
      <c r="L6" s="43"/>
      <c r="M6" s="43"/>
      <c r="N6" s="43"/>
      <c r="O6" s="43"/>
      <c r="P6" s="43"/>
      <c r="Q6" s="40"/>
      <c r="R6" s="40"/>
      <c r="S6" s="40"/>
    </row>
    <row r="7" s="28" customFormat="1" customHeight="1" spans="1:19">
      <c r="A7" s="36">
        <v>45858</v>
      </c>
      <c r="B7" s="36"/>
      <c r="C7" s="37">
        <v>30</v>
      </c>
      <c r="D7" s="38">
        <v>40</v>
      </c>
      <c r="E7" s="39">
        <v>45742</v>
      </c>
      <c r="F7" s="40" t="s">
        <v>552</v>
      </c>
      <c r="G7" s="41">
        <v>4</v>
      </c>
      <c r="H7" s="59"/>
      <c r="I7" s="43"/>
      <c r="J7" s="43"/>
      <c r="K7" s="40"/>
      <c r="L7" s="43"/>
      <c r="M7" s="43"/>
      <c r="N7" s="43"/>
      <c r="O7" s="43"/>
      <c r="P7" s="43"/>
      <c r="Q7" s="40"/>
      <c r="R7" s="40"/>
      <c r="S7" s="40"/>
    </row>
    <row r="8" s="28" customFormat="1" customHeight="1" spans="1:19">
      <c r="A8" s="36">
        <v>45858</v>
      </c>
      <c r="B8" s="36"/>
      <c r="C8" s="37">
        <v>30</v>
      </c>
      <c r="D8" s="38">
        <v>40</v>
      </c>
      <c r="E8" s="39">
        <v>45714</v>
      </c>
      <c r="F8" s="40" t="s">
        <v>552</v>
      </c>
      <c r="G8" s="41">
        <v>5</v>
      </c>
      <c r="H8" s="59"/>
      <c r="I8" s="43"/>
      <c r="J8" s="43"/>
      <c r="K8" s="40"/>
      <c r="L8" s="43"/>
      <c r="M8" s="43"/>
      <c r="N8" s="43"/>
      <c r="O8" s="43"/>
      <c r="P8" s="43"/>
      <c r="Q8" s="40"/>
      <c r="R8" s="40"/>
      <c r="S8" s="40"/>
    </row>
    <row r="9" s="28" customFormat="1" customHeight="1" spans="1:19">
      <c r="A9" s="36">
        <v>45858</v>
      </c>
      <c r="B9" s="36"/>
      <c r="C9" s="37">
        <v>30</v>
      </c>
      <c r="D9" s="38">
        <v>40</v>
      </c>
      <c r="E9" s="39">
        <v>45743</v>
      </c>
      <c r="F9" s="40" t="s">
        <v>552</v>
      </c>
      <c r="G9" s="41">
        <v>6</v>
      </c>
      <c r="H9" s="59"/>
      <c r="I9" s="43"/>
      <c r="J9" s="43"/>
      <c r="K9" s="40"/>
      <c r="L9" s="43"/>
      <c r="M9" s="43"/>
      <c r="N9" s="43"/>
      <c r="O9" s="43"/>
      <c r="P9" s="43"/>
      <c r="Q9" s="40"/>
      <c r="R9" s="40"/>
      <c r="S9" s="40"/>
    </row>
    <row r="10" s="28" customFormat="1" customHeight="1" spans="1:19">
      <c r="A10" s="36">
        <v>45858</v>
      </c>
      <c r="B10" s="36"/>
      <c r="C10" s="37">
        <v>30</v>
      </c>
      <c r="D10" s="38">
        <v>40</v>
      </c>
      <c r="E10" s="39">
        <v>45743</v>
      </c>
      <c r="F10" s="40" t="s">
        <v>552</v>
      </c>
      <c r="G10" s="41">
        <v>7</v>
      </c>
      <c r="H10" s="59"/>
      <c r="I10" s="45"/>
      <c r="J10" s="43"/>
      <c r="K10" s="40"/>
      <c r="L10" s="45"/>
      <c r="M10" s="45"/>
      <c r="N10" s="45"/>
      <c r="O10" s="45"/>
      <c r="P10" s="45"/>
      <c r="Q10" s="40"/>
      <c r="R10" s="40"/>
      <c r="S10" s="40"/>
    </row>
    <row r="11" s="28" customFormat="1" customHeight="1" spans="1:19">
      <c r="A11" s="36">
        <v>45858</v>
      </c>
      <c r="B11" s="36"/>
      <c r="C11" s="37">
        <v>30</v>
      </c>
      <c r="D11" s="38">
        <v>40</v>
      </c>
      <c r="E11" s="39">
        <v>45743</v>
      </c>
      <c r="F11" s="40" t="s">
        <v>552</v>
      </c>
      <c r="G11" s="41">
        <v>8</v>
      </c>
      <c r="H11" s="59"/>
      <c r="I11" s="43"/>
      <c r="J11" s="43"/>
      <c r="K11" s="40"/>
      <c r="L11" s="43"/>
      <c r="M11" s="43"/>
      <c r="N11" s="43"/>
      <c r="O11" s="43"/>
      <c r="P11" s="43"/>
      <c r="Q11" s="40"/>
      <c r="R11" s="40"/>
      <c r="S11" s="40"/>
    </row>
    <row r="12" s="28" customFormat="1" customHeight="1" spans="1:19">
      <c r="A12" s="36">
        <v>45858</v>
      </c>
      <c r="B12" s="36"/>
      <c r="C12" s="37">
        <v>30</v>
      </c>
      <c r="D12" s="38">
        <v>40</v>
      </c>
      <c r="E12" s="39">
        <v>45743</v>
      </c>
      <c r="F12" s="40" t="s">
        <v>552</v>
      </c>
      <c r="G12" s="41">
        <v>9</v>
      </c>
      <c r="H12" s="59"/>
      <c r="I12" s="43"/>
      <c r="J12" s="43"/>
      <c r="K12" s="40"/>
      <c r="L12" s="43"/>
      <c r="M12" s="43"/>
      <c r="N12" s="43"/>
      <c r="O12" s="43"/>
      <c r="P12" s="43"/>
      <c r="Q12" s="40"/>
      <c r="R12" s="40"/>
      <c r="S12" s="40"/>
    </row>
    <row r="13" s="28" customFormat="1" customHeight="1" spans="1:19">
      <c r="A13" s="36">
        <v>45858</v>
      </c>
      <c r="B13" s="36"/>
      <c r="C13" s="37">
        <v>30</v>
      </c>
      <c r="D13" s="38">
        <v>40</v>
      </c>
      <c r="E13" s="39">
        <v>45743</v>
      </c>
      <c r="F13" s="40" t="s">
        <v>552</v>
      </c>
      <c r="G13" s="41">
        <v>10</v>
      </c>
      <c r="H13" s="59"/>
      <c r="I13" s="45"/>
      <c r="J13" s="43"/>
      <c r="K13" s="40"/>
      <c r="L13" s="45"/>
      <c r="M13" s="45"/>
      <c r="N13" s="45"/>
      <c r="O13" s="45"/>
      <c r="P13" s="45"/>
      <c r="Q13" s="40"/>
      <c r="R13" s="40"/>
      <c r="S13" s="40"/>
    </row>
    <row r="14" s="28" customFormat="1" customHeight="1" spans="1:19">
      <c r="A14" s="36">
        <v>45858</v>
      </c>
      <c r="B14" s="36"/>
      <c r="C14" s="37">
        <v>30</v>
      </c>
      <c r="D14" s="38">
        <v>40</v>
      </c>
      <c r="E14" s="39">
        <v>45743</v>
      </c>
      <c r="F14" s="40" t="s">
        <v>552</v>
      </c>
      <c r="G14" s="41">
        <v>11</v>
      </c>
      <c r="H14" s="59"/>
      <c r="I14" s="43"/>
      <c r="J14" s="43"/>
      <c r="K14" s="40"/>
      <c r="L14" s="43"/>
      <c r="M14" s="43"/>
      <c r="N14" s="43"/>
      <c r="O14" s="43"/>
      <c r="P14" s="43"/>
      <c r="Q14" s="40"/>
      <c r="R14" s="40"/>
      <c r="S14" s="40"/>
    </row>
    <row r="15" s="28" customFormat="1" customHeight="1" spans="1:19">
      <c r="A15" s="36">
        <v>45858</v>
      </c>
      <c r="B15" s="36"/>
      <c r="C15" s="37">
        <v>30</v>
      </c>
      <c r="D15" s="38">
        <v>40</v>
      </c>
      <c r="E15" s="39">
        <v>45743</v>
      </c>
      <c r="F15" s="40" t="s">
        <v>552</v>
      </c>
      <c r="G15" s="41">
        <v>12</v>
      </c>
      <c r="H15" s="59"/>
      <c r="I15" s="43"/>
      <c r="J15" s="43"/>
      <c r="K15" s="40"/>
      <c r="L15" s="43"/>
      <c r="M15" s="43"/>
      <c r="N15" s="43"/>
      <c r="O15" s="43"/>
      <c r="P15" s="43"/>
      <c r="Q15" s="40"/>
      <c r="R15" s="40"/>
      <c r="S15" s="40"/>
    </row>
    <row r="16" s="28" customFormat="1" customHeight="1" spans="1:19">
      <c r="A16" s="36">
        <v>45870</v>
      </c>
      <c r="B16" s="36"/>
      <c r="C16" s="37">
        <v>30</v>
      </c>
      <c r="D16" s="38">
        <v>40</v>
      </c>
      <c r="E16" s="39">
        <v>45743</v>
      </c>
      <c r="F16" s="40" t="s">
        <v>552</v>
      </c>
      <c r="G16" s="41">
        <v>13</v>
      </c>
      <c r="H16" s="59"/>
      <c r="I16" s="43"/>
      <c r="J16" s="43"/>
      <c r="K16" s="40"/>
      <c r="L16" s="43"/>
      <c r="M16" s="43"/>
      <c r="N16" s="43"/>
      <c r="O16" s="43"/>
      <c r="P16" s="43"/>
      <c r="Q16" s="40"/>
      <c r="R16" s="40"/>
      <c r="S16" s="40"/>
    </row>
    <row r="17" s="28" customFormat="1" customHeight="1" spans="1:19">
      <c r="A17" s="36">
        <v>45871</v>
      </c>
      <c r="B17" s="36"/>
      <c r="C17" s="37">
        <v>30</v>
      </c>
      <c r="D17" s="38">
        <v>40</v>
      </c>
      <c r="E17" s="39">
        <v>45743</v>
      </c>
      <c r="F17" s="40" t="s">
        <v>552</v>
      </c>
      <c r="G17" s="41">
        <v>14</v>
      </c>
      <c r="H17" s="59"/>
      <c r="I17" s="43"/>
      <c r="J17" s="43"/>
      <c r="K17" s="40"/>
      <c r="L17" s="43"/>
      <c r="M17" s="43"/>
      <c r="N17" s="43"/>
      <c r="O17" s="43"/>
      <c r="P17" s="43"/>
      <c r="Q17" s="40"/>
      <c r="R17" s="40"/>
      <c r="S17" s="40"/>
    </row>
    <row r="18" s="28" customFormat="1" customHeight="1" spans="1:19">
      <c r="A18" s="36">
        <v>45872</v>
      </c>
      <c r="B18" s="36"/>
      <c r="C18" s="37">
        <v>30</v>
      </c>
      <c r="D18" s="38">
        <v>40</v>
      </c>
      <c r="E18" s="39">
        <v>45743</v>
      </c>
      <c r="F18" s="40" t="s">
        <v>552</v>
      </c>
      <c r="G18" s="41">
        <v>15</v>
      </c>
      <c r="H18" s="59"/>
      <c r="I18" s="43"/>
      <c r="J18" s="43"/>
      <c r="K18" s="40"/>
      <c r="L18" s="43"/>
      <c r="M18" s="43"/>
      <c r="N18" s="43"/>
      <c r="O18" s="43"/>
      <c r="P18" s="43"/>
      <c r="Q18" s="40"/>
      <c r="R18" s="40"/>
      <c r="S18" s="40"/>
    </row>
    <row r="19" s="28" customFormat="1" customHeight="1" spans="1:20">
      <c r="A19" s="36">
        <v>45873</v>
      </c>
      <c r="B19" s="36"/>
      <c r="C19" s="37">
        <v>30</v>
      </c>
      <c r="D19" s="38">
        <v>40</v>
      </c>
      <c r="E19" s="39">
        <v>45743</v>
      </c>
      <c r="F19" s="40" t="s">
        <v>552</v>
      </c>
      <c r="G19" s="41">
        <v>16</v>
      </c>
      <c r="H19" s="59"/>
      <c r="I19" s="43"/>
      <c r="J19" s="43"/>
      <c r="K19" s="40"/>
      <c r="L19" s="43"/>
      <c r="M19" s="43"/>
      <c r="N19" s="43"/>
      <c r="O19" s="43"/>
      <c r="P19" s="43"/>
      <c r="Q19" s="40"/>
      <c r="R19" s="40"/>
      <c r="S19" s="40"/>
      <c r="T19" s="52"/>
    </row>
    <row r="20" s="28" customFormat="1" customHeight="1" spans="1:19">
      <c r="A20" s="36">
        <v>45715</v>
      </c>
      <c r="B20" s="36"/>
      <c r="C20" s="37">
        <v>30</v>
      </c>
      <c r="D20" s="38">
        <v>40</v>
      </c>
      <c r="E20" s="39">
        <v>45743</v>
      </c>
      <c r="F20" s="40" t="s">
        <v>552</v>
      </c>
      <c r="G20" s="41">
        <v>17</v>
      </c>
      <c r="H20" s="59"/>
      <c r="I20" s="43"/>
      <c r="J20" s="43"/>
      <c r="K20" s="40"/>
      <c r="L20" s="43"/>
      <c r="M20" s="43"/>
      <c r="N20" s="43"/>
      <c r="O20" s="43"/>
      <c r="P20" s="43"/>
      <c r="Q20" s="40"/>
      <c r="R20" s="40"/>
      <c r="S20" s="40"/>
    </row>
    <row r="21" s="28" customFormat="1" customHeight="1" spans="1:19">
      <c r="A21" s="36">
        <v>45715</v>
      </c>
      <c r="B21" s="36"/>
      <c r="C21" s="37">
        <v>30</v>
      </c>
      <c r="D21" s="38">
        <v>40</v>
      </c>
      <c r="E21" s="39">
        <v>45743</v>
      </c>
      <c r="F21" s="40" t="s">
        <v>552</v>
      </c>
      <c r="G21" s="41">
        <v>18</v>
      </c>
      <c r="H21" s="62"/>
      <c r="I21" s="43"/>
      <c r="J21" s="43"/>
      <c r="K21" s="40"/>
      <c r="L21" s="43"/>
      <c r="M21" s="43"/>
      <c r="N21" s="43"/>
      <c r="O21" s="43"/>
      <c r="P21" s="43"/>
      <c r="Q21" s="40"/>
      <c r="R21" s="40"/>
      <c r="S21" s="40"/>
    </row>
    <row r="22" s="28" customFormat="1" customHeight="1" spans="1:19">
      <c r="A22" s="36">
        <v>45715</v>
      </c>
      <c r="B22" s="36"/>
      <c r="C22" s="37">
        <v>30</v>
      </c>
      <c r="D22" s="38">
        <v>40</v>
      </c>
      <c r="E22" s="39">
        <v>45743</v>
      </c>
      <c r="F22" s="40" t="s">
        <v>552</v>
      </c>
      <c r="G22" s="41">
        <v>19</v>
      </c>
      <c r="H22" s="59"/>
      <c r="I22" s="43"/>
      <c r="J22" s="43"/>
      <c r="K22" s="40"/>
      <c r="L22" s="43"/>
      <c r="M22" s="43"/>
      <c r="N22" s="43"/>
      <c r="O22" s="43"/>
      <c r="P22" s="43"/>
      <c r="Q22" s="40"/>
      <c r="R22" s="40"/>
      <c r="S22" s="40"/>
    </row>
    <row r="23" s="28" customFormat="1" customHeight="1" spans="1:19">
      <c r="A23" s="36">
        <v>45715</v>
      </c>
      <c r="B23" s="36"/>
      <c r="C23" s="37">
        <v>30</v>
      </c>
      <c r="D23" s="38">
        <v>40</v>
      </c>
      <c r="E23" s="39">
        <v>45743</v>
      </c>
      <c r="F23" s="40" t="s">
        <v>552</v>
      </c>
      <c r="G23" s="41">
        <v>20</v>
      </c>
      <c r="H23" s="59"/>
      <c r="I23" s="43"/>
      <c r="J23" s="43"/>
      <c r="K23" s="40"/>
      <c r="L23" s="43"/>
      <c r="M23" s="43"/>
      <c r="N23" s="43"/>
      <c r="O23" s="43"/>
      <c r="P23" s="43"/>
      <c r="Q23" s="40"/>
      <c r="R23" s="40"/>
      <c r="S23" s="40"/>
    </row>
    <row r="24" s="28" customFormat="1" customHeight="1" spans="1:19">
      <c r="A24" s="36">
        <v>45715</v>
      </c>
      <c r="B24" s="36"/>
      <c r="C24" s="37">
        <v>30</v>
      </c>
      <c r="D24" s="38">
        <v>40</v>
      </c>
      <c r="E24" s="39">
        <v>45743</v>
      </c>
      <c r="F24" s="40" t="s">
        <v>552</v>
      </c>
      <c r="G24" s="41">
        <v>21</v>
      </c>
      <c r="H24" s="59"/>
      <c r="I24" s="43"/>
      <c r="J24" s="43"/>
      <c r="K24" s="40"/>
      <c r="L24" s="43"/>
      <c r="M24" s="43"/>
      <c r="N24" s="43"/>
      <c r="O24" s="43"/>
      <c r="P24" s="43"/>
      <c r="Q24" s="40"/>
      <c r="R24" s="40"/>
      <c r="S24" s="40"/>
    </row>
    <row r="25" s="28" customFormat="1" customHeight="1" spans="1:19">
      <c r="A25" s="36">
        <v>45715</v>
      </c>
      <c r="B25" s="36"/>
      <c r="C25" s="37">
        <v>30</v>
      </c>
      <c r="D25" s="38">
        <v>40</v>
      </c>
      <c r="E25" s="39">
        <v>45743</v>
      </c>
      <c r="F25" s="40" t="s">
        <v>552</v>
      </c>
      <c r="G25" s="41">
        <v>22</v>
      </c>
      <c r="H25" s="59"/>
      <c r="I25" s="43"/>
      <c r="J25" s="43"/>
      <c r="K25" s="40"/>
      <c r="L25" s="43"/>
      <c r="M25" s="43"/>
      <c r="N25" s="43"/>
      <c r="O25" s="43"/>
      <c r="P25" s="43"/>
      <c r="Q25" s="40"/>
      <c r="R25" s="40"/>
      <c r="S25" s="40"/>
    </row>
    <row r="26" s="28" customFormat="1" customHeight="1" spans="1:19">
      <c r="A26" s="36">
        <v>45715</v>
      </c>
      <c r="B26" s="36"/>
      <c r="C26" s="37">
        <v>30</v>
      </c>
      <c r="D26" s="38">
        <v>40</v>
      </c>
      <c r="E26" s="39">
        <v>45743</v>
      </c>
      <c r="F26" s="40" t="s">
        <v>552</v>
      </c>
      <c r="G26" s="41">
        <v>23</v>
      </c>
      <c r="H26" s="59"/>
      <c r="I26" s="43"/>
      <c r="J26" s="43"/>
      <c r="K26" s="40"/>
      <c r="L26" s="43"/>
      <c r="M26" s="43"/>
      <c r="N26" s="43"/>
      <c r="O26" s="43"/>
      <c r="P26" s="43"/>
      <c r="Q26" s="40"/>
      <c r="R26" s="40"/>
      <c r="S26" s="40"/>
    </row>
    <row r="27" s="28" customFormat="1" customHeight="1" spans="1:19">
      <c r="A27" s="36">
        <v>45715</v>
      </c>
      <c r="B27" s="36"/>
      <c r="C27" s="37">
        <v>30</v>
      </c>
      <c r="D27" s="38">
        <v>40</v>
      </c>
      <c r="E27" s="39">
        <v>45743</v>
      </c>
      <c r="F27" s="40" t="s">
        <v>552</v>
      </c>
      <c r="G27" s="41">
        <v>24</v>
      </c>
      <c r="H27" s="59"/>
      <c r="I27" s="43"/>
      <c r="J27" s="43"/>
      <c r="K27" s="40"/>
      <c r="L27" s="43"/>
      <c r="M27" s="43"/>
      <c r="N27" s="43"/>
      <c r="O27" s="43"/>
      <c r="P27" s="43"/>
      <c r="Q27" s="40"/>
      <c r="R27" s="40"/>
      <c r="S27" s="40"/>
    </row>
    <row r="28" s="28" customFormat="1" customHeight="1" spans="1:19">
      <c r="A28" s="36">
        <v>45715</v>
      </c>
      <c r="B28" s="36"/>
      <c r="C28" s="37">
        <v>30</v>
      </c>
      <c r="D28" s="38">
        <v>40</v>
      </c>
      <c r="E28" s="39">
        <v>45743</v>
      </c>
      <c r="F28" s="40" t="s">
        <v>552</v>
      </c>
      <c r="G28" s="41">
        <v>25</v>
      </c>
      <c r="H28" s="59"/>
      <c r="I28" s="43"/>
      <c r="J28" s="43"/>
      <c r="K28" s="40"/>
      <c r="L28" s="43"/>
      <c r="M28" s="43"/>
      <c r="N28" s="43"/>
      <c r="O28" s="43"/>
      <c r="P28" s="43"/>
      <c r="Q28" s="40"/>
      <c r="R28" s="40"/>
      <c r="S28" s="40"/>
    </row>
    <row r="29" s="28" customFormat="1" customHeight="1" spans="1:19">
      <c r="A29" s="36">
        <v>45715</v>
      </c>
      <c r="B29" s="36"/>
      <c r="C29" s="37">
        <v>30</v>
      </c>
      <c r="D29" s="38">
        <v>40</v>
      </c>
      <c r="E29" s="39">
        <v>45743</v>
      </c>
      <c r="F29" s="40" t="s">
        <v>552</v>
      </c>
      <c r="G29" s="41">
        <v>26</v>
      </c>
      <c r="H29" s="59"/>
      <c r="I29" s="43"/>
      <c r="J29" s="43"/>
      <c r="K29" s="40"/>
      <c r="L29" s="43"/>
      <c r="M29" s="43"/>
      <c r="N29" s="43"/>
      <c r="O29" s="43"/>
      <c r="P29" s="43"/>
      <c r="Q29" s="40"/>
      <c r="R29" s="40"/>
      <c r="S29" s="40"/>
    </row>
    <row r="30" s="28" customFormat="1" customHeight="1" spans="1:19">
      <c r="A30" s="36">
        <v>45715</v>
      </c>
      <c r="B30" s="36"/>
      <c r="C30" s="37">
        <v>30</v>
      </c>
      <c r="D30" s="38">
        <v>40</v>
      </c>
      <c r="E30" s="39">
        <v>45743</v>
      </c>
      <c r="F30" s="40" t="s">
        <v>552</v>
      </c>
      <c r="G30" s="41">
        <v>27</v>
      </c>
      <c r="H30" s="59"/>
      <c r="I30" s="43"/>
      <c r="J30" s="43"/>
      <c r="K30" s="40"/>
      <c r="L30" s="43"/>
      <c r="M30" s="43"/>
      <c r="N30" s="43"/>
      <c r="O30" s="43"/>
      <c r="P30" s="43"/>
      <c r="Q30" s="40"/>
      <c r="R30" s="40"/>
      <c r="S30" s="40"/>
    </row>
    <row r="31" s="28" customFormat="1" customHeight="1" spans="1:19">
      <c r="A31" s="36">
        <v>45715</v>
      </c>
      <c r="B31" s="36"/>
      <c r="C31" s="37">
        <v>30</v>
      </c>
      <c r="D31" s="38">
        <v>40</v>
      </c>
      <c r="E31" s="39">
        <v>45743</v>
      </c>
      <c r="F31" s="40" t="s">
        <v>552</v>
      </c>
      <c r="G31" s="41">
        <v>28</v>
      </c>
      <c r="H31" s="59"/>
      <c r="I31" s="43"/>
      <c r="J31" s="43"/>
      <c r="K31" s="40"/>
      <c r="L31" s="43"/>
      <c r="M31" s="43"/>
      <c r="N31" s="43"/>
      <c r="O31" s="43"/>
      <c r="P31" s="43"/>
      <c r="Q31" s="40"/>
      <c r="R31" s="40"/>
      <c r="S31" s="40"/>
    </row>
    <row r="32" s="28" customFormat="1" customHeight="1" spans="1:19">
      <c r="A32" s="36">
        <v>45715</v>
      </c>
      <c r="B32" s="36"/>
      <c r="C32" s="37">
        <v>30</v>
      </c>
      <c r="D32" s="38">
        <v>40</v>
      </c>
      <c r="E32" s="39">
        <v>45743</v>
      </c>
      <c r="F32" s="40" t="s">
        <v>552</v>
      </c>
      <c r="G32" s="41">
        <v>29</v>
      </c>
      <c r="H32" s="59"/>
      <c r="I32" s="43"/>
      <c r="J32" s="43"/>
      <c r="K32" s="40"/>
      <c r="L32" s="43"/>
      <c r="M32" s="43"/>
      <c r="N32" s="43"/>
      <c r="O32" s="43"/>
      <c r="P32" s="43"/>
      <c r="Q32" s="40"/>
      <c r="R32" s="40"/>
      <c r="S32" s="40"/>
    </row>
    <row r="33" s="28" customFormat="1" customHeight="1" spans="1:19">
      <c r="A33" s="36">
        <v>45715</v>
      </c>
      <c r="B33" s="36"/>
      <c r="C33" s="37">
        <v>30</v>
      </c>
      <c r="D33" s="38">
        <v>40</v>
      </c>
      <c r="E33" s="39">
        <v>45743</v>
      </c>
      <c r="F33" s="40" t="s">
        <v>552</v>
      </c>
      <c r="G33" s="41">
        <v>30</v>
      </c>
      <c r="H33" s="59"/>
      <c r="I33" s="43"/>
      <c r="J33" s="43"/>
      <c r="K33" s="43"/>
      <c r="L33" s="43"/>
      <c r="M33" s="43"/>
      <c r="N33" s="43"/>
      <c r="O33" s="43"/>
      <c r="P33" s="43"/>
      <c r="Q33" s="40"/>
      <c r="R33" s="40"/>
      <c r="S33" s="40"/>
    </row>
    <row r="34" s="28" customFormat="1" customHeight="1" spans="1:19">
      <c r="A34" s="36">
        <v>45715</v>
      </c>
      <c r="B34" s="36"/>
      <c r="C34" s="37">
        <v>30</v>
      </c>
      <c r="D34" s="38">
        <v>40</v>
      </c>
      <c r="E34" s="39">
        <v>45743</v>
      </c>
      <c r="F34" s="40" t="s">
        <v>552</v>
      </c>
      <c r="G34" s="41">
        <v>31</v>
      </c>
      <c r="H34" s="59"/>
      <c r="I34" s="43"/>
      <c r="J34" s="43"/>
      <c r="K34" s="43"/>
      <c r="L34" s="43"/>
      <c r="M34" s="43"/>
      <c r="N34" s="43"/>
      <c r="O34" s="43"/>
      <c r="P34" s="43"/>
      <c r="Q34" s="40"/>
      <c r="R34" s="40"/>
      <c r="S34" s="40"/>
    </row>
    <row r="35" s="28" customFormat="1" customHeight="1" spans="1:19">
      <c r="A35" s="36">
        <v>45715</v>
      </c>
      <c r="B35" s="36"/>
      <c r="C35" s="37">
        <v>30</v>
      </c>
      <c r="D35" s="38">
        <v>40</v>
      </c>
      <c r="E35" s="39">
        <v>45743</v>
      </c>
      <c r="F35" s="40" t="s">
        <v>552</v>
      </c>
      <c r="G35" s="41">
        <v>32</v>
      </c>
      <c r="H35" s="59"/>
      <c r="I35" s="43"/>
      <c r="J35" s="43"/>
      <c r="K35" s="43"/>
      <c r="L35" s="43"/>
      <c r="M35" s="43"/>
      <c r="N35" s="43"/>
      <c r="O35" s="43"/>
      <c r="P35" s="43"/>
      <c r="Q35" s="40"/>
      <c r="R35" s="40"/>
      <c r="S35" s="40"/>
    </row>
    <row r="36" s="28" customFormat="1" customHeight="1" spans="1:19">
      <c r="A36" s="36">
        <v>45715</v>
      </c>
      <c r="B36" s="36"/>
      <c r="C36" s="37">
        <v>30</v>
      </c>
      <c r="D36" s="38">
        <v>40</v>
      </c>
      <c r="E36" s="39">
        <v>45743</v>
      </c>
      <c r="F36" s="40" t="s">
        <v>552</v>
      </c>
      <c r="G36" s="41">
        <v>33</v>
      </c>
      <c r="H36" s="59"/>
      <c r="I36" s="43"/>
      <c r="J36" s="43"/>
      <c r="K36" s="43"/>
      <c r="L36" s="43"/>
      <c r="M36" s="43"/>
      <c r="N36" s="43"/>
      <c r="O36" s="43"/>
      <c r="P36" s="43"/>
      <c r="Q36" s="40"/>
      <c r="R36" s="40"/>
      <c r="S36" s="40"/>
    </row>
    <row r="37" s="28" customFormat="1" customHeight="1" spans="1:19">
      <c r="A37" s="36">
        <v>45715</v>
      </c>
      <c r="B37" s="36"/>
      <c r="C37" s="37">
        <v>30</v>
      </c>
      <c r="D37" s="38">
        <v>40</v>
      </c>
      <c r="E37" s="39">
        <v>45743</v>
      </c>
      <c r="F37" s="40" t="s">
        <v>552</v>
      </c>
      <c r="G37" s="41">
        <v>34</v>
      </c>
      <c r="H37" s="59"/>
      <c r="I37" s="43"/>
      <c r="J37" s="43"/>
      <c r="K37" s="43"/>
      <c r="L37" s="43"/>
      <c r="M37" s="43"/>
      <c r="N37" s="43"/>
      <c r="O37" s="43"/>
      <c r="P37" s="43"/>
      <c r="Q37" s="40"/>
      <c r="R37" s="40"/>
      <c r="S37" s="40"/>
    </row>
    <row r="38" s="28" customFormat="1" customHeight="1" spans="1:19">
      <c r="A38" s="36">
        <v>45715</v>
      </c>
      <c r="B38" s="36"/>
      <c r="C38" s="37">
        <v>30</v>
      </c>
      <c r="D38" s="38">
        <v>40</v>
      </c>
      <c r="E38" s="39">
        <v>45743</v>
      </c>
      <c r="F38" s="40" t="s">
        <v>552</v>
      </c>
      <c r="G38" s="41">
        <v>35</v>
      </c>
      <c r="H38" s="59"/>
      <c r="I38" s="43"/>
      <c r="J38" s="43"/>
      <c r="K38" s="43"/>
      <c r="L38" s="43"/>
      <c r="M38" s="43"/>
      <c r="N38" s="43"/>
      <c r="O38" s="43"/>
      <c r="P38" s="43"/>
      <c r="Q38" s="40"/>
      <c r="R38" s="40"/>
      <c r="S38" s="40"/>
    </row>
    <row r="39" s="28" customFormat="1" customHeight="1" spans="1:19">
      <c r="A39" s="36"/>
      <c r="B39" s="36"/>
      <c r="C39" s="37"/>
      <c r="D39" s="38"/>
      <c r="E39" s="39"/>
      <c r="F39" s="40" t="s">
        <v>552</v>
      </c>
      <c r="G39" s="41"/>
      <c r="H39" s="59"/>
      <c r="I39" s="43"/>
      <c r="J39" s="43"/>
      <c r="K39" s="43"/>
      <c r="L39" s="43"/>
      <c r="M39" s="43"/>
      <c r="N39" s="43"/>
      <c r="O39" s="43"/>
      <c r="P39" s="43"/>
      <c r="Q39" s="40"/>
      <c r="R39" s="40"/>
      <c r="S39" s="40"/>
    </row>
    <row r="40" s="28" customFormat="1" customHeight="1" spans="1:19">
      <c r="A40" s="36">
        <v>45679</v>
      </c>
      <c r="B40" s="36"/>
      <c r="C40" s="37">
        <v>30</v>
      </c>
      <c r="D40" s="38">
        <f ca="1" t="shared" ref="D40:D103" si="0">E40-TODAY()+30</f>
        <v>-144</v>
      </c>
      <c r="E40" s="39">
        <v>45710</v>
      </c>
      <c r="F40" s="40" t="s">
        <v>552</v>
      </c>
      <c r="G40" s="41">
        <v>36</v>
      </c>
      <c r="H40" s="59"/>
      <c r="I40" s="43"/>
      <c r="J40" s="43"/>
      <c r="K40" s="43"/>
      <c r="L40" s="43"/>
      <c r="M40" s="43"/>
      <c r="N40" s="43"/>
      <c r="O40" s="43"/>
      <c r="P40" s="43"/>
      <c r="Q40" s="40"/>
      <c r="R40" s="40"/>
      <c r="S40" s="40"/>
    </row>
    <row r="41" s="28" customFormat="1" customHeight="1" spans="1:19">
      <c r="A41" s="36">
        <v>45679</v>
      </c>
      <c r="B41" s="36"/>
      <c r="C41" s="37">
        <v>30</v>
      </c>
      <c r="D41" s="38">
        <f ca="1" t="shared" si="0"/>
        <v>-144</v>
      </c>
      <c r="E41" s="39">
        <v>45710</v>
      </c>
      <c r="F41" s="40" t="s">
        <v>552</v>
      </c>
      <c r="G41" s="41">
        <v>37</v>
      </c>
      <c r="H41" s="59"/>
      <c r="I41" s="43"/>
      <c r="J41" s="43"/>
      <c r="K41" s="43"/>
      <c r="L41" s="43"/>
      <c r="M41" s="43"/>
      <c r="N41" s="43"/>
      <c r="O41" s="43"/>
      <c r="P41" s="43"/>
      <c r="Q41" s="40"/>
      <c r="R41" s="40"/>
      <c r="S41" s="40"/>
    </row>
    <row r="42" s="28" customFormat="1" customHeight="1" spans="1:19">
      <c r="A42" s="36">
        <v>45678</v>
      </c>
      <c r="B42" s="36"/>
      <c r="C42" s="37">
        <v>30</v>
      </c>
      <c r="D42" s="38">
        <f ca="1" t="shared" si="0"/>
        <v>-145</v>
      </c>
      <c r="E42" s="39">
        <v>45709</v>
      </c>
      <c r="F42" s="40" t="s">
        <v>552</v>
      </c>
      <c r="G42" s="41">
        <v>38</v>
      </c>
      <c r="H42" s="59"/>
      <c r="I42" s="43"/>
      <c r="J42" s="43"/>
      <c r="K42" s="43"/>
      <c r="L42" s="43"/>
      <c r="M42" s="43"/>
      <c r="N42" s="43"/>
      <c r="O42" s="43"/>
      <c r="P42" s="43"/>
      <c r="Q42" s="40"/>
      <c r="R42" s="40"/>
      <c r="S42" s="40"/>
    </row>
    <row r="43" s="28" customFormat="1" customHeight="1" spans="1:19">
      <c r="A43" s="36">
        <v>45709</v>
      </c>
      <c r="B43" s="36"/>
      <c r="C43" s="37">
        <v>30</v>
      </c>
      <c r="D43" s="38">
        <f ca="1" t="shared" si="0"/>
        <v>-145</v>
      </c>
      <c r="E43" s="39">
        <v>45709</v>
      </c>
      <c r="F43" s="40" t="s">
        <v>552</v>
      </c>
      <c r="G43" s="41">
        <v>39</v>
      </c>
      <c r="H43" s="59"/>
      <c r="I43" s="43"/>
      <c r="J43" s="43"/>
      <c r="K43" s="43"/>
      <c r="L43" s="43"/>
      <c r="M43" s="43"/>
      <c r="N43" s="43"/>
      <c r="O43" s="43"/>
      <c r="P43" s="43"/>
      <c r="Q43" s="40"/>
      <c r="R43" s="40"/>
      <c r="S43" s="40"/>
    </row>
    <row r="44" s="28" customFormat="1" customHeight="1" spans="1:19">
      <c r="A44" s="36">
        <v>45709</v>
      </c>
      <c r="B44" s="36"/>
      <c r="C44" s="37">
        <v>30</v>
      </c>
      <c r="D44" s="38">
        <f ca="1" t="shared" si="0"/>
        <v>-145</v>
      </c>
      <c r="E44" s="39">
        <v>45709</v>
      </c>
      <c r="F44" s="40" t="s">
        <v>552</v>
      </c>
      <c r="G44" s="41">
        <v>40</v>
      </c>
      <c r="H44" s="59"/>
      <c r="I44" s="43"/>
      <c r="J44" s="43"/>
      <c r="K44" s="43"/>
      <c r="L44" s="43"/>
      <c r="M44" s="43"/>
      <c r="N44" s="43"/>
      <c r="O44" s="43"/>
      <c r="P44" s="43"/>
      <c r="Q44" s="40"/>
      <c r="R44" s="40"/>
      <c r="S44" s="40"/>
    </row>
    <row r="45" s="28" customFormat="1" customHeight="1" spans="1:19">
      <c r="A45" s="36">
        <v>45693</v>
      </c>
      <c r="B45" s="36"/>
      <c r="C45" s="37">
        <v>30</v>
      </c>
      <c r="D45" s="38">
        <f ca="1" t="shared" si="0"/>
        <v>-133</v>
      </c>
      <c r="E45" s="39">
        <v>45721</v>
      </c>
      <c r="F45" s="40" t="s">
        <v>552</v>
      </c>
      <c r="G45" s="41">
        <v>41</v>
      </c>
      <c r="H45" s="59"/>
      <c r="I45" s="43"/>
      <c r="J45" s="43"/>
      <c r="K45" s="43"/>
      <c r="L45" s="43"/>
      <c r="M45" s="43"/>
      <c r="N45" s="43"/>
      <c r="O45" s="43"/>
      <c r="P45" s="43"/>
      <c r="Q45" s="40"/>
      <c r="R45" s="40"/>
      <c r="S45" s="40"/>
    </row>
    <row r="46" s="28" customFormat="1" customHeight="1" spans="1:19">
      <c r="A46" s="36">
        <v>45679</v>
      </c>
      <c r="B46" s="36"/>
      <c r="C46" s="37">
        <v>30</v>
      </c>
      <c r="D46" s="38">
        <f ca="1" t="shared" si="0"/>
        <v>-144</v>
      </c>
      <c r="E46" s="39">
        <v>45710</v>
      </c>
      <c r="F46" s="40" t="s">
        <v>552</v>
      </c>
      <c r="G46" s="41">
        <v>42</v>
      </c>
      <c r="H46" s="59"/>
      <c r="I46" s="43"/>
      <c r="J46" s="43"/>
      <c r="K46" s="43"/>
      <c r="L46" s="43"/>
      <c r="M46" s="43"/>
      <c r="N46" s="43"/>
      <c r="O46" s="43"/>
      <c r="P46" s="43"/>
      <c r="Q46" s="40"/>
      <c r="R46" s="40"/>
      <c r="S46" s="40"/>
    </row>
    <row r="47" s="28" customFormat="1" customHeight="1" spans="1:19">
      <c r="A47" s="36">
        <v>45679</v>
      </c>
      <c r="B47" s="36"/>
      <c r="C47" s="37">
        <v>30</v>
      </c>
      <c r="D47" s="38">
        <f ca="1" t="shared" si="0"/>
        <v>-144</v>
      </c>
      <c r="E47" s="39">
        <v>45710</v>
      </c>
      <c r="F47" s="40" t="s">
        <v>552</v>
      </c>
      <c r="G47" s="41">
        <v>43</v>
      </c>
      <c r="H47" s="59"/>
      <c r="I47" s="43"/>
      <c r="J47" s="43"/>
      <c r="K47" s="43"/>
      <c r="L47" s="43"/>
      <c r="M47" s="43"/>
      <c r="N47" s="43"/>
      <c r="O47" s="43"/>
      <c r="P47" s="43"/>
      <c r="Q47" s="40"/>
      <c r="R47" s="40"/>
      <c r="S47" s="40"/>
    </row>
    <row r="48" s="28" customFormat="1" customHeight="1" spans="1:19">
      <c r="A48" s="36">
        <v>45679</v>
      </c>
      <c r="B48" s="36"/>
      <c r="C48" s="37">
        <v>30</v>
      </c>
      <c r="D48" s="38">
        <f ca="1" t="shared" si="0"/>
        <v>-144</v>
      </c>
      <c r="E48" s="39">
        <v>45710</v>
      </c>
      <c r="F48" s="40" t="s">
        <v>552</v>
      </c>
      <c r="G48" s="41">
        <v>44</v>
      </c>
      <c r="H48" s="59"/>
      <c r="I48" s="43"/>
      <c r="J48" s="43"/>
      <c r="K48" s="43"/>
      <c r="L48" s="43"/>
      <c r="M48" s="43"/>
      <c r="N48" s="43"/>
      <c r="O48" s="43"/>
      <c r="P48" s="43"/>
      <c r="Q48" s="40"/>
      <c r="R48" s="40"/>
      <c r="S48" s="40"/>
    </row>
    <row r="49" s="28" customFormat="1" customHeight="1" spans="1:19">
      <c r="A49" s="36">
        <v>45692</v>
      </c>
      <c r="B49" s="36"/>
      <c r="C49" s="37">
        <v>30</v>
      </c>
      <c r="D49" s="38">
        <f ca="1" t="shared" si="0"/>
        <v>-134</v>
      </c>
      <c r="E49" s="39">
        <v>45720</v>
      </c>
      <c r="F49" s="40" t="s">
        <v>552</v>
      </c>
      <c r="G49" s="41">
        <v>45</v>
      </c>
      <c r="H49" s="59"/>
      <c r="I49" s="43"/>
      <c r="J49" s="43"/>
      <c r="K49" s="43"/>
      <c r="L49" s="43"/>
      <c r="M49" s="43"/>
      <c r="N49" s="43"/>
      <c r="O49" s="43"/>
      <c r="P49" s="43"/>
      <c r="Q49" s="40"/>
      <c r="R49" s="40"/>
      <c r="S49" s="40"/>
    </row>
    <row r="50" s="28" customFormat="1" customHeight="1" spans="1:19">
      <c r="A50" s="36">
        <v>45678</v>
      </c>
      <c r="B50" s="36"/>
      <c r="C50" s="37">
        <v>30</v>
      </c>
      <c r="D50" s="38">
        <f ca="1" t="shared" si="0"/>
        <v>-145</v>
      </c>
      <c r="E50" s="39">
        <v>45709</v>
      </c>
      <c r="F50" s="40" t="s">
        <v>552</v>
      </c>
      <c r="G50" s="41">
        <v>46</v>
      </c>
      <c r="H50" s="59"/>
      <c r="I50" s="43"/>
      <c r="J50" s="43"/>
      <c r="K50" s="43"/>
      <c r="L50" s="43"/>
      <c r="M50" s="43"/>
      <c r="N50" s="43"/>
      <c r="O50" s="43"/>
      <c r="P50" s="43"/>
      <c r="Q50" s="40"/>
      <c r="R50" s="40"/>
      <c r="S50" s="40"/>
    </row>
    <row r="51" s="28" customFormat="1" customHeight="1" spans="1:19">
      <c r="A51" s="36">
        <v>45679</v>
      </c>
      <c r="B51" s="36"/>
      <c r="C51" s="37">
        <v>30</v>
      </c>
      <c r="D51" s="38">
        <f ca="1" t="shared" si="0"/>
        <v>-144</v>
      </c>
      <c r="E51" s="39">
        <v>45710</v>
      </c>
      <c r="F51" s="40" t="s">
        <v>552</v>
      </c>
      <c r="G51" s="41">
        <v>47</v>
      </c>
      <c r="H51" s="59"/>
      <c r="I51" s="43"/>
      <c r="J51" s="43"/>
      <c r="K51" s="43"/>
      <c r="L51" s="43"/>
      <c r="M51" s="43"/>
      <c r="N51" s="43"/>
      <c r="O51" s="43"/>
      <c r="P51" s="43"/>
      <c r="Q51" s="40"/>
      <c r="R51" s="40"/>
      <c r="S51" s="40"/>
    </row>
    <row r="52" s="28" customFormat="1" customHeight="1" spans="1:19">
      <c r="A52" s="36">
        <v>45678</v>
      </c>
      <c r="B52" s="36"/>
      <c r="C52" s="37">
        <v>30</v>
      </c>
      <c r="D52" s="38">
        <f ca="1" t="shared" si="0"/>
        <v>-145</v>
      </c>
      <c r="E52" s="39">
        <v>45709</v>
      </c>
      <c r="F52" s="40" t="s">
        <v>552</v>
      </c>
      <c r="G52" s="41">
        <v>48</v>
      </c>
      <c r="H52" s="59"/>
      <c r="I52" s="43"/>
      <c r="J52" s="43"/>
      <c r="K52" s="43"/>
      <c r="L52" s="43"/>
      <c r="M52" s="43"/>
      <c r="N52" s="43"/>
      <c r="O52" s="43"/>
      <c r="P52" s="43"/>
      <c r="Q52" s="40"/>
      <c r="R52" s="40"/>
      <c r="S52" s="40"/>
    </row>
    <row r="53" s="28" customFormat="1" customHeight="1" spans="1:19">
      <c r="A53" s="36">
        <v>45679</v>
      </c>
      <c r="B53" s="36"/>
      <c r="C53" s="37">
        <v>30</v>
      </c>
      <c r="D53" s="38">
        <f ca="1" t="shared" si="0"/>
        <v>-144</v>
      </c>
      <c r="E53" s="39">
        <v>45710</v>
      </c>
      <c r="F53" s="40" t="s">
        <v>552</v>
      </c>
      <c r="G53" s="41">
        <v>49</v>
      </c>
      <c r="H53" s="59"/>
      <c r="I53" s="43"/>
      <c r="J53" s="43"/>
      <c r="K53" s="43"/>
      <c r="L53" s="43"/>
      <c r="M53" s="43"/>
      <c r="N53" s="43"/>
      <c r="O53" s="43"/>
      <c r="P53" s="43"/>
      <c r="Q53" s="40"/>
      <c r="R53" s="40"/>
      <c r="S53" s="40"/>
    </row>
    <row r="54" s="28" customFormat="1" customHeight="1" spans="1:19">
      <c r="A54" s="36">
        <v>45680</v>
      </c>
      <c r="B54" s="36"/>
      <c r="C54" s="37">
        <v>30</v>
      </c>
      <c r="D54" s="38">
        <f ca="1" t="shared" si="0"/>
        <v>-143</v>
      </c>
      <c r="E54" s="39">
        <v>45711</v>
      </c>
      <c r="F54" s="40" t="s">
        <v>552</v>
      </c>
      <c r="G54" s="41">
        <v>50</v>
      </c>
      <c r="H54" s="59"/>
      <c r="I54" s="43"/>
      <c r="J54" s="43"/>
      <c r="K54" s="43"/>
      <c r="L54" s="43"/>
      <c r="M54" s="43"/>
      <c r="N54" s="43"/>
      <c r="O54" s="43"/>
      <c r="P54" s="43"/>
      <c r="Q54" s="40"/>
      <c r="R54" s="40"/>
      <c r="S54" s="40"/>
    </row>
    <row r="55" s="28" customFormat="1" customHeight="1" spans="1:19">
      <c r="A55" s="36">
        <v>45681</v>
      </c>
      <c r="B55" s="36"/>
      <c r="C55" s="37">
        <v>30</v>
      </c>
      <c r="D55" s="38">
        <f ca="1" t="shared" si="0"/>
        <v>-142</v>
      </c>
      <c r="E55" s="39">
        <v>45712</v>
      </c>
      <c r="F55" s="40" t="s">
        <v>552</v>
      </c>
      <c r="G55" s="41">
        <v>51</v>
      </c>
      <c r="H55" s="59"/>
      <c r="I55" s="43"/>
      <c r="J55" s="43"/>
      <c r="K55" s="43"/>
      <c r="L55" s="43"/>
      <c r="M55" s="43"/>
      <c r="N55" s="43"/>
      <c r="O55" s="43"/>
      <c r="P55" s="43"/>
      <c r="Q55" s="40"/>
      <c r="R55" s="40"/>
      <c r="S55" s="40"/>
    </row>
    <row r="56" s="28" customFormat="1" customHeight="1" spans="1:19">
      <c r="A56" s="36"/>
      <c r="B56" s="36"/>
      <c r="C56" s="37"/>
      <c r="D56" s="38">
        <f ca="1" t="shared" si="0"/>
        <v>-45854</v>
      </c>
      <c r="E56" s="39"/>
      <c r="F56" s="40"/>
      <c r="G56" s="41">
        <v>56</v>
      </c>
      <c r="H56" s="63"/>
      <c r="I56" s="43"/>
      <c r="J56" s="43"/>
      <c r="K56" s="43"/>
      <c r="L56" s="43"/>
      <c r="M56" s="43"/>
      <c r="N56" s="43"/>
      <c r="O56" s="43"/>
      <c r="P56" s="43"/>
      <c r="Q56" s="40"/>
      <c r="R56" s="40"/>
      <c r="S56" s="40"/>
    </row>
    <row r="57" s="28" customFormat="1" customHeight="1" spans="1:19">
      <c r="A57" s="36"/>
      <c r="B57" s="36"/>
      <c r="C57" s="37"/>
      <c r="D57" s="38">
        <f ca="1" t="shared" si="0"/>
        <v>-45854</v>
      </c>
      <c r="E57" s="39"/>
      <c r="F57" s="40"/>
      <c r="G57" s="41">
        <v>57</v>
      </c>
      <c r="H57" s="63"/>
      <c r="I57" s="43"/>
      <c r="J57" s="43"/>
      <c r="K57" s="43"/>
      <c r="L57" s="43"/>
      <c r="M57" s="43"/>
      <c r="N57" s="43"/>
      <c r="O57" s="43"/>
      <c r="P57" s="43"/>
      <c r="Q57" s="40"/>
      <c r="R57" s="40"/>
      <c r="S57" s="40"/>
    </row>
    <row r="58" s="28" customFormat="1" customHeight="1" spans="1:19">
      <c r="A58" s="36"/>
      <c r="B58" s="36"/>
      <c r="C58" s="37"/>
      <c r="D58" s="38">
        <f ca="1" t="shared" si="0"/>
        <v>-45854</v>
      </c>
      <c r="E58" s="39"/>
      <c r="F58" s="40"/>
      <c r="G58" s="41">
        <v>58</v>
      </c>
      <c r="H58" s="63"/>
      <c r="I58" s="43"/>
      <c r="J58" s="43"/>
      <c r="K58" s="43"/>
      <c r="L58" s="43"/>
      <c r="M58" s="43"/>
      <c r="N58" s="43"/>
      <c r="O58" s="43"/>
      <c r="P58" s="43"/>
      <c r="Q58" s="40"/>
      <c r="R58" s="40"/>
      <c r="S58" s="40"/>
    </row>
    <row r="59" s="28" customFormat="1" customHeight="1" spans="1:19">
      <c r="A59" s="36"/>
      <c r="B59" s="36"/>
      <c r="C59" s="37"/>
      <c r="D59" s="38">
        <f ca="1" t="shared" si="0"/>
        <v>-45854</v>
      </c>
      <c r="E59" s="39"/>
      <c r="F59" s="40"/>
      <c r="G59" s="41">
        <v>59</v>
      </c>
      <c r="H59" s="63"/>
      <c r="I59" s="43"/>
      <c r="J59" s="43"/>
      <c r="K59" s="43"/>
      <c r="L59" s="43"/>
      <c r="M59" s="43"/>
      <c r="N59" s="43"/>
      <c r="O59" s="43"/>
      <c r="P59" s="43"/>
      <c r="Q59" s="40"/>
      <c r="R59" s="40"/>
      <c r="S59" s="40"/>
    </row>
    <row r="60" s="28" customFormat="1" customHeight="1" spans="1:19">
      <c r="A60" s="36"/>
      <c r="B60" s="36"/>
      <c r="C60" s="37"/>
      <c r="D60" s="38">
        <f ca="1" t="shared" si="0"/>
        <v>-45854</v>
      </c>
      <c r="E60" s="39"/>
      <c r="F60" s="40"/>
      <c r="G60" s="41">
        <v>60</v>
      </c>
      <c r="H60" s="45"/>
      <c r="I60" s="43"/>
      <c r="J60" s="43"/>
      <c r="K60" s="43"/>
      <c r="L60" s="43"/>
      <c r="M60" s="43"/>
      <c r="N60" s="43"/>
      <c r="O60" s="43"/>
      <c r="P60" s="43"/>
      <c r="Q60" s="40"/>
      <c r="R60" s="40"/>
      <c r="S60" s="40"/>
    </row>
    <row r="61" s="28" customFormat="1" customHeight="1" spans="1:19">
      <c r="A61" s="36"/>
      <c r="B61" s="36"/>
      <c r="C61" s="37"/>
      <c r="D61" s="38">
        <f ca="1" t="shared" si="0"/>
        <v>-45854</v>
      </c>
      <c r="E61" s="39"/>
      <c r="F61" s="40"/>
      <c r="G61" s="41">
        <v>61</v>
      </c>
      <c r="H61" s="45"/>
      <c r="I61" s="43"/>
      <c r="J61" s="43"/>
      <c r="K61" s="43"/>
      <c r="L61" s="43"/>
      <c r="M61" s="43"/>
      <c r="N61" s="43"/>
      <c r="O61" s="43"/>
      <c r="P61" s="43"/>
      <c r="Q61" s="40"/>
      <c r="R61" s="40"/>
      <c r="S61" s="40"/>
    </row>
    <row r="62" s="28" customFormat="1" customHeight="1" spans="1:19">
      <c r="A62" s="36"/>
      <c r="B62" s="36"/>
      <c r="C62" s="37"/>
      <c r="D62" s="38">
        <f ca="1" t="shared" si="0"/>
        <v>-45854</v>
      </c>
      <c r="E62" s="39"/>
      <c r="F62" s="40"/>
      <c r="G62" s="41">
        <v>62</v>
      </c>
      <c r="H62" s="45"/>
      <c r="I62" s="43"/>
      <c r="J62" s="43"/>
      <c r="K62" s="43"/>
      <c r="L62" s="43"/>
      <c r="M62" s="43"/>
      <c r="N62" s="43"/>
      <c r="O62" s="43"/>
      <c r="P62" s="43"/>
      <c r="Q62" s="40"/>
      <c r="R62" s="40"/>
      <c r="S62" s="40"/>
    </row>
    <row r="63" s="28" customFormat="1" customHeight="1" spans="1:19">
      <c r="A63" s="36"/>
      <c r="B63" s="36"/>
      <c r="C63" s="37"/>
      <c r="D63" s="38">
        <f ca="1" t="shared" si="0"/>
        <v>-45854</v>
      </c>
      <c r="E63" s="39"/>
      <c r="F63" s="40"/>
      <c r="G63" s="41">
        <v>63</v>
      </c>
      <c r="H63" s="45"/>
      <c r="I63" s="43"/>
      <c r="J63" s="43"/>
      <c r="K63" s="43"/>
      <c r="L63" s="43"/>
      <c r="M63" s="43"/>
      <c r="N63" s="43"/>
      <c r="O63" s="43"/>
      <c r="P63" s="43"/>
      <c r="Q63" s="40"/>
      <c r="R63" s="40"/>
      <c r="S63" s="40"/>
    </row>
    <row r="64" s="28" customFormat="1" customHeight="1" spans="1:19">
      <c r="A64" s="36"/>
      <c r="B64" s="36"/>
      <c r="C64" s="37"/>
      <c r="D64" s="38">
        <f ca="1" t="shared" si="0"/>
        <v>-45854</v>
      </c>
      <c r="E64" s="39"/>
      <c r="F64" s="40"/>
      <c r="G64" s="41">
        <v>64</v>
      </c>
      <c r="H64" s="45"/>
      <c r="I64" s="43"/>
      <c r="J64" s="43"/>
      <c r="K64" s="43"/>
      <c r="L64" s="43"/>
      <c r="M64" s="43"/>
      <c r="N64" s="43"/>
      <c r="O64" s="43"/>
      <c r="P64" s="43"/>
      <c r="Q64" s="40"/>
      <c r="R64" s="40"/>
      <c r="S64" s="40"/>
    </row>
    <row r="65" s="28" customFormat="1" customHeight="1" spans="1:19">
      <c r="A65" s="36"/>
      <c r="B65" s="36"/>
      <c r="C65" s="37"/>
      <c r="D65" s="38">
        <f ca="1" t="shared" si="0"/>
        <v>-45854</v>
      </c>
      <c r="E65" s="39"/>
      <c r="F65" s="40"/>
      <c r="G65" s="41">
        <v>65</v>
      </c>
      <c r="H65" s="45"/>
      <c r="I65" s="43"/>
      <c r="J65" s="43"/>
      <c r="K65" s="43"/>
      <c r="L65" s="43"/>
      <c r="M65" s="43"/>
      <c r="N65" s="43"/>
      <c r="O65" s="43"/>
      <c r="P65" s="43"/>
      <c r="Q65" s="40"/>
      <c r="R65" s="40"/>
      <c r="S65" s="40"/>
    </row>
    <row r="66" s="28" customFormat="1" customHeight="1" spans="1:19">
      <c r="A66" s="36"/>
      <c r="B66" s="36"/>
      <c r="C66" s="37"/>
      <c r="D66" s="38">
        <f ca="1" t="shared" si="0"/>
        <v>-45854</v>
      </c>
      <c r="E66" s="39"/>
      <c r="F66" s="40"/>
      <c r="G66" s="41">
        <v>66</v>
      </c>
      <c r="H66" s="45"/>
      <c r="I66" s="43"/>
      <c r="J66" s="43"/>
      <c r="K66" s="43"/>
      <c r="L66" s="43"/>
      <c r="M66" s="43"/>
      <c r="N66" s="43"/>
      <c r="O66" s="43"/>
      <c r="P66" s="43"/>
      <c r="Q66" s="40"/>
      <c r="R66" s="40"/>
      <c r="S66" s="40"/>
    </row>
    <row r="67" s="28" customFormat="1" customHeight="1" spans="1:19">
      <c r="A67" s="36"/>
      <c r="B67" s="36"/>
      <c r="C67" s="37"/>
      <c r="D67" s="38">
        <f ca="1" t="shared" si="0"/>
        <v>-45854</v>
      </c>
      <c r="E67" s="39"/>
      <c r="F67" s="40"/>
      <c r="G67" s="41">
        <v>67</v>
      </c>
      <c r="H67" s="45"/>
      <c r="I67" s="43"/>
      <c r="J67" s="43"/>
      <c r="K67" s="43"/>
      <c r="L67" s="43"/>
      <c r="M67" s="43"/>
      <c r="N67" s="43"/>
      <c r="O67" s="43"/>
      <c r="P67" s="43"/>
      <c r="Q67" s="40"/>
      <c r="R67" s="40"/>
      <c r="S67" s="40"/>
    </row>
    <row r="68" s="28" customFormat="1" customHeight="1" spans="1:19">
      <c r="A68" s="36"/>
      <c r="B68" s="36"/>
      <c r="C68" s="37"/>
      <c r="D68" s="38">
        <f ca="1" t="shared" si="0"/>
        <v>-45854</v>
      </c>
      <c r="E68" s="39"/>
      <c r="F68" s="40"/>
      <c r="G68" s="41">
        <v>68</v>
      </c>
      <c r="H68" s="45"/>
      <c r="I68" s="43"/>
      <c r="J68" s="43"/>
      <c r="K68" s="43"/>
      <c r="L68" s="43"/>
      <c r="M68" s="43"/>
      <c r="N68" s="43"/>
      <c r="O68" s="43"/>
      <c r="P68" s="43"/>
      <c r="Q68" s="40"/>
      <c r="R68" s="40"/>
      <c r="S68" s="40"/>
    </row>
    <row r="69" s="28" customFormat="1" customHeight="1" spans="1:19">
      <c r="A69" s="36"/>
      <c r="B69" s="36"/>
      <c r="C69" s="37"/>
      <c r="D69" s="38">
        <f ca="1" t="shared" si="0"/>
        <v>-45854</v>
      </c>
      <c r="E69" s="39"/>
      <c r="F69" s="40"/>
      <c r="G69" s="41">
        <v>69</v>
      </c>
      <c r="H69" s="45"/>
      <c r="I69" s="43"/>
      <c r="J69" s="43"/>
      <c r="K69" s="43"/>
      <c r="L69" s="43"/>
      <c r="M69" s="43"/>
      <c r="N69" s="43"/>
      <c r="O69" s="43"/>
      <c r="P69" s="43"/>
      <c r="Q69" s="40"/>
      <c r="R69" s="40"/>
      <c r="S69" s="40"/>
    </row>
    <row r="70" s="28" customFormat="1" customHeight="1" spans="1:19">
      <c r="A70" s="36"/>
      <c r="B70" s="36"/>
      <c r="C70" s="37"/>
      <c r="D70" s="38">
        <f ca="1" t="shared" si="0"/>
        <v>-45854</v>
      </c>
      <c r="E70" s="39"/>
      <c r="F70" s="40"/>
      <c r="G70" s="41">
        <v>70</v>
      </c>
      <c r="H70" s="45"/>
      <c r="I70" s="43"/>
      <c r="J70" s="43"/>
      <c r="K70" s="43"/>
      <c r="L70" s="43"/>
      <c r="M70" s="43"/>
      <c r="N70" s="43"/>
      <c r="O70" s="43"/>
      <c r="P70" s="43"/>
      <c r="Q70" s="40"/>
      <c r="R70" s="40"/>
      <c r="S70" s="40"/>
    </row>
    <row r="71" s="28" customFormat="1" customHeight="1" spans="1:19">
      <c r="A71" s="36"/>
      <c r="B71" s="36"/>
      <c r="C71" s="37"/>
      <c r="D71" s="38">
        <f ca="1" t="shared" si="0"/>
        <v>-45854</v>
      </c>
      <c r="E71" s="39"/>
      <c r="F71" s="40"/>
      <c r="G71" s="41">
        <v>71</v>
      </c>
      <c r="H71" s="45"/>
      <c r="I71" s="43"/>
      <c r="J71" s="43"/>
      <c r="K71" s="43"/>
      <c r="L71" s="43"/>
      <c r="M71" s="43"/>
      <c r="N71" s="43"/>
      <c r="O71" s="43"/>
      <c r="P71" s="43"/>
      <c r="Q71" s="40"/>
      <c r="R71" s="40"/>
      <c r="S71" s="40"/>
    </row>
    <row r="72" s="28" customFormat="1" customHeight="1" spans="1:19">
      <c r="A72" s="36"/>
      <c r="B72" s="36"/>
      <c r="C72" s="37"/>
      <c r="D72" s="38">
        <f ca="1" t="shared" si="0"/>
        <v>-45854</v>
      </c>
      <c r="E72" s="39"/>
      <c r="F72" s="40"/>
      <c r="G72" s="41">
        <v>72</v>
      </c>
      <c r="H72" s="45"/>
      <c r="I72" s="43"/>
      <c r="J72" s="43"/>
      <c r="K72" s="43"/>
      <c r="L72" s="43"/>
      <c r="M72" s="43"/>
      <c r="N72" s="43"/>
      <c r="O72" s="43"/>
      <c r="P72" s="43"/>
      <c r="Q72" s="40"/>
      <c r="R72" s="40"/>
      <c r="S72" s="40"/>
    </row>
    <row r="73" s="28" customFormat="1" customHeight="1" spans="1:19">
      <c r="A73" s="36"/>
      <c r="B73" s="36"/>
      <c r="C73" s="37"/>
      <c r="D73" s="38">
        <f ca="1" t="shared" si="0"/>
        <v>-45854</v>
      </c>
      <c r="E73" s="39"/>
      <c r="F73" s="40"/>
      <c r="G73" s="41">
        <v>73</v>
      </c>
      <c r="H73" s="45"/>
      <c r="I73" s="43"/>
      <c r="J73" s="43"/>
      <c r="K73" s="43"/>
      <c r="L73" s="43"/>
      <c r="M73" s="43"/>
      <c r="N73" s="43"/>
      <c r="O73" s="43"/>
      <c r="P73" s="43"/>
      <c r="Q73" s="40"/>
      <c r="R73" s="40"/>
      <c r="S73" s="40"/>
    </row>
    <row r="74" s="28" customFormat="1" customHeight="1" spans="1:19">
      <c r="A74" s="36"/>
      <c r="B74" s="36"/>
      <c r="C74" s="37"/>
      <c r="D74" s="38">
        <f ca="1" t="shared" si="0"/>
        <v>-45854</v>
      </c>
      <c r="E74" s="39"/>
      <c r="F74" s="40"/>
      <c r="G74" s="41">
        <v>74</v>
      </c>
      <c r="H74" s="45"/>
      <c r="I74" s="43"/>
      <c r="J74" s="43"/>
      <c r="K74" s="43"/>
      <c r="L74" s="43"/>
      <c r="M74" s="43"/>
      <c r="N74" s="43"/>
      <c r="O74" s="43"/>
      <c r="P74" s="43"/>
      <c r="Q74" s="40"/>
      <c r="R74" s="40"/>
      <c r="S74" s="40"/>
    </row>
    <row r="75" s="28" customFormat="1" customHeight="1" spans="1:19">
      <c r="A75" s="36"/>
      <c r="B75" s="36"/>
      <c r="C75" s="37"/>
      <c r="D75" s="38">
        <f ca="1" t="shared" si="0"/>
        <v>-45854</v>
      </c>
      <c r="E75" s="39"/>
      <c r="F75" s="40"/>
      <c r="G75" s="41">
        <v>75</v>
      </c>
      <c r="H75" s="45"/>
      <c r="I75" s="43"/>
      <c r="J75" s="43"/>
      <c r="K75" s="43"/>
      <c r="L75" s="43"/>
      <c r="M75" s="43"/>
      <c r="N75" s="43"/>
      <c r="O75" s="43"/>
      <c r="P75" s="43"/>
      <c r="Q75" s="40"/>
      <c r="R75" s="40"/>
      <c r="S75" s="40"/>
    </row>
    <row r="76" s="28" customFormat="1" customHeight="1" spans="1:19">
      <c r="A76" s="36"/>
      <c r="B76" s="36"/>
      <c r="C76" s="37"/>
      <c r="D76" s="38">
        <f ca="1" t="shared" si="0"/>
        <v>-45854</v>
      </c>
      <c r="E76" s="39"/>
      <c r="F76" s="40"/>
      <c r="G76" s="41">
        <v>76</v>
      </c>
      <c r="H76" s="45"/>
      <c r="I76" s="43"/>
      <c r="J76" s="43"/>
      <c r="K76" s="43"/>
      <c r="L76" s="43"/>
      <c r="M76" s="43"/>
      <c r="N76" s="43"/>
      <c r="O76" s="43"/>
      <c r="P76" s="43"/>
      <c r="Q76" s="40"/>
      <c r="R76" s="40"/>
      <c r="S76" s="40"/>
    </row>
    <row r="77" s="28" customFormat="1" customHeight="1" spans="1:19">
      <c r="A77" s="36"/>
      <c r="B77" s="36"/>
      <c r="C77" s="37"/>
      <c r="D77" s="38">
        <f ca="1" t="shared" si="0"/>
        <v>-45854</v>
      </c>
      <c r="E77" s="39"/>
      <c r="F77" s="40"/>
      <c r="G77" s="41">
        <v>77</v>
      </c>
      <c r="H77" s="45"/>
      <c r="I77" s="43"/>
      <c r="J77" s="43"/>
      <c r="K77" s="43"/>
      <c r="L77" s="43"/>
      <c r="M77" s="43"/>
      <c r="N77" s="43"/>
      <c r="O77" s="43"/>
      <c r="P77" s="43"/>
      <c r="Q77" s="40"/>
      <c r="R77" s="40"/>
      <c r="S77" s="40"/>
    </row>
    <row r="78" s="28" customFormat="1" customHeight="1" spans="1:19">
      <c r="A78" s="36"/>
      <c r="B78" s="36"/>
      <c r="C78" s="37"/>
      <c r="D78" s="38">
        <f ca="1" t="shared" si="0"/>
        <v>-45854</v>
      </c>
      <c r="E78" s="39"/>
      <c r="F78" s="40"/>
      <c r="G78" s="41">
        <v>78</v>
      </c>
      <c r="H78" s="45"/>
      <c r="I78" s="43"/>
      <c r="J78" s="43"/>
      <c r="K78" s="43"/>
      <c r="L78" s="43"/>
      <c r="M78" s="43"/>
      <c r="N78" s="43"/>
      <c r="O78" s="43"/>
      <c r="P78" s="43"/>
      <c r="Q78" s="40"/>
      <c r="R78" s="40"/>
      <c r="S78" s="40"/>
    </row>
    <row r="79" s="28" customFormat="1" customHeight="1" spans="1:19">
      <c r="A79" s="36"/>
      <c r="B79" s="36"/>
      <c r="C79" s="37"/>
      <c r="D79" s="38">
        <f ca="1" t="shared" si="0"/>
        <v>-45854</v>
      </c>
      <c r="E79" s="39"/>
      <c r="F79" s="40"/>
      <c r="G79" s="41">
        <v>79</v>
      </c>
      <c r="H79" s="45"/>
      <c r="I79" s="43"/>
      <c r="J79" s="43"/>
      <c r="K79" s="43"/>
      <c r="L79" s="43"/>
      <c r="M79" s="43"/>
      <c r="N79" s="43"/>
      <c r="O79" s="43"/>
      <c r="P79" s="43"/>
      <c r="Q79" s="40"/>
      <c r="R79" s="40"/>
      <c r="S79" s="40"/>
    </row>
    <row r="80" s="28" customFormat="1" customHeight="1" spans="1:19">
      <c r="A80" s="36"/>
      <c r="B80" s="36"/>
      <c r="C80" s="37"/>
      <c r="D80" s="38">
        <f ca="1" t="shared" si="0"/>
        <v>-45854</v>
      </c>
      <c r="E80" s="39"/>
      <c r="F80" s="40"/>
      <c r="G80" s="41">
        <v>80</v>
      </c>
      <c r="H80" s="45"/>
      <c r="I80" s="43"/>
      <c r="J80" s="43"/>
      <c r="K80" s="43"/>
      <c r="L80" s="43"/>
      <c r="M80" s="43"/>
      <c r="N80" s="43"/>
      <c r="O80" s="43"/>
      <c r="P80" s="43"/>
      <c r="Q80" s="40"/>
      <c r="R80" s="40"/>
      <c r="S80" s="40"/>
    </row>
    <row r="81" s="28" customFormat="1" customHeight="1" spans="1:19">
      <c r="A81" s="36"/>
      <c r="B81" s="36"/>
      <c r="C81" s="37"/>
      <c r="D81" s="38">
        <f ca="1" t="shared" si="0"/>
        <v>-45854</v>
      </c>
      <c r="E81" s="39"/>
      <c r="F81" s="40"/>
      <c r="G81" s="41">
        <v>81</v>
      </c>
      <c r="H81" s="65"/>
      <c r="I81" s="43"/>
      <c r="J81" s="43"/>
      <c r="K81" s="43"/>
      <c r="L81" s="43"/>
      <c r="M81" s="43"/>
      <c r="N81" s="43"/>
      <c r="O81" s="43"/>
      <c r="P81" s="43"/>
      <c r="Q81" s="40"/>
      <c r="R81" s="40"/>
      <c r="S81" s="40"/>
    </row>
    <row r="82" s="28" customFormat="1" customHeight="1" spans="1:19">
      <c r="A82" s="36"/>
      <c r="B82" s="36"/>
      <c r="C82" s="37"/>
      <c r="D82" s="38">
        <f ca="1" t="shared" si="0"/>
        <v>-45854</v>
      </c>
      <c r="E82" s="39"/>
      <c r="F82" s="40"/>
      <c r="G82" s="41">
        <v>82</v>
      </c>
      <c r="H82" s="45"/>
      <c r="I82" s="43"/>
      <c r="J82" s="43"/>
      <c r="K82" s="43"/>
      <c r="L82" s="43"/>
      <c r="M82" s="43"/>
      <c r="N82" s="43"/>
      <c r="O82" s="43"/>
      <c r="P82" s="43"/>
      <c r="Q82" s="40"/>
      <c r="R82" s="40"/>
      <c r="S82" s="40"/>
    </row>
    <row r="83" s="28" customFormat="1" customHeight="1" spans="1:19">
      <c r="A83" s="36"/>
      <c r="B83" s="36"/>
      <c r="C83" s="37"/>
      <c r="D83" s="38">
        <f ca="1" t="shared" si="0"/>
        <v>-45854</v>
      </c>
      <c r="E83" s="39"/>
      <c r="F83" s="40"/>
      <c r="G83" s="41">
        <v>83</v>
      </c>
      <c r="H83" s="45"/>
      <c r="I83" s="43"/>
      <c r="J83" s="43"/>
      <c r="K83" s="43"/>
      <c r="L83" s="43"/>
      <c r="M83" s="43"/>
      <c r="N83" s="43"/>
      <c r="O83" s="43"/>
      <c r="P83" s="43"/>
      <c r="Q83" s="40"/>
      <c r="R83" s="40"/>
      <c r="S83" s="40"/>
    </row>
    <row r="84" s="28" customFormat="1" customHeight="1" spans="1:19">
      <c r="A84" s="36"/>
      <c r="B84" s="36"/>
      <c r="C84" s="37"/>
      <c r="D84" s="38">
        <f ca="1" t="shared" si="0"/>
        <v>-45854</v>
      </c>
      <c r="E84" s="39"/>
      <c r="F84" s="40"/>
      <c r="G84" s="41">
        <v>84</v>
      </c>
      <c r="H84" s="45"/>
      <c r="I84" s="43"/>
      <c r="J84" s="43"/>
      <c r="K84" s="43"/>
      <c r="L84" s="43"/>
      <c r="M84" s="43"/>
      <c r="N84" s="43"/>
      <c r="O84" s="43"/>
      <c r="P84" s="43"/>
      <c r="Q84" s="40"/>
      <c r="R84" s="40"/>
      <c r="S84" s="40"/>
    </row>
    <row r="85" s="28" customFormat="1" customHeight="1" spans="1:19">
      <c r="A85" s="36"/>
      <c r="B85" s="36"/>
      <c r="C85" s="37"/>
      <c r="D85" s="38">
        <f ca="1" t="shared" si="0"/>
        <v>-45854</v>
      </c>
      <c r="E85" s="39"/>
      <c r="F85" s="40"/>
      <c r="G85" s="41">
        <v>85</v>
      </c>
      <c r="H85" s="45"/>
      <c r="I85" s="43"/>
      <c r="J85" s="43"/>
      <c r="K85" s="43"/>
      <c r="L85" s="43"/>
      <c r="M85" s="43"/>
      <c r="N85" s="43"/>
      <c r="O85" s="43"/>
      <c r="P85" s="43"/>
      <c r="Q85" s="40"/>
      <c r="R85" s="40"/>
      <c r="S85" s="40"/>
    </row>
    <row r="86" s="28" customFormat="1" customHeight="1" spans="1:19">
      <c r="A86" s="36"/>
      <c r="B86" s="36"/>
      <c r="C86" s="37"/>
      <c r="D86" s="38">
        <f ca="1" t="shared" si="0"/>
        <v>-45854</v>
      </c>
      <c r="E86" s="39"/>
      <c r="F86" s="40"/>
      <c r="G86" s="41">
        <v>86</v>
      </c>
      <c r="H86" s="45"/>
      <c r="I86" s="43"/>
      <c r="J86" s="43"/>
      <c r="K86" s="43"/>
      <c r="L86" s="43"/>
      <c r="M86" s="43"/>
      <c r="N86" s="43"/>
      <c r="O86" s="43"/>
      <c r="P86" s="43"/>
      <c r="Q86" s="40"/>
      <c r="R86" s="40"/>
      <c r="S86" s="40"/>
    </row>
    <row r="87" s="28" customFormat="1" customHeight="1" spans="1:19">
      <c r="A87" s="36"/>
      <c r="B87" s="36"/>
      <c r="C87" s="37"/>
      <c r="D87" s="38">
        <f ca="1" t="shared" si="0"/>
        <v>-45854</v>
      </c>
      <c r="E87" s="39"/>
      <c r="F87" s="40"/>
      <c r="G87" s="41">
        <v>87</v>
      </c>
      <c r="H87" s="45"/>
      <c r="I87" s="43"/>
      <c r="J87" s="43"/>
      <c r="K87" s="43"/>
      <c r="L87" s="43"/>
      <c r="M87" s="43"/>
      <c r="N87" s="43"/>
      <c r="O87" s="43"/>
      <c r="P87" s="43"/>
      <c r="Q87" s="40"/>
      <c r="R87" s="40"/>
      <c r="S87" s="40"/>
    </row>
    <row r="88" s="28" customFormat="1" customHeight="1" spans="1:19">
      <c r="A88" s="36"/>
      <c r="B88" s="36"/>
      <c r="C88" s="37"/>
      <c r="D88" s="38">
        <f ca="1" t="shared" si="0"/>
        <v>-45854</v>
      </c>
      <c r="E88" s="39"/>
      <c r="F88" s="40"/>
      <c r="G88" s="41">
        <v>88</v>
      </c>
      <c r="H88" s="45"/>
      <c r="I88" s="43"/>
      <c r="J88" s="43"/>
      <c r="K88" s="43"/>
      <c r="L88" s="43"/>
      <c r="M88" s="43"/>
      <c r="N88" s="43"/>
      <c r="O88" s="43"/>
      <c r="P88" s="43"/>
      <c r="Q88" s="40"/>
      <c r="R88" s="40"/>
      <c r="S88" s="40"/>
    </row>
    <row r="89" s="28" customFormat="1" customHeight="1" spans="1:19">
      <c r="A89" s="36"/>
      <c r="B89" s="36"/>
      <c r="C89" s="37"/>
      <c r="D89" s="38">
        <f ca="1" t="shared" si="0"/>
        <v>-45854</v>
      </c>
      <c r="E89" s="39"/>
      <c r="F89" s="40"/>
      <c r="G89" s="41">
        <v>89</v>
      </c>
      <c r="H89" s="45"/>
      <c r="I89" s="43"/>
      <c r="J89" s="43"/>
      <c r="K89" s="43"/>
      <c r="L89" s="43"/>
      <c r="M89" s="43"/>
      <c r="N89" s="43"/>
      <c r="O89" s="43"/>
      <c r="P89" s="43"/>
      <c r="Q89" s="40"/>
      <c r="R89" s="40"/>
      <c r="S89" s="40"/>
    </row>
    <row r="90" s="28" customFormat="1" customHeight="1" spans="1:19">
      <c r="A90" s="36"/>
      <c r="B90" s="36"/>
      <c r="C90" s="37"/>
      <c r="D90" s="38">
        <f ca="1" t="shared" si="0"/>
        <v>-45854</v>
      </c>
      <c r="E90" s="39"/>
      <c r="F90" s="40"/>
      <c r="G90" s="41">
        <v>90</v>
      </c>
      <c r="H90" s="45"/>
      <c r="I90" s="43"/>
      <c r="J90" s="43"/>
      <c r="K90" s="43"/>
      <c r="L90" s="43"/>
      <c r="M90" s="43"/>
      <c r="N90" s="43"/>
      <c r="O90" s="43"/>
      <c r="P90" s="43"/>
      <c r="Q90" s="40"/>
      <c r="R90" s="40"/>
      <c r="S90" s="40"/>
    </row>
    <row r="91" s="28" customFormat="1" customHeight="1" spans="1:19">
      <c r="A91" s="36"/>
      <c r="B91" s="36"/>
      <c r="C91" s="37"/>
      <c r="D91" s="38">
        <f ca="1" t="shared" si="0"/>
        <v>-45854</v>
      </c>
      <c r="E91" s="39"/>
      <c r="F91" s="40"/>
      <c r="G91" s="41">
        <v>91</v>
      </c>
      <c r="H91" s="45"/>
      <c r="I91" s="43"/>
      <c r="J91" s="43"/>
      <c r="K91" s="43"/>
      <c r="L91" s="43"/>
      <c r="M91" s="43"/>
      <c r="N91" s="43"/>
      <c r="O91" s="43"/>
      <c r="P91" s="43"/>
      <c r="Q91" s="40"/>
      <c r="R91" s="40"/>
      <c r="S91" s="40"/>
    </row>
    <row r="92" s="28" customFormat="1" customHeight="1" spans="1:19">
      <c r="A92" s="36"/>
      <c r="B92" s="36"/>
      <c r="C92" s="37"/>
      <c r="D92" s="38">
        <f ca="1" t="shared" si="0"/>
        <v>-45854</v>
      </c>
      <c r="E92" s="39"/>
      <c r="F92" s="40"/>
      <c r="G92" s="41">
        <v>92</v>
      </c>
      <c r="H92" s="45"/>
      <c r="I92" s="43"/>
      <c r="J92" s="43"/>
      <c r="K92" s="43"/>
      <c r="L92" s="43"/>
      <c r="M92" s="43"/>
      <c r="N92" s="43"/>
      <c r="O92" s="43"/>
      <c r="P92" s="43"/>
      <c r="Q92" s="40"/>
      <c r="R92" s="40"/>
      <c r="S92" s="40"/>
    </row>
    <row r="93" s="28" customFormat="1" customHeight="1" spans="1:19">
      <c r="A93" s="36"/>
      <c r="B93" s="36"/>
      <c r="C93" s="37"/>
      <c r="D93" s="38">
        <f ca="1" t="shared" si="0"/>
        <v>-45854</v>
      </c>
      <c r="E93" s="39"/>
      <c r="F93" s="40"/>
      <c r="G93" s="41">
        <v>93</v>
      </c>
      <c r="H93" s="45"/>
      <c r="I93" s="43"/>
      <c r="J93" s="43"/>
      <c r="K93" s="43"/>
      <c r="L93" s="43"/>
      <c r="M93" s="43"/>
      <c r="N93" s="43"/>
      <c r="O93" s="43"/>
      <c r="P93" s="43"/>
      <c r="Q93" s="55"/>
      <c r="R93" s="40"/>
      <c r="S93" s="40"/>
    </row>
    <row r="94" s="28" customFormat="1" customHeight="1" spans="1:19">
      <c r="A94" s="36"/>
      <c r="B94" s="36"/>
      <c r="C94" s="37"/>
      <c r="D94" s="38">
        <f ca="1" t="shared" si="0"/>
        <v>-45854</v>
      </c>
      <c r="E94" s="39"/>
      <c r="F94" s="40"/>
      <c r="G94" s="41">
        <v>94</v>
      </c>
      <c r="H94" s="45"/>
      <c r="I94" s="43"/>
      <c r="J94" s="43"/>
      <c r="K94" s="43"/>
      <c r="L94" s="43"/>
      <c r="M94" s="43"/>
      <c r="N94" s="43"/>
      <c r="O94" s="43"/>
      <c r="P94" s="43"/>
      <c r="Q94" s="40"/>
      <c r="R94" s="40"/>
      <c r="S94" s="40"/>
    </row>
    <row r="95" s="28" customFormat="1" customHeight="1" spans="1:19">
      <c r="A95" s="36"/>
      <c r="B95" s="36"/>
      <c r="C95" s="37"/>
      <c r="D95" s="38">
        <f ca="1" t="shared" si="0"/>
        <v>-45854</v>
      </c>
      <c r="E95" s="39"/>
      <c r="F95" s="40"/>
      <c r="G95" s="41">
        <v>95</v>
      </c>
      <c r="H95" s="65"/>
      <c r="I95" s="43"/>
      <c r="J95" s="43"/>
      <c r="K95" s="43"/>
      <c r="L95" s="43"/>
      <c r="M95" s="43"/>
      <c r="N95" s="43"/>
      <c r="O95" s="43"/>
      <c r="P95" s="43"/>
      <c r="Q95" s="55"/>
      <c r="R95" s="40"/>
      <c r="S95" s="40"/>
    </row>
    <row r="96" s="28" customFormat="1" customHeight="1" spans="1:19">
      <c r="A96" s="36"/>
      <c r="B96" s="36"/>
      <c r="C96" s="37"/>
      <c r="D96" s="38">
        <f ca="1" t="shared" si="0"/>
        <v>-45854</v>
      </c>
      <c r="E96" s="39"/>
      <c r="F96" s="40"/>
      <c r="G96" s="41">
        <v>96</v>
      </c>
      <c r="H96" s="45"/>
      <c r="I96" s="43"/>
      <c r="J96" s="43"/>
      <c r="K96" s="43"/>
      <c r="L96" s="43"/>
      <c r="M96" s="43"/>
      <c r="N96" s="43"/>
      <c r="O96" s="43"/>
      <c r="P96" s="43"/>
      <c r="Q96" s="40"/>
      <c r="R96" s="40"/>
      <c r="S96" s="40"/>
    </row>
    <row r="97" s="28" customFormat="1" customHeight="1" spans="1:19">
      <c r="A97" s="36"/>
      <c r="B97" s="36"/>
      <c r="C97" s="37"/>
      <c r="D97" s="38">
        <f ca="1" t="shared" si="0"/>
        <v>-45854</v>
      </c>
      <c r="E97" s="39"/>
      <c r="F97" s="40"/>
      <c r="G97" s="41">
        <v>97</v>
      </c>
      <c r="H97" s="45"/>
      <c r="I97" s="43"/>
      <c r="J97" s="43"/>
      <c r="K97" s="43"/>
      <c r="L97" s="43"/>
      <c r="M97" s="43"/>
      <c r="N97" s="43"/>
      <c r="O97" s="43"/>
      <c r="P97" s="43"/>
      <c r="Q97" s="40"/>
      <c r="R97" s="40"/>
      <c r="S97" s="40"/>
    </row>
    <row r="98" s="28" customFormat="1" customHeight="1" spans="1:19">
      <c r="A98" s="36"/>
      <c r="B98" s="36"/>
      <c r="C98" s="37"/>
      <c r="D98" s="38">
        <f ca="1" t="shared" si="0"/>
        <v>-45854</v>
      </c>
      <c r="E98" s="39"/>
      <c r="F98" s="40"/>
      <c r="G98" s="41">
        <v>98</v>
      </c>
      <c r="H98" s="45"/>
      <c r="I98" s="43"/>
      <c r="J98" s="43"/>
      <c r="K98" s="43"/>
      <c r="L98" s="43"/>
      <c r="M98" s="43"/>
      <c r="N98" s="43"/>
      <c r="O98" s="43"/>
      <c r="P98" s="43"/>
      <c r="Q98" s="40"/>
      <c r="R98" s="40"/>
      <c r="S98" s="40"/>
    </row>
    <row r="99" s="28" customFormat="1" customHeight="1" spans="1:19">
      <c r="A99" s="36"/>
      <c r="B99" s="36"/>
      <c r="C99" s="37"/>
      <c r="D99" s="38">
        <f ca="1" t="shared" si="0"/>
        <v>-45854</v>
      </c>
      <c r="E99" s="39"/>
      <c r="F99" s="40"/>
      <c r="G99" s="41">
        <v>99</v>
      </c>
      <c r="H99" s="45"/>
      <c r="I99" s="45"/>
      <c r="J99" s="45"/>
      <c r="K99" s="45"/>
      <c r="L99" s="45"/>
      <c r="M99" s="45"/>
      <c r="N99" s="45"/>
      <c r="O99" s="45"/>
      <c r="P99" s="45"/>
      <c r="Q99" s="40"/>
      <c r="R99" s="40"/>
      <c r="S99" s="40"/>
    </row>
    <row r="100" s="28" customFormat="1" customHeight="1" spans="1:19">
      <c r="A100" s="36"/>
      <c r="B100" s="36"/>
      <c r="C100" s="37"/>
      <c r="D100" s="38">
        <f ca="1" t="shared" si="0"/>
        <v>-45854</v>
      </c>
      <c r="E100" s="39"/>
      <c r="F100" s="40"/>
      <c r="G100" s="41">
        <v>100</v>
      </c>
      <c r="H100" s="45"/>
      <c r="I100" s="45"/>
      <c r="J100" s="45"/>
      <c r="K100" s="45"/>
      <c r="L100" s="45"/>
      <c r="M100" s="45"/>
      <c r="N100" s="45"/>
      <c r="O100" s="45"/>
      <c r="P100" s="45"/>
      <c r="Q100" s="40"/>
      <c r="R100" s="40"/>
      <c r="S100" s="40"/>
    </row>
    <row r="101" s="28" customFormat="1" customHeight="1" spans="1:19">
      <c r="A101" s="36"/>
      <c r="B101" s="36"/>
      <c r="C101" s="37"/>
      <c r="D101" s="38">
        <f ca="1" t="shared" si="0"/>
        <v>-45854</v>
      </c>
      <c r="E101" s="39"/>
      <c r="F101" s="40"/>
      <c r="G101" s="41">
        <v>101</v>
      </c>
      <c r="H101" s="45"/>
      <c r="I101" s="45"/>
      <c r="J101" s="45"/>
      <c r="K101" s="45"/>
      <c r="L101" s="45"/>
      <c r="M101" s="45"/>
      <c r="N101" s="45"/>
      <c r="O101" s="45"/>
      <c r="P101" s="45"/>
      <c r="Q101" s="40"/>
      <c r="R101" s="40"/>
      <c r="S101" s="40"/>
    </row>
    <row r="102" s="28" customFormat="1" customHeight="1" spans="1:19">
      <c r="A102" s="36"/>
      <c r="B102" s="36"/>
      <c r="C102" s="37"/>
      <c r="D102" s="38">
        <f ca="1" t="shared" si="0"/>
        <v>-45854</v>
      </c>
      <c r="E102" s="39"/>
      <c r="F102" s="40"/>
      <c r="G102" s="41">
        <v>102</v>
      </c>
      <c r="H102" s="45"/>
      <c r="I102" s="45"/>
      <c r="J102" s="45"/>
      <c r="K102" s="45"/>
      <c r="L102" s="45"/>
      <c r="M102" s="45"/>
      <c r="N102" s="45"/>
      <c r="O102" s="45"/>
      <c r="P102" s="45"/>
      <c r="Q102" s="40"/>
      <c r="R102" s="40"/>
      <c r="S102" s="40"/>
    </row>
    <row r="103" s="28" customFormat="1" customHeight="1" spans="1:19">
      <c r="A103" s="36"/>
      <c r="B103" s="36"/>
      <c r="C103" s="37"/>
      <c r="D103" s="38">
        <f ca="1" t="shared" si="0"/>
        <v>-45854</v>
      </c>
      <c r="E103" s="39"/>
      <c r="F103" s="40"/>
      <c r="G103" s="41">
        <v>103</v>
      </c>
      <c r="H103" s="45"/>
      <c r="I103" s="45"/>
      <c r="J103" s="45"/>
      <c r="K103" s="45"/>
      <c r="L103" s="45"/>
      <c r="M103" s="45"/>
      <c r="N103" s="45"/>
      <c r="O103" s="45"/>
      <c r="P103" s="45"/>
      <c r="Q103" s="40"/>
      <c r="R103" s="40"/>
      <c r="S103" s="40"/>
    </row>
    <row r="104" s="28" customFormat="1" customHeight="1" spans="1:19">
      <c r="A104" s="36"/>
      <c r="B104" s="36"/>
      <c r="C104" s="37"/>
      <c r="D104" s="38">
        <f ca="1" t="shared" ref="D104:D167" si="1">E104-TODAY()+30</f>
        <v>-45854</v>
      </c>
      <c r="E104" s="39"/>
      <c r="F104" s="40"/>
      <c r="G104" s="41">
        <v>104</v>
      </c>
      <c r="H104" s="45"/>
      <c r="I104" s="45"/>
      <c r="J104" s="45"/>
      <c r="K104" s="45"/>
      <c r="L104" s="45"/>
      <c r="M104" s="45"/>
      <c r="N104" s="45"/>
      <c r="O104" s="45"/>
      <c r="P104" s="45"/>
      <c r="Q104" s="40"/>
      <c r="R104" s="40"/>
      <c r="S104" s="40"/>
    </row>
    <row r="105" s="28" customFormat="1" customHeight="1" spans="1:19">
      <c r="A105" s="36"/>
      <c r="B105" s="36"/>
      <c r="C105" s="37"/>
      <c r="D105" s="38">
        <f ca="1" t="shared" si="1"/>
        <v>-45854</v>
      </c>
      <c r="E105" s="39"/>
      <c r="F105" s="40"/>
      <c r="G105" s="41">
        <v>105</v>
      </c>
      <c r="H105" s="45"/>
      <c r="I105" s="45"/>
      <c r="J105" s="45"/>
      <c r="K105" s="45"/>
      <c r="L105" s="45"/>
      <c r="M105" s="45"/>
      <c r="N105" s="45"/>
      <c r="O105" s="45"/>
      <c r="P105" s="45"/>
      <c r="Q105" s="40"/>
      <c r="R105" s="40"/>
      <c r="S105" s="40"/>
    </row>
    <row r="106" s="28" customFormat="1" customHeight="1" spans="1:19">
      <c r="A106" s="36"/>
      <c r="B106" s="36"/>
      <c r="C106" s="37"/>
      <c r="D106" s="38">
        <f ca="1" t="shared" si="1"/>
        <v>-45854</v>
      </c>
      <c r="E106" s="39"/>
      <c r="F106" s="40"/>
      <c r="G106" s="41">
        <v>106</v>
      </c>
      <c r="H106" s="45"/>
      <c r="I106" s="45"/>
      <c r="J106" s="45"/>
      <c r="K106" s="45"/>
      <c r="L106" s="45"/>
      <c r="M106" s="45"/>
      <c r="N106" s="45"/>
      <c r="O106" s="45"/>
      <c r="P106" s="45"/>
      <c r="Q106" s="40"/>
      <c r="R106" s="40"/>
      <c r="S106" s="40"/>
    </row>
    <row r="107" s="28" customFormat="1" customHeight="1" spans="1:19">
      <c r="A107" s="36"/>
      <c r="B107" s="36"/>
      <c r="C107" s="37"/>
      <c r="D107" s="38">
        <f ca="1" t="shared" si="1"/>
        <v>-45854</v>
      </c>
      <c r="E107" s="39"/>
      <c r="F107" s="40"/>
      <c r="G107" s="41">
        <v>107</v>
      </c>
      <c r="H107" s="45"/>
      <c r="I107" s="45"/>
      <c r="J107" s="45"/>
      <c r="K107" s="45"/>
      <c r="L107" s="45"/>
      <c r="M107" s="45"/>
      <c r="N107" s="45"/>
      <c r="O107" s="45"/>
      <c r="P107" s="45"/>
      <c r="Q107" s="40"/>
      <c r="R107" s="40"/>
      <c r="S107" s="40"/>
    </row>
    <row r="108" s="28" customFormat="1" customHeight="1" spans="1:19">
      <c r="A108" s="36"/>
      <c r="B108" s="36"/>
      <c r="C108" s="37"/>
      <c r="D108" s="38">
        <f ca="1" t="shared" si="1"/>
        <v>-45854</v>
      </c>
      <c r="E108" s="39"/>
      <c r="F108" s="40"/>
      <c r="G108" s="41">
        <v>108</v>
      </c>
      <c r="H108" s="45"/>
      <c r="I108" s="45"/>
      <c r="J108" s="45"/>
      <c r="K108" s="45"/>
      <c r="L108" s="45"/>
      <c r="M108" s="45"/>
      <c r="N108" s="45"/>
      <c r="O108" s="45"/>
      <c r="P108" s="45"/>
      <c r="Q108" s="40"/>
      <c r="R108" s="40"/>
      <c r="S108" s="40"/>
    </row>
    <row r="109" s="28" customFormat="1" customHeight="1" spans="1:19">
      <c r="A109" s="36"/>
      <c r="B109" s="36"/>
      <c r="C109" s="37"/>
      <c r="D109" s="38">
        <f ca="1" t="shared" si="1"/>
        <v>-45854</v>
      </c>
      <c r="E109" s="39"/>
      <c r="F109" s="40"/>
      <c r="G109" s="41">
        <v>109</v>
      </c>
      <c r="H109" s="45"/>
      <c r="I109" s="45"/>
      <c r="J109" s="45"/>
      <c r="K109" s="45"/>
      <c r="L109" s="45"/>
      <c r="M109" s="45"/>
      <c r="N109" s="45"/>
      <c r="O109" s="45"/>
      <c r="P109" s="45"/>
      <c r="Q109" s="40"/>
      <c r="R109" s="40"/>
      <c r="S109" s="40"/>
    </row>
    <row r="110" s="28" customFormat="1" customHeight="1" spans="1:19">
      <c r="A110" s="36"/>
      <c r="B110" s="36"/>
      <c r="C110" s="37"/>
      <c r="D110" s="38">
        <f ca="1" t="shared" si="1"/>
        <v>-45854</v>
      </c>
      <c r="E110" s="39"/>
      <c r="F110" s="40"/>
      <c r="G110" s="41">
        <v>110</v>
      </c>
      <c r="H110" s="45"/>
      <c r="I110" s="45"/>
      <c r="J110" s="45"/>
      <c r="K110" s="45"/>
      <c r="L110" s="45"/>
      <c r="M110" s="45"/>
      <c r="N110" s="45"/>
      <c r="O110" s="45"/>
      <c r="P110" s="45"/>
      <c r="Q110" s="40"/>
      <c r="R110" s="40"/>
      <c r="S110" s="40"/>
    </row>
    <row r="111" s="28" customFormat="1" customHeight="1" spans="1:19">
      <c r="A111" s="36"/>
      <c r="B111" s="36"/>
      <c r="C111" s="37"/>
      <c r="D111" s="38">
        <f ca="1" t="shared" si="1"/>
        <v>-45854</v>
      </c>
      <c r="E111" s="39"/>
      <c r="F111" s="40"/>
      <c r="G111" s="41">
        <v>111</v>
      </c>
      <c r="H111" s="45"/>
      <c r="I111" s="45"/>
      <c r="J111" s="45"/>
      <c r="K111" s="45"/>
      <c r="L111" s="45"/>
      <c r="M111" s="45"/>
      <c r="N111" s="45"/>
      <c r="O111" s="45"/>
      <c r="P111" s="45"/>
      <c r="Q111" s="40"/>
      <c r="R111" s="40"/>
      <c r="S111" s="40"/>
    </row>
    <row r="112" s="28" customFormat="1" customHeight="1" spans="1:19">
      <c r="A112" s="36"/>
      <c r="B112" s="36"/>
      <c r="C112" s="37"/>
      <c r="D112" s="38">
        <f ca="1" t="shared" si="1"/>
        <v>-45854</v>
      </c>
      <c r="E112" s="39"/>
      <c r="F112" s="40"/>
      <c r="G112" s="41">
        <v>112</v>
      </c>
      <c r="H112" s="45"/>
      <c r="I112" s="45"/>
      <c r="J112" s="45"/>
      <c r="K112" s="45"/>
      <c r="L112" s="45"/>
      <c r="M112" s="45"/>
      <c r="N112" s="45"/>
      <c r="O112" s="45"/>
      <c r="P112" s="45"/>
      <c r="Q112" s="40"/>
      <c r="R112" s="40"/>
      <c r="S112" s="40"/>
    </row>
    <row r="113" s="28" customFormat="1" customHeight="1" spans="1:19">
      <c r="A113" s="36"/>
      <c r="B113" s="36"/>
      <c r="C113" s="37"/>
      <c r="D113" s="38">
        <f ca="1" t="shared" si="1"/>
        <v>-45854</v>
      </c>
      <c r="E113" s="39"/>
      <c r="F113" s="40"/>
      <c r="G113" s="41">
        <v>113</v>
      </c>
      <c r="H113" s="45"/>
      <c r="I113" s="45"/>
      <c r="J113" s="45"/>
      <c r="K113" s="45"/>
      <c r="L113" s="45"/>
      <c r="M113" s="45"/>
      <c r="N113" s="45"/>
      <c r="O113" s="45"/>
      <c r="P113" s="45"/>
      <c r="Q113" s="40"/>
      <c r="R113" s="40"/>
      <c r="S113" s="40"/>
    </row>
    <row r="114" s="28" customFormat="1" customHeight="1" spans="1:19">
      <c r="A114" s="36"/>
      <c r="B114" s="36"/>
      <c r="C114" s="37"/>
      <c r="D114" s="38">
        <f ca="1" t="shared" si="1"/>
        <v>-45854</v>
      </c>
      <c r="E114" s="39"/>
      <c r="F114" s="40"/>
      <c r="G114" s="41">
        <v>114</v>
      </c>
      <c r="H114" s="45"/>
      <c r="I114" s="45"/>
      <c r="J114" s="45"/>
      <c r="K114" s="45"/>
      <c r="L114" s="45"/>
      <c r="M114" s="45"/>
      <c r="N114" s="45"/>
      <c r="O114" s="45"/>
      <c r="P114" s="45"/>
      <c r="Q114" s="40"/>
      <c r="R114" s="40"/>
      <c r="S114" s="40"/>
    </row>
    <row r="115" s="28" customFormat="1" customHeight="1" spans="1:19">
      <c r="A115" s="36"/>
      <c r="B115" s="36"/>
      <c r="C115" s="37"/>
      <c r="D115" s="38">
        <f ca="1" t="shared" si="1"/>
        <v>-45854</v>
      </c>
      <c r="E115" s="39"/>
      <c r="F115" s="40"/>
      <c r="G115" s="41">
        <v>115</v>
      </c>
      <c r="H115" s="45"/>
      <c r="I115" s="54"/>
      <c r="J115" s="54"/>
      <c r="K115" s="54"/>
      <c r="L115" s="54"/>
      <c r="M115" s="54"/>
      <c r="N115" s="54"/>
      <c r="O115" s="54"/>
      <c r="P115" s="54"/>
      <c r="Q115" s="40"/>
      <c r="R115" s="40"/>
      <c r="S115" s="40"/>
    </row>
    <row r="116" s="28" customFormat="1" customHeight="1" spans="1:19">
      <c r="A116" s="36"/>
      <c r="B116" s="36"/>
      <c r="C116" s="37"/>
      <c r="D116" s="38">
        <f ca="1" t="shared" si="1"/>
        <v>-45854</v>
      </c>
      <c r="E116" s="39"/>
      <c r="F116" s="40"/>
      <c r="G116" s="41">
        <v>116</v>
      </c>
      <c r="H116" s="45"/>
      <c r="I116" s="45"/>
      <c r="J116" s="45"/>
      <c r="K116" s="45"/>
      <c r="L116" s="45"/>
      <c r="M116" s="45"/>
      <c r="N116" s="45"/>
      <c r="O116" s="45"/>
      <c r="P116" s="45"/>
      <c r="Q116" s="40"/>
      <c r="R116" s="40"/>
      <c r="S116" s="40"/>
    </row>
    <row r="117" s="28" customFormat="1" customHeight="1" spans="1:19">
      <c r="A117" s="36"/>
      <c r="B117" s="36"/>
      <c r="C117" s="37"/>
      <c r="D117" s="38">
        <f ca="1" t="shared" si="1"/>
        <v>-45854</v>
      </c>
      <c r="E117" s="39"/>
      <c r="F117" s="40"/>
      <c r="G117" s="41">
        <v>117</v>
      </c>
      <c r="H117" s="45"/>
      <c r="I117" s="45"/>
      <c r="J117" s="45"/>
      <c r="K117" s="45"/>
      <c r="L117" s="45"/>
      <c r="M117" s="45"/>
      <c r="N117" s="45"/>
      <c r="O117" s="45"/>
      <c r="P117" s="45"/>
      <c r="Q117" s="40"/>
      <c r="R117" s="40"/>
      <c r="S117" s="40"/>
    </row>
    <row r="118" s="28" customFormat="1" customHeight="1" spans="1:19">
      <c r="A118" s="36"/>
      <c r="B118" s="36"/>
      <c r="C118" s="37"/>
      <c r="D118" s="38">
        <f ca="1" t="shared" si="1"/>
        <v>-45854</v>
      </c>
      <c r="E118" s="39"/>
      <c r="F118" s="40"/>
      <c r="G118" s="41">
        <v>118</v>
      </c>
      <c r="H118" s="45"/>
      <c r="I118" s="45"/>
      <c r="J118" s="45"/>
      <c r="K118" s="45"/>
      <c r="L118" s="45"/>
      <c r="M118" s="45"/>
      <c r="N118" s="45"/>
      <c r="O118" s="45"/>
      <c r="P118" s="45"/>
      <c r="Q118" s="40"/>
      <c r="R118" s="40"/>
      <c r="S118" s="40"/>
    </row>
    <row r="119" s="28" customFormat="1" customHeight="1" spans="1:19">
      <c r="A119" s="36"/>
      <c r="B119" s="36"/>
      <c r="C119" s="37"/>
      <c r="D119" s="38">
        <f ca="1" t="shared" si="1"/>
        <v>-45854</v>
      </c>
      <c r="E119" s="39"/>
      <c r="F119" s="40"/>
      <c r="G119" s="41">
        <v>119</v>
      </c>
      <c r="H119" s="45"/>
      <c r="I119" s="45"/>
      <c r="J119" s="45"/>
      <c r="K119" s="45"/>
      <c r="L119" s="45"/>
      <c r="M119" s="45"/>
      <c r="N119" s="45"/>
      <c r="O119" s="45"/>
      <c r="P119" s="45"/>
      <c r="Q119" s="40"/>
      <c r="R119" s="40"/>
      <c r="S119" s="40"/>
    </row>
    <row r="120" s="28" customFormat="1" customHeight="1" spans="1:19">
      <c r="A120" s="36"/>
      <c r="B120" s="36"/>
      <c r="C120" s="37"/>
      <c r="D120" s="38">
        <f ca="1" t="shared" si="1"/>
        <v>-45854</v>
      </c>
      <c r="E120" s="39"/>
      <c r="F120" s="40"/>
      <c r="G120" s="41">
        <v>120</v>
      </c>
      <c r="H120" s="45"/>
      <c r="I120" s="45"/>
      <c r="J120" s="45"/>
      <c r="K120" s="45"/>
      <c r="L120" s="45"/>
      <c r="M120" s="45"/>
      <c r="N120" s="45"/>
      <c r="O120" s="45"/>
      <c r="P120" s="45"/>
      <c r="Q120" s="40"/>
      <c r="R120" s="40"/>
      <c r="S120" s="40"/>
    </row>
    <row r="121" s="28" customFormat="1" customHeight="1" spans="1:19">
      <c r="A121" s="36"/>
      <c r="B121" s="36"/>
      <c r="C121" s="37"/>
      <c r="D121" s="38">
        <f ca="1" t="shared" si="1"/>
        <v>-45854</v>
      </c>
      <c r="E121" s="39"/>
      <c r="F121" s="40"/>
      <c r="G121" s="41">
        <v>121</v>
      </c>
      <c r="H121" s="45"/>
      <c r="I121" s="45"/>
      <c r="J121" s="45"/>
      <c r="K121" s="45"/>
      <c r="L121" s="45"/>
      <c r="M121" s="45"/>
      <c r="N121" s="45"/>
      <c r="O121" s="45"/>
      <c r="P121" s="45"/>
      <c r="Q121" s="40"/>
      <c r="R121" s="40"/>
      <c r="S121" s="40"/>
    </row>
    <row r="122" s="28" customFormat="1" customHeight="1" spans="1:19">
      <c r="A122" s="36"/>
      <c r="B122" s="36"/>
      <c r="C122" s="37"/>
      <c r="D122" s="38">
        <f ca="1" t="shared" si="1"/>
        <v>-45854</v>
      </c>
      <c r="E122" s="39"/>
      <c r="F122" s="40"/>
      <c r="G122" s="41">
        <v>122</v>
      </c>
      <c r="H122" s="45"/>
      <c r="I122" s="45"/>
      <c r="J122" s="45"/>
      <c r="K122" s="45"/>
      <c r="L122" s="45"/>
      <c r="M122" s="45"/>
      <c r="N122" s="45"/>
      <c r="O122" s="45"/>
      <c r="P122" s="45"/>
      <c r="Q122" s="40"/>
      <c r="R122" s="40"/>
      <c r="S122" s="40"/>
    </row>
    <row r="123" s="28" customFormat="1" customHeight="1" spans="1:19">
      <c r="A123" s="36"/>
      <c r="B123" s="36"/>
      <c r="C123" s="37"/>
      <c r="D123" s="38">
        <f ca="1" t="shared" si="1"/>
        <v>-45854</v>
      </c>
      <c r="E123" s="39"/>
      <c r="F123" s="40"/>
      <c r="G123" s="41">
        <v>123</v>
      </c>
      <c r="H123" s="45"/>
      <c r="I123" s="45"/>
      <c r="J123" s="45"/>
      <c r="K123" s="45"/>
      <c r="L123" s="45"/>
      <c r="M123" s="45"/>
      <c r="N123" s="45"/>
      <c r="O123" s="45"/>
      <c r="P123" s="45"/>
      <c r="Q123" s="40"/>
      <c r="R123" s="40"/>
      <c r="S123" s="40"/>
    </row>
    <row r="124" s="28" customFormat="1" customHeight="1" spans="1:19">
      <c r="A124" s="36"/>
      <c r="B124" s="36"/>
      <c r="C124" s="37"/>
      <c r="D124" s="38">
        <f ca="1" t="shared" si="1"/>
        <v>-45854</v>
      </c>
      <c r="E124" s="39"/>
      <c r="F124" s="40"/>
      <c r="G124" s="41">
        <v>124</v>
      </c>
      <c r="H124" s="45"/>
      <c r="I124" s="45"/>
      <c r="J124" s="45"/>
      <c r="K124" s="45"/>
      <c r="L124" s="45"/>
      <c r="M124" s="45"/>
      <c r="N124" s="45"/>
      <c r="O124" s="45"/>
      <c r="P124" s="45"/>
      <c r="Q124" s="40"/>
      <c r="R124" s="40"/>
      <c r="S124" s="40"/>
    </row>
    <row r="125" s="28" customFormat="1" customHeight="1" spans="1:19">
      <c r="A125" s="36"/>
      <c r="B125" s="36"/>
      <c r="C125" s="37"/>
      <c r="D125" s="38">
        <f ca="1" t="shared" si="1"/>
        <v>-45854</v>
      </c>
      <c r="E125" s="39"/>
      <c r="F125" s="40"/>
      <c r="G125" s="41">
        <v>125</v>
      </c>
      <c r="H125" s="45"/>
      <c r="I125" s="45"/>
      <c r="J125" s="45"/>
      <c r="K125" s="45"/>
      <c r="L125" s="45"/>
      <c r="M125" s="45"/>
      <c r="N125" s="45"/>
      <c r="O125" s="45"/>
      <c r="P125" s="45"/>
      <c r="Q125" s="40"/>
      <c r="R125" s="40"/>
      <c r="S125" s="40"/>
    </row>
    <row r="126" s="28" customFormat="1" customHeight="1" spans="1:19">
      <c r="A126" s="36"/>
      <c r="B126" s="36"/>
      <c r="C126" s="37"/>
      <c r="D126" s="38">
        <f ca="1" t="shared" si="1"/>
        <v>-45854</v>
      </c>
      <c r="E126" s="39"/>
      <c r="F126" s="40"/>
      <c r="G126" s="41">
        <v>126</v>
      </c>
      <c r="H126" s="45"/>
      <c r="I126" s="45"/>
      <c r="J126" s="45"/>
      <c r="K126" s="45"/>
      <c r="L126" s="45"/>
      <c r="M126" s="45"/>
      <c r="N126" s="45"/>
      <c r="O126" s="45"/>
      <c r="P126" s="45"/>
      <c r="Q126" s="40"/>
      <c r="R126" s="40"/>
      <c r="S126" s="40"/>
    </row>
    <row r="127" s="28" customFormat="1" customHeight="1" spans="1:19">
      <c r="A127" s="36"/>
      <c r="B127" s="36"/>
      <c r="C127" s="37"/>
      <c r="D127" s="38">
        <f ca="1" t="shared" si="1"/>
        <v>-45854</v>
      </c>
      <c r="E127" s="39"/>
      <c r="F127" s="40"/>
      <c r="G127" s="41">
        <v>127</v>
      </c>
      <c r="H127" s="45"/>
      <c r="I127" s="45"/>
      <c r="J127" s="45"/>
      <c r="K127" s="45"/>
      <c r="L127" s="45"/>
      <c r="M127" s="45"/>
      <c r="N127" s="45"/>
      <c r="O127" s="45"/>
      <c r="P127" s="45"/>
      <c r="Q127" s="40"/>
      <c r="R127" s="40"/>
      <c r="S127" s="40"/>
    </row>
    <row r="128" s="28" customFormat="1" customHeight="1" spans="1:19">
      <c r="A128" s="36"/>
      <c r="B128" s="36"/>
      <c r="C128" s="37"/>
      <c r="D128" s="38">
        <f ca="1" t="shared" si="1"/>
        <v>-45854</v>
      </c>
      <c r="E128" s="39"/>
      <c r="F128" s="40"/>
      <c r="G128" s="41">
        <v>128</v>
      </c>
      <c r="H128" s="45"/>
      <c r="I128" s="45"/>
      <c r="J128" s="45"/>
      <c r="K128" s="45"/>
      <c r="L128" s="45"/>
      <c r="M128" s="45"/>
      <c r="N128" s="45"/>
      <c r="O128" s="45"/>
      <c r="P128" s="45"/>
      <c r="Q128" s="40"/>
      <c r="R128" s="40"/>
      <c r="S128" s="40"/>
    </row>
    <row r="129" s="28" customFormat="1" customHeight="1" spans="1:19">
      <c r="A129" s="36"/>
      <c r="B129" s="36"/>
      <c r="C129" s="37"/>
      <c r="D129" s="38">
        <f ca="1" t="shared" si="1"/>
        <v>-45854</v>
      </c>
      <c r="E129" s="39"/>
      <c r="F129" s="40"/>
      <c r="G129" s="41">
        <v>129</v>
      </c>
      <c r="H129" s="45"/>
      <c r="I129" s="45"/>
      <c r="J129" s="45"/>
      <c r="K129" s="45"/>
      <c r="L129" s="45"/>
      <c r="M129" s="45"/>
      <c r="N129" s="45"/>
      <c r="O129" s="45"/>
      <c r="P129" s="45"/>
      <c r="Q129" s="40"/>
      <c r="R129" s="40"/>
      <c r="S129" s="40"/>
    </row>
    <row r="130" s="28" customFormat="1" customHeight="1" spans="1:19">
      <c r="A130" s="36"/>
      <c r="B130" s="36"/>
      <c r="C130" s="37"/>
      <c r="D130" s="38">
        <f ca="1" t="shared" si="1"/>
        <v>-45854</v>
      </c>
      <c r="E130" s="39"/>
      <c r="F130" s="40"/>
      <c r="G130" s="41">
        <v>130</v>
      </c>
      <c r="H130" s="45"/>
      <c r="I130" s="45"/>
      <c r="J130" s="45"/>
      <c r="K130" s="45"/>
      <c r="L130" s="45"/>
      <c r="M130" s="45"/>
      <c r="N130" s="45"/>
      <c r="O130" s="45"/>
      <c r="P130" s="45"/>
      <c r="Q130" s="40"/>
      <c r="R130" s="40"/>
      <c r="S130" s="40"/>
    </row>
    <row r="131" s="28" customFormat="1" customHeight="1" spans="1:19">
      <c r="A131" s="36"/>
      <c r="B131" s="36"/>
      <c r="C131" s="37"/>
      <c r="D131" s="38">
        <f ca="1" t="shared" si="1"/>
        <v>-45854</v>
      </c>
      <c r="E131" s="39"/>
      <c r="F131" s="40"/>
      <c r="G131" s="41">
        <v>131</v>
      </c>
      <c r="H131" s="45"/>
      <c r="I131" s="45"/>
      <c r="J131" s="45"/>
      <c r="K131" s="45"/>
      <c r="L131" s="45"/>
      <c r="M131" s="45"/>
      <c r="N131" s="45"/>
      <c r="O131" s="45"/>
      <c r="P131" s="45"/>
      <c r="Q131" s="40"/>
      <c r="R131" s="40"/>
      <c r="S131" s="40"/>
    </row>
    <row r="132" s="28" customFormat="1" customHeight="1" spans="1:19">
      <c r="A132" s="36"/>
      <c r="B132" s="36"/>
      <c r="C132" s="37"/>
      <c r="D132" s="38">
        <f ca="1" t="shared" si="1"/>
        <v>-45854</v>
      </c>
      <c r="E132" s="39"/>
      <c r="F132" s="40"/>
      <c r="G132" s="41">
        <v>132</v>
      </c>
      <c r="H132" s="45"/>
      <c r="I132" s="45"/>
      <c r="J132" s="45"/>
      <c r="K132" s="45"/>
      <c r="L132" s="45"/>
      <c r="M132" s="45"/>
      <c r="N132" s="45"/>
      <c r="O132" s="45"/>
      <c r="P132" s="45"/>
      <c r="Q132" s="40"/>
      <c r="R132" s="40"/>
      <c r="S132" s="40"/>
    </row>
    <row r="133" s="28" customFormat="1" customHeight="1" spans="1:19">
      <c r="A133" s="36"/>
      <c r="B133" s="36"/>
      <c r="C133" s="37"/>
      <c r="D133" s="38">
        <f ca="1" t="shared" si="1"/>
        <v>-45854</v>
      </c>
      <c r="E133" s="39"/>
      <c r="F133" s="40"/>
      <c r="G133" s="41">
        <v>133</v>
      </c>
      <c r="H133" s="45"/>
      <c r="I133" s="45"/>
      <c r="J133" s="45"/>
      <c r="K133" s="45"/>
      <c r="L133" s="45"/>
      <c r="M133" s="45"/>
      <c r="N133" s="45"/>
      <c r="O133" s="45"/>
      <c r="P133" s="45"/>
      <c r="Q133" s="40"/>
      <c r="R133" s="40"/>
      <c r="S133" s="40"/>
    </row>
    <row r="134" s="28" customFormat="1" customHeight="1" spans="1:19">
      <c r="A134" s="36"/>
      <c r="B134" s="36"/>
      <c r="C134" s="37"/>
      <c r="D134" s="38">
        <f ca="1" t="shared" si="1"/>
        <v>-45854</v>
      </c>
      <c r="E134" s="39"/>
      <c r="F134" s="40"/>
      <c r="G134" s="41">
        <v>134</v>
      </c>
      <c r="H134" s="45"/>
      <c r="I134" s="45"/>
      <c r="J134" s="45"/>
      <c r="K134" s="45"/>
      <c r="L134" s="45"/>
      <c r="M134" s="45"/>
      <c r="N134" s="45"/>
      <c r="O134" s="45"/>
      <c r="P134" s="45"/>
      <c r="Q134" s="40"/>
      <c r="R134" s="40"/>
      <c r="S134" s="40"/>
    </row>
    <row r="135" s="28" customFormat="1" customHeight="1" spans="1:19">
      <c r="A135" s="36"/>
      <c r="B135" s="36"/>
      <c r="C135" s="37"/>
      <c r="D135" s="38">
        <f ca="1" t="shared" si="1"/>
        <v>-45854</v>
      </c>
      <c r="E135" s="39"/>
      <c r="F135" s="40"/>
      <c r="G135" s="41">
        <v>135</v>
      </c>
      <c r="H135" s="45"/>
      <c r="I135" s="45"/>
      <c r="J135" s="45"/>
      <c r="K135" s="45"/>
      <c r="L135" s="45"/>
      <c r="M135" s="45"/>
      <c r="N135" s="45"/>
      <c r="O135" s="45"/>
      <c r="P135" s="45"/>
      <c r="Q135" s="40"/>
      <c r="R135" s="40"/>
      <c r="S135" s="40"/>
    </row>
    <row r="136" s="28" customFormat="1" customHeight="1" spans="1:19">
      <c r="A136" s="36"/>
      <c r="B136" s="36"/>
      <c r="C136" s="37"/>
      <c r="D136" s="38">
        <f ca="1" t="shared" si="1"/>
        <v>-45854</v>
      </c>
      <c r="E136" s="39"/>
      <c r="F136" s="40"/>
      <c r="G136" s="41">
        <v>136</v>
      </c>
      <c r="H136" s="45"/>
      <c r="I136" s="45"/>
      <c r="J136" s="45"/>
      <c r="K136" s="45"/>
      <c r="L136" s="45"/>
      <c r="M136" s="45"/>
      <c r="N136" s="45"/>
      <c r="O136" s="45"/>
      <c r="P136" s="45"/>
      <c r="Q136" s="40"/>
      <c r="R136" s="40"/>
      <c r="S136" s="40"/>
    </row>
    <row r="137" s="28" customFormat="1" customHeight="1" spans="1:19">
      <c r="A137" s="36"/>
      <c r="B137" s="36"/>
      <c r="C137" s="37"/>
      <c r="D137" s="38">
        <f ca="1" t="shared" si="1"/>
        <v>-45854</v>
      </c>
      <c r="E137" s="39"/>
      <c r="F137" s="40"/>
      <c r="G137" s="41">
        <v>137</v>
      </c>
      <c r="H137" s="45"/>
      <c r="I137" s="45"/>
      <c r="J137" s="45"/>
      <c r="K137" s="45"/>
      <c r="L137" s="45"/>
      <c r="M137" s="45"/>
      <c r="N137" s="45"/>
      <c r="O137" s="45"/>
      <c r="P137" s="45"/>
      <c r="Q137" s="40"/>
      <c r="R137" s="40"/>
      <c r="S137" s="40"/>
    </row>
    <row r="138" s="28" customFormat="1" customHeight="1" spans="1:19">
      <c r="A138" s="36"/>
      <c r="B138" s="36"/>
      <c r="C138" s="37"/>
      <c r="D138" s="38">
        <f ca="1" t="shared" si="1"/>
        <v>-45854</v>
      </c>
      <c r="E138" s="39"/>
      <c r="F138" s="40"/>
      <c r="G138" s="41">
        <v>138</v>
      </c>
      <c r="H138" s="45"/>
      <c r="I138" s="45"/>
      <c r="J138" s="45"/>
      <c r="K138" s="45"/>
      <c r="L138" s="45"/>
      <c r="M138" s="45"/>
      <c r="N138" s="45"/>
      <c r="O138" s="45"/>
      <c r="P138" s="45"/>
      <c r="Q138" s="40"/>
      <c r="R138" s="40"/>
      <c r="S138" s="40"/>
    </row>
    <row r="139" s="28" customFormat="1" customHeight="1" spans="1:19">
      <c r="A139" s="36"/>
      <c r="B139" s="36"/>
      <c r="C139" s="37"/>
      <c r="D139" s="38">
        <f ca="1" t="shared" si="1"/>
        <v>-45854</v>
      </c>
      <c r="E139" s="39"/>
      <c r="F139" s="40"/>
      <c r="G139" s="41">
        <v>139</v>
      </c>
      <c r="H139" s="45"/>
      <c r="I139" s="45"/>
      <c r="J139" s="45"/>
      <c r="K139" s="45"/>
      <c r="L139" s="45"/>
      <c r="M139" s="45"/>
      <c r="N139" s="45"/>
      <c r="O139" s="45"/>
      <c r="P139" s="45"/>
      <c r="Q139" s="40"/>
      <c r="R139" s="40"/>
      <c r="S139" s="40"/>
    </row>
    <row r="140" s="28" customFormat="1" customHeight="1" spans="1:19">
      <c r="A140" s="36"/>
      <c r="B140" s="36"/>
      <c r="C140" s="37"/>
      <c r="D140" s="38">
        <f ca="1" t="shared" si="1"/>
        <v>-45854</v>
      </c>
      <c r="E140" s="39"/>
      <c r="F140" s="40"/>
      <c r="G140" s="41">
        <v>140</v>
      </c>
      <c r="H140" s="45"/>
      <c r="I140" s="45"/>
      <c r="J140" s="45"/>
      <c r="K140" s="45"/>
      <c r="L140" s="45"/>
      <c r="M140" s="45"/>
      <c r="N140" s="45"/>
      <c r="O140" s="45"/>
      <c r="P140" s="45"/>
      <c r="Q140" s="40"/>
      <c r="R140" s="40"/>
      <c r="S140" s="40"/>
    </row>
    <row r="141" s="28" customFormat="1" customHeight="1" spans="1:19">
      <c r="A141" s="36"/>
      <c r="B141" s="36"/>
      <c r="C141" s="37"/>
      <c r="D141" s="38">
        <f ca="1" t="shared" si="1"/>
        <v>-45854</v>
      </c>
      <c r="E141" s="39"/>
      <c r="F141" s="40"/>
      <c r="G141" s="41">
        <v>141</v>
      </c>
      <c r="H141" s="45"/>
      <c r="I141" s="45"/>
      <c r="J141" s="45"/>
      <c r="K141" s="45"/>
      <c r="L141" s="45"/>
      <c r="M141" s="45"/>
      <c r="N141" s="45"/>
      <c r="O141" s="45"/>
      <c r="P141" s="45"/>
      <c r="Q141" s="40"/>
      <c r="R141" s="40"/>
      <c r="S141" s="40"/>
    </row>
    <row r="142" s="28" customFormat="1" customHeight="1" spans="1:19">
      <c r="A142" s="36"/>
      <c r="B142" s="36"/>
      <c r="C142" s="37"/>
      <c r="D142" s="38">
        <f ca="1" t="shared" si="1"/>
        <v>-45854</v>
      </c>
      <c r="E142" s="39"/>
      <c r="F142" s="40"/>
      <c r="G142" s="41">
        <v>142</v>
      </c>
      <c r="H142" s="45"/>
      <c r="I142" s="45"/>
      <c r="J142" s="45"/>
      <c r="K142" s="45"/>
      <c r="L142" s="45"/>
      <c r="M142" s="45"/>
      <c r="N142" s="45"/>
      <c r="O142" s="45"/>
      <c r="P142" s="45"/>
      <c r="Q142" s="40"/>
      <c r="R142" s="40"/>
      <c r="S142" s="40"/>
    </row>
    <row r="143" s="28" customFormat="1" customHeight="1" spans="1:19">
      <c r="A143" s="36"/>
      <c r="B143" s="36"/>
      <c r="C143" s="37"/>
      <c r="D143" s="38">
        <f ca="1" t="shared" si="1"/>
        <v>-45854</v>
      </c>
      <c r="E143" s="39"/>
      <c r="F143" s="40"/>
      <c r="G143" s="41">
        <v>143</v>
      </c>
      <c r="H143" s="45"/>
      <c r="I143" s="45"/>
      <c r="J143" s="45"/>
      <c r="K143" s="45"/>
      <c r="L143" s="45"/>
      <c r="M143" s="45"/>
      <c r="N143" s="45"/>
      <c r="O143" s="45"/>
      <c r="P143" s="45"/>
      <c r="Q143" s="40"/>
      <c r="R143" s="40"/>
      <c r="S143" s="40"/>
    </row>
    <row r="144" s="28" customFormat="1" customHeight="1" spans="1:19">
      <c r="A144" s="36"/>
      <c r="B144" s="36"/>
      <c r="C144" s="37"/>
      <c r="D144" s="38">
        <f ca="1" t="shared" si="1"/>
        <v>-45854</v>
      </c>
      <c r="E144" s="39"/>
      <c r="F144" s="40"/>
      <c r="G144" s="41">
        <v>144</v>
      </c>
      <c r="H144" s="45"/>
      <c r="I144" s="45"/>
      <c r="J144" s="45"/>
      <c r="K144" s="45"/>
      <c r="L144" s="45"/>
      <c r="M144" s="45"/>
      <c r="N144" s="45"/>
      <c r="O144" s="45"/>
      <c r="P144" s="45"/>
      <c r="Q144" s="40"/>
      <c r="R144" s="40"/>
      <c r="S144" s="40"/>
    </row>
    <row r="145" s="28" customFormat="1" customHeight="1" spans="1:19">
      <c r="A145" s="36"/>
      <c r="B145" s="36"/>
      <c r="C145" s="37"/>
      <c r="D145" s="38">
        <f ca="1" t="shared" si="1"/>
        <v>-45854</v>
      </c>
      <c r="E145" s="39"/>
      <c r="F145" s="40"/>
      <c r="G145" s="41">
        <v>145</v>
      </c>
      <c r="H145" s="45"/>
      <c r="I145" s="45"/>
      <c r="J145" s="45"/>
      <c r="K145" s="45"/>
      <c r="L145" s="45"/>
      <c r="M145" s="45"/>
      <c r="N145" s="45"/>
      <c r="O145" s="45"/>
      <c r="P145" s="45"/>
      <c r="Q145" s="40"/>
      <c r="R145" s="40"/>
      <c r="S145" s="40"/>
    </row>
    <row r="146" s="28" customFormat="1" customHeight="1" spans="1:19">
      <c r="A146" s="36"/>
      <c r="B146" s="36"/>
      <c r="C146" s="37"/>
      <c r="D146" s="38">
        <f ca="1" t="shared" si="1"/>
        <v>-45854</v>
      </c>
      <c r="E146" s="39"/>
      <c r="F146" s="40"/>
      <c r="G146" s="41">
        <v>146</v>
      </c>
      <c r="H146" s="45"/>
      <c r="I146" s="45"/>
      <c r="J146" s="45"/>
      <c r="K146" s="45"/>
      <c r="L146" s="45"/>
      <c r="M146" s="45"/>
      <c r="N146" s="45"/>
      <c r="O146" s="45"/>
      <c r="P146" s="45"/>
      <c r="Q146" s="40"/>
      <c r="R146" s="40"/>
      <c r="S146" s="40"/>
    </row>
    <row r="147" s="28" customFormat="1" customHeight="1" spans="1:19">
      <c r="A147" s="36"/>
      <c r="B147" s="36"/>
      <c r="C147" s="37"/>
      <c r="D147" s="38">
        <f ca="1" t="shared" si="1"/>
        <v>-45854</v>
      </c>
      <c r="E147" s="39"/>
      <c r="F147" s="40"/>
      <c r="G147" s="41">
        <v>147</v>
      </c>
      <c r="H147" s="45"/>
      <c r="I147" s="45"/>
      <c r="J147" s="45"/>
      <c r="K147" s="45"/>
      <c r="L147" s="45"/>
      <c r="M147" s="45"/>
      <c r="N147" s="45"/>
      <c r="O147" s="45"/>
      <c r="P147" s="45"/>
      <c r="Q147" s="40"/>
      <c r="R147" s="40"/>
      <c r="S147" s="40"/>
    </row>
    <row r="148" s="28" customFormat="1" customHeight="1" spans="1:19">
      <c r="A148" s="36"/>
      <c r="B148" s="36"/>
      <c r="C148" s="37"/>
      <c r="D148" s="38">
        <f ca="1" t="shared" si="1"/>
        <v>-45854</v>
      </c>
      <c r="E148" s="39"/>
      <c r="F148" s="40"/>
      <c r="G148" s="41">
        <v>148</v>
      </c>
      <c r="H148" s="45"/>
      <c r="I148" s="45"/>
      <c r="J148" s="45"/>
      <c r="K148" s="45"/>
      <c r="L148" s="45"/>
      <c r="M148" s="45"/>
      <c r="N148" s="45"/>
      <c r="O148" s="45"/>
      <c r="P148" s="45"/>
      <c r="Q148" s="40"/>
      <c r="R148" s="40"/>
      <c r="S148" s="40"/>
    </row>
    <row r="149" s="28" customFormat="1" customHeight="1" spans="1:19">
      <c r="A149" s="36"/>
      <c r="B149" s="36"/>
      <c r="C149" s="37"/>
      <c r="D149" s="38">
        <f ca="1" t="shared" si="1"/>
        <v>-45854</v>
      </c>
      <c r="E149" s="39"/>
      <c r="F149" s="40"/>
      <c r="G149" s="41">
        <v>149</v>
      </c>
      <c r="H149" s="45"/>
      <c r="I149" s="45"/>
      <c r="J149" s="45"/>
      <c r="K149" s="45"/>
      <c r="L149" s="45"/>
      <c r="M149" s="45"/>
      <c r="N149" s="45"/>
      <c r="O149" s="45"/>
      <c r="P149" s="45"/>
      <c r="Q149" s="40"/>
      <c r="R149" s="40"/>
      <c r="S149" s="40"/>
    </row>
    <row r="150" s="28" customFormat="1" customHeight="1" spans="1:19">
      <c r="A150" s="36"/>
      <c r="B150" s="36"/>
      <c r="C150" s="37"/>
      <c r="D150" s="38">
        <f ca="1" t="shared" si="1"/>
        <v>-45854</v>
      </c>
      <c r="E150" s="39"/>
      <c r="F150" s="40"/>
      <c r="G150" s="41">
        <v>150</v>
      </c>
      <c r="H150" s="45"/>
      <c r="I150" s="45"/>
      <c r="J150" s="45"/>
      <c r="K150" s="45"/>
      <c r="L150" s="45"/>
      <c r="M150" s="45"/>
      <c r="N150" s="45"/>
      <c r="O150" s="45"/>
      <c r="P150" s="45"/>
      <c r="Q150" s="40"/>
      <c r="R150" s="40"/>
      <c r="S150" s="40"/>
    </row>
    <row r="151" s="28" customFormat="1" customHeight="1" spans="1:19">
      <c r="A151" s="36"/>
      <c r="B151" s="36"/>
      <c r="C151" s="37"/>
      <c r="D151" s="38">
        <f ca="1" t="shared" si="1"/>
        <v>-45854</v>
      </c>
      <c r="E151" s="39"/>
      <c r="F151" s="40"/>
      <c r="G151" s="41">
        <v>151</v>
      </c>
      <c r="H151" s="45"/>
      <c r="I151" s="45"/>
      <c r="J151" s="45"/>
      <c r="K151" s="45"/>
      <c r="L151" s="45"/>
      <c r="M151" s="45"/>
      <c r="N151" s="45"/>
      <c r="O151" s="45"/>
      <c r="P151" s="45"/>
      <c r="Q151" s="40"/>
      <c r="R151" s="40"/>
      <c r="S151" s="40"/>
    </row>
    <row r="152" s="28" customFormat="1" customHeight="1" spans="1:19">
      <c r="A152" s="36"/>
      <c r="B152" s="36"/>
      <c r="C152" s="37"/>
      <c r="D152" s="38">
        <f ca="1" t="shared" si="1"/>
        <v>-45854</v>
      </c>
      <c r="E152" s="39"/>
      <c r="F152" s="40"/>
      <c r="G152" s="41">
        <v>152</v>
      </c>
      <c r="H152" s="45"/>
      <c r="I152" s="45"/>
      <c r="J152" s="45"/>
      <c r="K152" s="45"/>
      <c r="L152" s="45"/>
      <c r="M152" s="45"/>
      <c r="N152" s="45"/>
      <c r="O152" s="45"/>
      <c r="P152" s="45"/>
      <c r="Q152" s="40"/>
      <c r="R152" s="40"/>
      <c r="S152" s="40"/>
    </row>
    <row r="153" s="28" customFormat="1" customHeight="1" spans="1:19">
      <c r="A153" s="36"/>
      <c r="B153" s="36"/>
      <c r="C153" s="37"/>
      <c r="D153" s="38">
        <f ca="1" t="shared" si="1"/>
        <v>-45854</v>
      </c>
      <c r="E153" s="39"/>
      <c r="F153" s="40"/>
      <c r="G153" s="41">
        <v>153</v>
      </c>
      <c r="H153" s="45"/>
      <c r="I153" s="45"/>
      <c r="J153" s="45"/>
      <c r="K153" s="45"/>
      <c r="L153" s="45"/>
      <c r="M153" s="45"/>
      <c r="N153" s="45"/>
      <c r="O153" s="45"/>
      <c r="P153" s="45"/>
      <c r="Q153" s="40"/>
      <c r="R153" s="40"/>
      <c r="S153" s="40"/>
    </row>
    <row r="154" s="28" customFormat="1" customHeight="1" spans="1:19">
      <c r="A154" s="36"/>
      <c r="B154" s="36"/>
      <c r="C154" s="37"/>
      <c r="D154" s="38">
        <f ca="1" t="shared" si="1"/>
        <v>-45854</v>
      </c>
      <c r="E154" s="39"/>
      <c r="F154" s="40"/>
      <c r="G154" s="41">
        <v>154</v>
      </c>
      <c r="H154" s="45"/>
      <c r="I154" s="45"/>
      <c r="J154" s="45"/>
      <c r="K154" s="45"/>
      <c r="L154" s="45"/>
      <c r="M154" s="45"/>
      <c r="N154" s="45"/>
      <c r="O154" s="45"/>
      <c r="P154" s="45"/>
      <c r="Q154" s="40"/>
      <c r="R154" s="40"/>
      <c r="S154" s="40"/>
    </row>
    <row r="155" s="28" customFormat="1" customHeight="1" spans="1:19">
      <c r="A155" s="36"/>
      <c r="B155" s="36"/>
      <c r="C155" s="37"/>
      <c r="D155" s="38">
        <f ca="1" t="shared" si="1"/>
        <v>-45854</v>
      </c>
      <c r="E155" s="39"/>
      <c r="F155" s="40"/>
      <c r="G155" s="41">
        <v>155</v>
      </c>
      <c r="H155" s="45"/>
      <c r="I155" s="45"/>
      <c r="J155" s="45"/>
      <c r="K155" s="45"/>
      <c r="L155" s="45"/>
      <c r="M155" s="45"/>
      <c r="N155" s="45"/>
      <c r="O155" s="45"/>
      <c r="P155" s="45"/>
      <c r="Q155" s="40"/>
      <c r="R155" s="40"/>
      <c r="S155" s="40"/>
    </row>
    <row r="156" s="28" customFormat="1" customHeight="1" spans="1:19">
      <c r="A156" s="36"/>
      <c r="B156" s="36"/>
      <c r="C156" s="37"/>
      <c r="D156" s="38">
        <f ca="1" t="shared" si="1"/>
        <v>-45854</v>
      </c>
      <c r="E156" s="39"/>
      <c r="F156" s="40"/>
      <c r="G156" s="41">
        <v>156</v>
      </c>
      <c r="H156" s="45"/>
      <c r="I156" s="45"/>
      <c r="J156" s="45"/>
      <c r="K156" s="45"/>
      <c r="L156" s="45"/>
      <c r="M156" s="45"/>
      <c r="N156" s="45"/>
      <c r="O156" s="45"/>
      <c r="P156" s="45"/>
      <c r="Q156" s="40"/>
      <c r="R156" s="40"/>
      <c r="S156" s="40"/>
    </row>
    <row r="157" s="28" customFormat="1" customHeight="1" spans="1:19">
      <c r="A157" s="36"/>
      <c r="B157" s="36"/>
      <c r="C157" s="37"/>
      <c r="D157" s="38">
        <f ca="1" t="shared" si="1"/>
        <v>-45854</v>
      </c>
      <c r="E157" s="39"/>
      <c r="F157" s="40"/>
      <c r="G157" s="41">
        <v>157</v>
      </c>
      <c r="H157" s="45"/>
      <c r="I157" s="45"/>
      <c r="J157" s="45"/>
      <c r="K157" s="45"/>
      <c r="L157" s="45"/>
      <c r="M157" s="45"/>
      <c r="N157" s="45"/>
      <c r="O157" s="45"/>
      <c r="P157" s="45"/>
      <c r="Q157" s="40"/>
      <c r="R157" s="40"/>
      <c r="S157" s="40"/>
    </row>
    <row r="158" s="28" customFormat="1" customHeight="1" spans="1:19">
      <c r="A158" s="36"/>
      <c r="B158" s="36"/>
      <c r="C158" s="37"/>
      <c r="D158" s="38">
        <f ca="1" t="shared" si="1"/>
        <v>-45854</v>
      </c>
      <c r="E158" s="39"/>
      <c r="F158" s="40"/>
      <c r="G158" s="41">
        <v>158</v>
      </c>
      <c r="H158" s="45"/>
      <c r="I158" s="45"/>
      <c r="J158" s="45"/>
      <c r="K158" s="45"/>
      <c r="L158" s="45"/>
      <c r="M158" s="45"/>
      <c r="N158" s="45"/>
      <c r="O158" s="45"/>
      <c r="P158" s="45"/>
      <c r="Q158" s="40"/>
      <c r="R158" s="40"/>
      <c r="S158" s="40"/>
    </row>
    <row r="159" s="28" customFormat="1" customHeight="1" spans="1:19">
      <c r="A159" s="36"/>
      <c r="B159" s="36"/>
      <c r="C159" s="37"/>
      <c r="D159" s="38">
        <f ca="1" t="shared" si="1"/>
        <v>-45854</v>
      </c>
      <c r="E159" s="39"/>
      <c r="F159" s="40"/>
      <c r="G159" s="41">
        <v>159</v>
      </c>
      <c r="H159" s="45"/>
      <c r="I159" s="45"/>
      <c r="J159" s="45"/>
      <c r="K159" s="45"/>
      <c r="L159" s="45"/>
      <c r="M159" s="45"/>
      <c r="N159" s="45"/>
      <c r="O159" s="45"/>
      <c r="P159" s="45"/>
      <c r="Q159" s="40"/>
      <c r="R159" s="40"/>
      <c r="S159" s="40"/>
    </row>
    <row r="160" s="28" customFormat="1" customHeight="1" spans="1:19">
      <c r="A160" s="36"/>
      <c r="B160" s="36"/>
      <c r="C160" s="37"/>
      <c r="D160" s="38">
        <f ca="1" t="shared" si="1"/>
        <v>-45854</v>
      </c>
      <c r="E160" s="39"/>
      <c r="F160" s="40"/>
      <c r="G160" s="41">
        <v>160</v>
      </c>
      <c r="H160" s="45"/>
      <c r="I160" s="45"/>
      <c r="J160" s="45"/>
      <c r="K160" s="45"/>
      <c r="L160" s="45"/>
      <c r="M160" s="45"/>
      <c r="N160" s="45"/>
      <c r="O160" s="45"/>
      <c r="P160" s="45"/>
      <c r="Q160" s="40"/>
      <c r="R160" s="40"/>
      <c r="S160" s="40"/>
    </row>
    <row r="161" s="28" customFormat="1" customHeight="1" spans="1:19">
      <c r="A161" s="36"/>
      <c r="B161" s="36"/>
      <c r="C161" s="37"/>
      <c r="D161" s="38">
        <f ca="1" t="shared" si="1"/>
        <v>-45854</v>
      </c>
      <c r="E161" s="39"/>
      <c r="F161" s="40"/>
      <c r="G161" s="41">
        <v>161</v>
      </c>
      <c r="H161" s="45"/>
      <c r="I161" s="45"/>
      <c r="J161" s="45"/>
      <c r="K161" s="45"/>
      <c r="L161" s="45"/>
      <c r="M161" s="45"/>
      <c r="N161" s="45"/>
      <c r="O161" s="45"/>
      <c r="P161" s="45"/>
      <c r="Q161" s="40"/>
      <c r="R161" s="40"/>
      <c r="S161" s="40"/>
    </row>
    <row r="162" s="28" customFormat="1" customHeight="1" spans="1:19">
      <c r="A162" s="36"/>
      <c r="B162" s="36"/>
      <c r="C162" s="37"/>
      <c r="D162" s="38">
        <f ca="1" t="shared" si="1"/>
        <v>-45854</v>
      </c>
      <c r="E162" s="39"/>
      <c r="F162" s="40"/>
      <c r="G162" s="41">
        <v>162</v>
      </c>
      <c r="H162" s="45"/>
      <c r="I162" s="45"/>
      <c r="J162" s="45"/>
      <c r="K162" s="45"/>
      <c r="L162" s="45"/>
      <c r="M162" s="45"/>
      <c r="N162" s="45"/>
      <c r="O162" s="45"/>
      <c r="P162" s="45"/>
      <c r="Q162" s="40"/>
      <c r="R162" s="40"/>
      <c r="S162" s="40"/>
    </row>
    <row r="163" s="28" customFormat="1" customHeight="1" spans="1:19">
      <c r="A163" s="36"/>
      <c r="B163" s="36"/>
      <c r="C163" s="37"/>
      <c r="D163" s="38">
        <f ca="1" t="shared" si="1"/>
        <v>-45854</v>
      </c>
      <c r="E163" s="39"/>
      <c r="F163" s="40"/>
      <c r="G163" s="41">
        <v>163</v>
      </c>
      <c r="H163" s="45"/>
      <c r="I163" s="45"/>
      <c r="J163" s="45"/>
      <c r="K163" s="45"/>
      <c r="L163" s="45"/>
      <c r="M163" s="45"/>
      <c r="N163" s="45"/>
      <c r="O163" s="45"/>
      <c r="P163" s="45"/>
      <c r="Q163" s="40"/>
      <c r="R163" s="40"/>
      <c r="S163" s="40"/>
    </row>
    <row r="164" s="28" customFormat="1" customHeight="1" spans="1:19">
      <c r="A164" s="36"/>
      <c r="B164" s="36"/>
      <c r="C164" s="37"/>
      <c r="D164" s="38">
        <f ca="1" t="shared" si="1"/>
        <v>-45854</v>
      </c>
      <c r="E164" s="39"/>
      <c r="F164" s="40"/>
      <c r="G164" s="41">
        <v>164</v>
      </c>
      <c r="H164" s="45"/>
      <c r="I164" s="45"/>
      <c r="J164" s="45"/>
      <c r="K164" s="45"/>
      <c r="L164" s="45"/>
      <c r="M164" s="45"/>
      <c r="N164" s="45"/>
      <c r="O164" s="45"/>
      <c r="P164" s="45"/>
      <c r="Q164" s="40"/>
      <c r="R164" s="40"/>
      <c r="S164" s="40"/>
    </row>
    <row r="165" s="28" customFormat="1" customHeight="1" spans="1:19">
      <c r="A165" s="36"/>
      <c r="B165" s="36"/>
      <c r="C165" s="37"/>
      <c r="D165" s="38">
        <f ca="1" t="shared" si="1"/>
        <v>-45854</v>
      </c>
      <c r="E165" s="39"/>
      <c r="F165" s="40"/>
      <c r="G165" s="41">
        <v>165</v>
      </c>
      <c r="H165" s="45"/>
      <c r="I165" s="45"/>
      <c r="J165" s="45"/>
      <c r="K165" s="45"/>
      <c r="L165" s="45"/>
      <c r="M165" s="45"/>
      <c r="N165" s="45"/>
      <c r="O165" s="45"/>
      <c r="P165" s="45"/>
      <c r="Q165" s="40"/>
      <c r="R165" s="40"/>
      <c r="S165" s="40"/>
    </row>
    <row r="166" s="28" customFormat="1" customHeight="1" spans="1:19">
      <c r="A166" s="36"/>
      <c r="B166" s="36"/>
      <c r="C166" s="37"/>
      <c r="D166" s="38">
        <f ca="1" t="shared" si="1"/>
        <v>-45854</v>
      </c>
      <c r="E166" s="39"/>
      <c r="F166" s="40"/>
      <c r="G166" s="41">
        <v>166</v>
      </c>
      <c r="H166" s="45"/>
      <c r="I166" s="45"/>
      <c r="J166" s="45"/>
      <c r="K166" s="45"/>
      <c r="L166" s="45"/>
      <c r="M166" s="45"/>
      <c r="N166" s="45"/>
      <c r="O166" s="45"/>
      <c r="P166" s="45"/>
      <c r="Q166" s="40"/>
      <c r="R166" s="40"/>
      <c r="S166" s="40"/>
    </row>
    <row r="167" s="28" customFormat="1" customHeight="1" spans="1:19">
      <c r="A167" s="36"/>
      <c r="B167" s="36"/>
      <c r="C167" s="37"/>
      <c r="D167" s="38">
        <f ca="1" t="shared" si="1"/>
        <v>-45854</v>
      </c>
      <c r="E167" s="39"/>
      <c r="F167" s="40"/>
      <c r="G167" s="41">
        <v>167</v>
      </c>
      <c r="H167" s="45"/>
      <c r="I167" s="45"/>
      <c r="J167" s="45"/>
      <c r="K167" s="45"/>
      <c r="L167" s="45"/>
      <c r="M167" s="45"/>
      <c r="N167" s="45"/>
      <c r="O167" s="45"/>
      <c r="P167" s="45"/>
      <c r="Q167" s="40"/>
      <c r="R167" s="40"/>
      <c r="S167" s="40"/>
    </row>
    <row r="168" s="28" customFormat="1" customHeight="1" spans="1:19">
      <c r="A168" s="36"/>
      <c r="B168" s="36"/>
      <c r="C168" s="37"/>
      <c r="D168" s="38">
        <f ca="1" t="shared" ref="D168:D204" si="2">E168-TODAY()+30</f>
        <v>-45854</v>
      </c>
      <c r="E168" s="39"/>
      <c r="F168" s="40"/>
      <c r="G168" s="41">
        <v>168</v>
      </c>
      <c r="H168" s="45"/>
      <c r="I168" s="45"/>
      <c r="J168" s="45"/>
      <c r="K168" s="45"/>
      <c r="L168" s="45"/>
      <c r="M168" s="45"/>
      <c r="N168" s="45"/>
      <c r="O168" s="45"/>
      <c r="P168" s="45"/>
      <c r="Q168" s="40"/>
      <c r="R168" s="40"/>
      <c r="S168" s="40"/>
    </row>
    <row r="169" s="28" customFormat="1" customHeight="1" spans="1:19">
      <c r="A169" s="36"/>
      <c r="B169" s="36"/>
      <c r="C169" s="37"/>
      <c r="D169" s="38">
        <f ca="1" t="shared" si="2"/>
        <v>-45854</v>
      </c>
      <c r="E169" s="39"/>
      <c r="F169" s="40"/>
      <c r="G169" s="41">
        <v>169</v>
      </c>
      <c r="H169" s="45"/>
      <c r="I169" s="45"/>
      <c r="J169" s="45"/>
      <c r="K169" s="45"/>
      <c r="L169" s="45"/>
      <c r="M169" s="45"/>
      <c r="N169" s="45"/>
      <c r="O169" s="45"/>
      <c r="P169" s="45"/>
      <c r="Q169" s="40"/>
      <c r="R169" s="40"/>
      <c r="S169" s="40"/>
    </row>
    <row r="170" s="28" customFormat="1" customHeight="1" spans="1:19">
      <c r="A170" s="36"/>
      <c r="B170" s="36"/>
      <c r="C170" s="37"/>
      <c r="D170" s="38">
        <f ca="1" t="shared" si="2"/>
        <v>-45854</v>
      </c>
      <c r="E170" s="39"/>
      <c r="F170" s="40"/>
      <c r="G170" s="41">
        <v>170</v>
      </c>
      <c r="H170" s="45"/>
      <c r="I170" s="45"/>
      <c r="J170" s="45"/>
      <c r="K170" s="45"/>
      <c r="L170" s="45"/>
      <c r="M170" s="45"/>
      <c r="N170" s="45"/>
      <c r="O170" s="45"/>
      <c r="P170" s="45"/>
      <c r="Q170" s="40"/>
      <c r="R170" s="40"/>
      <c r="S170" s="40"/>
    </row>
    <row r="171" s="28" customFormat="1" customHeight="1" spans="1:19">
      <c r="A171" s="36"/>
      <c r="B171" s="36"/>
      <c r="C171" s="37"/>
      <c r="D171" s="38">
        <f ca="1" t="shared" si="2"/>
        <v>-45854</v>
      </c>
      <c r="E171" s="39"/>
      <c r="F171" s="40"/>
      <c r="G171" s="41">
        <v>171</v>
      </c>
      <c r="H171" s="45"/>
      <c r="I171" s="45"/>
      <c r="J171" s="45"/>
      <c r="K171" s="45"/>
      <c r="L171" s="45"/>
      <c r="M171" s="45"/>
      <c r="N171" s="45"/>
      <c r="O171" s="45"/>
      <c r="P171" s="45"/>
      <c r="Q171" s="40"/>
      <c r="R171" s="40"/>
      <c r="S171" s="40"/>
    </row>
    <row r="172" s="28" customFormat="1" customHeight="1" spans="1:19">
      <c r="A172" s="36"/>
      <c r="B172" s="36"/>
      <c r="C172" s="37"/>
      <c r="D172" s="38">
        <f ca="1" t="shared" si="2"/>
        <v>-45854</v>
      </c>
      <c r="E172" s="39"/>
      <c r="F172" s="40"/>
      <c r="G172" s="41">
        <v>172</v>
      </c>
      <c r="H172" s="45"/>
      <c r="I172" s="45"/>
      <c r="J172" s="45"/>
      <c r="K172" s="45"/>
      <c r="L172" s="45"/>
      <c r="M172" s="45"/>
      <c r="N172" s="45"/>
      <c r="O172" s="45"/>
      <c r="P172" s="45"/>
      <c r="Q172" s="40"/>
      <c r="R172" s="40"/>
      <c r="S172" s="40"/>
    </row>
    <row r="173" s="28" customFormat="1" customHeight="1" spans="1:19">
      <c r="A173" s="36"/>
      <c r="B173" s="36"/>
      <c r="C173" s="37"/>
      <c r="D173" s="38">
        <f ca="1" t="shared" si="2"/>
        <v>-45854</v>
      </c>
      <c r="E173" s="39"/>
      <c r="F173" s="40"/>
      <c r="G173" s="41">
        <v>173</v>
      </c>
      <c r="H173" s="45"/>
      <c r="I173" s="45"/>
      <c r="J173" s="45"/>
      <c r="K173" s="45"/>
      <c r="L173" s="45"/>
      <c r="M173" s="45"/>
      <c r="N173" s="45"/>
      <c r="O173" s="45"/>
      <c r="P173" s="45"/>
      <c r="Q173" s="40"/>
      <c r="R173" s="40"/>
      <c r="S173" s="40"/>
    </row>
    <row r="174" s="28" customFormat="1" customHeight="1" spans="1:19">
      <c r="A174" s="36"/>
      <c r="B174" s="36"/>
      <c r="C174" s="37"/>
      <c r="D174" s="38">
        <f ca="1" t="shared" si="2"/>
        <v>-45854</v>
      </c>
      <c r="E174" s="39"/>
      <c r="F174" s="40"/>
      <c r="G174" s="41">
        <v>174</v>
      </c>
      <c r="H174" s="45"/>
      <c r="I174" s="45"/>
      <c r="J174" s="45"/>
      <c r="K174" s="45"/>
      <c r="L174" s="45"/>
      <c r="M174" s="45"/>
      <c r="N174" s="45"/>
      <c r="O174" s="45"/>
      <c r="P174" s="45"/>
      <c r="Q174" s="40"/>
      <c r="R174" s="40"/>
      <c r="S174" s="40"/>
    </row>
    <row r="175" s="28" customFormat="1" customHeight="1" spans="1:19">
      <c r="A175" s="36"/>
      <c r="B175" s="36"/>
      <c r="C175" s="37"/>
      <c r="D175" s="38">
        <f ca="1" t="shared" si="2"/>
        <v>-45854</v>
      </c>
      <c r="E175" s="39"/>
      <c r="F175" s="40"/>
      <c r="G175" s="41">
        <v>175</v>
      </c>
      <c r="H175" s="45"/>
      <c r="I175" s="45"/>
      <c r="J175" s="45"/>
      <c r="K175" s="45"/>
      <c r="L175" s="45"/>
      <c r="M175" s="45"/>
      <c r="N175" s="45"/>
      <c r="O175" s="45"/>
      <c r="P175" s="45"/>
      <c r="Q175" s="40"/>
      <c r="R175" s="40"/>
      <c r="S175" s="40"/>
    </row>
    <row r="176" s="28" customFormat="1" customHeight="1" spans="1:19">
      <c r="A176" s="36"/>
      <c r="B176" s="36"/>
      <c r="C176" s="37"/>
      <c r="D176" s="38">
        <f ca="1" t="shared" si="2"/>
        <v>-45854</v>
      </c>
      <c r="E176" s="39"/>
      <c r="F176" s="40"/>
      <c r="G176" s="41">
        <v>176</v>
      </c>
      <c r="H176" s="45"/>
      <c r="I176" s="45"/>
      <c r="J176" s="45"/>
      <c r="K176" s="45"/>
      <c r="L176" s="45"/>
      <c r="M176" s="45"/>
      <c r="N176" s="45"/>
      <c r="O176" s="45"/>
      <c r="P176" s="45"/>
      <c r="Q176" s="40"/>
      <c r="R176" s="40"/>
      <c r="S176" s="40"/>
    </row>
    <row r="177" s="28" customFormat="1" customHeight="1" spans="1:19">
      <c r="A177" s="36"/>
      <c r="B177" s="36"/>
      <c r="C177" s="37"/>
      <c r="D177" s="38">
        <f ca="1" t="shared" si="2"/>
        <v>-45854</v>
      </c>
      <c r="E177" s="39"/>
      <c r="F177" s="40"/>
      <c r="G177" s="41">
        <v>177</v>
      </c>
      <c r="H177" s="45"/>
      <c r="I177" s="45"/>
      <c r="J177" s="45"/>
      <c r="K177" s="45"/>
      <c r="L177" s="45"/>
      <c r="M177" s="45"/>
      <c r="N177" s="45"/>
      <c r="O177" s="45"/>
      <c r="P177" s="45"/>
      <c r="Q177" s="40"/>
      <c r="R177" s="40"/>
      <c r="S177" s="40"/>
    </row>
    <row r="178" s="28" customFormat="1" customHeight="1" spans="1:19">
      <c r="A178" s="36"/>
      <c r="B178" s="36"/>
      <c r="C178" s="37"/>
      <c r="D178" s="38">
        <f ca="1" t="shared" si="2"/>
        <v>-45854</v>
      </c>
      <c r="E178" s="39"/>
      <c r="F178" s="40"/>
      <c r="G178" s="41">
        <v>178</v>
      </c>
      <c r="H178" s="45"/>
      <c r="I178" s="45"/>
      <c r="J178" s="45"/>
      <c r="K178" s="45"/>
      <c r="L178" s="45"/>
      <c r="M178" s="45"/>
      <c r="N178" s="45"/>
      <c r="O178" s="45"/>
      <c r="P178" s="45"/>
      <c r="Q178" s="40"/>
      <c r="R178" s="40"/>
      <c r="S178" s="40"/>
    </row>
    <row r="179" s="28" customFormat="1" customHeight="1" spans="1:19">
      <c r="A179" s="36"/>
      <c r="B179" s="36"/>
      <c r="C179" s="37"/>
      <c r="D179" s="38">
        <f ca="1" t="shared" si="2"/>
        <v>-45854</v>
      </c>
      <c r="E179" s="39"/>
      <c r="F179" s="40"/>
      <c r="G179" s="41">
        <v>179</v>
      </c>
      <c r="H179" s="45"/>
      <c r="I179" s="45"/>
      <c r="J179" s="45"/>
      <c r="K179" s="45"/>
      <c r="L179" s="45"/>
      <c r="M179" s="45"/>
      <c r="N179" s="45"/>
      <c r="O179" s="45"/>
      <c r="P179" s="45"/>
      <c r="Q179" s="40"/>
      <c r="R179" s="40"/>
      <c r="S179" s="40"/>
    </row>
    <row r="180" s="28" customFormat="1" customHeight="1" spans="1:19">
      <c r="A180" s="36"/>
      <c r="B180" s="36"/>
      <c r="C180" s="37"/>
      <c r="D180" s="38">
        <f ca="1" t="shared" si="2"/>
        <v>-45854</v>
      </c>
      <c r="E180" s="39"/>
      <c r="F180" s="40"/>
      <c r="G180" s="41">
        <v>180</v>
      </c>
      <c r="H180" s="45"/>
      <c r="I180" s="45"/>
      <c r="J180" s="45"/>
      <c r="K180" s="45"/>
      <c r="L180" s="45"/>
      <c r="M180" s="45"/>
      <c r="N180" s="45"/>
      <c r="O180" s="45"/>
      <c r="P180" s="45"/>
      <c r="Q180" s="40"/>
      <c r="R180" s="40"/>
      <c r="S180" s="40"/>
    </row>
    <row r="181" s="28" customFormat="1" customHeight="1" spans="1:19">
      <c r="A181" s="36"/>
      <c r="B181" s="36"/>
      <c r="C181" s="37"/>
      <c r="D181" s="38">
        <f ca="1" t="shared" si="2"/>
        <v>-45854</v>
      </c>
      <c r="E181" s="39"/>
      <c r="F181" s="40"/>
      <c r="G181" s="41">
        <v>181</v>
      </c>
      <c r="H181" s="45"/>
      <c r="I181" s="45"/>
      <c r="J181" s="45"/>
      <c r="K181" s="45"/>
      <c r="L181" s="45"/>
      <c r="M181" s="45"/>
      <c r="N181" s="45"/>
      <c r="O181" s="45"/>
      <c r="P181" s="45"/>
      <c r="Q181" s="40"/>
      <c r="R181" s="40"/>
      <c r="S181" s="40"/>
    </row>
    <row r="182" s="28" customFormat="1" customHeight="1" spans="1:19">
      <c r="A182" s="36"/>
      <c r="B182" s="36"/>
      <c r="C182" s="37"/>
      <c r="D182" s="38">
        <f ca="1" t="shared" si="2"/>
        <v>-45854</v>
      </c>
      <c r="E182" s="39"/>
      <c r="F182" s="40"/>
      <c r="G182" s="41">
        <v>182</v>
      </c>
      <c r="H182" s="45"/>
      <c r="I182" s="45"/>
      <c r="J182" s="45"/>
      <c r="K182" s="45"/>
      <c r="L182" s="45"/>
      <c r="M182" s="45"/>
      <c r="N182" s="45"/>
      <c r="O182" s="45"/>
      <c r="P182" s="45"/>
      <c r="Q182" s="40"/>
      <c r="R182" s="40"/>
      <c r="S182" s="40"/>
    </row>
    <row r="183" s="28" customFormat="1" customHeight="1" spans="1:19">
      <c r="A183" s="36"/>
      <c r="B183" s="36"/>
      <c r="C183" s="37"/>
      <c r="D183" s="38">
        <f ca="1" t="shared" si="2"/>
        <v>-45854</v>
      </c>
      <c r="E183" s="39"/>
      <c r="F183" s="40"/>
      <c r="G183" s="41">
        <v>183</v>
      </c>
      <c r="H183" s="45"/>
      <c r="I183" s="45"/>
      <c r="J183" s="45"/>
      <c r="K183" s="45"/>
      <c r="L183" s="45"/>
      <c r="M183" s="45"/>
      <c r="N183" s="45"/>
      <c r="O183" s="45"/>
      <c r="P183" s="45"/>
      <c r="Q183" s="40"/>
      <c r="R183" s="40"/>
      <c r="S183" s="40"/>
    </row>
    <row r="184" s="28" customFormat="1" customHeight="1" spans="1:19">
      <c r="A184" s="36"/>
      <c r="B184" s="36"/>
      <c r="C184" s="37"/>
      <c r="D184" s="38">
        <f ca="1" t="shared" si="2"/>
        <v>-45854</v>
      </c>
      <c r="E184" s="39"/>
      <c r="F184" s="40"/>
      <c r="G184" s="41">
        <v>184</v>
      </c>
      <c r="H184" s="45"/>
      <c r="I184" s="45"/>
      <c r="J184" s="45"/>
      <c r="K184" s="45"/>
      <c r="L184" s="45"/>
      <c r="M184" s="45"/>
      <c r="N184" s="45"/>
      <c r="O184" s="45"/>
      <c r="P184" s="45"/>
      <c r="Q184" s="40"/>
      <c r="R184" s="40"/>
      <c r="S184" s="40"/>
    </row>
    <row r="185" s="28" customFormat="1" customHeight="1" spans="1:19">
      <c r="A185" s="36"/>
      <c r="B185" s="36"/>
      <c r="C185" s="37"/>
      <c r="D185" s="38">
        <f ca="1" t="shared" si="2"/>
        <v>-45854</v>
      </c>
      <c r="E185" s="39"/>
      <c r="F185" s="40"/>
      <c r="G185" s="41">
        <v>185</v>
      </c>
      <c r="H185" s="45"/>
      <c r="I185" s="45"/>
      <c r="J185" s="45"/>
      <c r="K185" s="45"/>
      <c r="L185" s="45"/>
      <c r="M185" s="45"/>
      <c r="N185" s="45"/>
      <c r="O185" s="45"/>
      <c r="P185" s="45"/>
      <c r="Q185" s="40"/>
      <c r="R185" s="40"/>
      <c r="S185" s="40"/>
    </row>
    <row r="186" s="28" customFormat="1" customHeight="1" spans="1:19">
      <c r="A186" s="36"/>
      <c r="B186" s="36"/>
      <c r="C186" s="37"/>
      <c r="D186" s="38">
        <f ca="1" t="shared" si="2"/>
        <v>-45854</v>
      </c>
      <c r="E186" s="39"/>
      <c r="F186" s="40"/>
      <c r="G186" s="41">
        <v>186</v>
      </c>
      <c r="H186" s="45"/>
      <c r="I186" s="45"/>
      <c r="J186" s="45"/>
      <c r="K186" s="45"/>
      <c r="L186" s="45"/>
      <c r="M186" s="45"/>
      <c r="N186" s="45"/>
      <c r="O186" s="45"/>
      <c r="P186" s="45"/>
      <c r="Q186" s="40"/>
      <c r="R186" s="40"/>
      <c r="S186" s="40"/>
    </row>
    <row r="187" s="28" customFormat="1" customHeight="1" spans="1:19">
      <c r="A187" s="36"/>
      <c r="B187" s="36"/>
      <c r="C187" s="37"/>
      <c r="D187" s="38">
        <f ca="1" t="shared" si="2"/>
        <v>-45854</v>
      </c>
      <c r="E187" s="39"/>
      <c r="F187" s="40"/>
      <c r="G187" s="41">
        <v>187</v>
      </c>
      <c r="H187" s="45"/>
      <c r="I187" s="45"/>
      <c r="J187" s="45"/>
      <c r="K187" s="45"/>
      <c r="L187" s="45"/>
      <c r="M187" s="45"/>
      <c r="N187" s="45"/>
      <c r="O187" s="45"/>
      <c r="P187" s="45"/>
      <c r="Q187" s="40"/>
      <c r="R187" s="40"/>
      <c r="S187" s="40"/>
    </row>
    <row r="188" s="28" customFormat="1" customHeight="1" spans="1:19">
      <c r="A188" s="36"/>
      <c r="B188" s="36"/>
      <c r="C188" s="37"/>
      <c r="D188" s="38">
        <f ca="1" t="shared" si="2"/>
        <v>-45854</v>
      </c>
      <c r="E188" s="39"/>
      <c r="F188" s="40"/>
      <c r="G188" s="41">
        <v>188</v>
      </c>
      <c r="H188" s="45"/>
      <c r="I188" s="45"/>
      <c r="J188" s="45"/>
      <c r="K188" s="45"/>
      <c r="L188" s="45"/>
      <c r="M188" s="45"/>
      <c r="N188" s="45"/>
      <c r="O188" s="45"/>
      <c r="P188" s="45"/>
      <c r="Q188" s="40"/>
      <c r="R188" s="40"/>
      <c r="S188" s="40"/>
    </row>
    <row r="189" s="28" customFormat="1" customHeight="1" spans="1:19">
      <c r="A189" s="36"/>
      <c r="B189" s="36"/>
      <c r="C189" s="37"/>
      <c r="D189" s="38">
        <f ca="1" t="shared" si="2"/>
        <v>-45854</v>
      </c>
      <c r="E189" s="39"/>
      <c r="F189" s="40"/>
      <c r="G189" s="41">
        <v>189</v>
      </c>
      <c r="H189" s="45"/>
      <c r="I189" s="45"/>
      <c r="J189" s="45"/>
      <c r="K189" s="45"/>
      <c r="L189" s="45"/>
      <c r="M189" s="45"/>
      <c r="N189" s="45"/>
      <c r="O189" s="45"/>
      <c r="P189" s="45"/>
      <c r="Q189" s="40"/>
      <c r="R189" s="40"/>
      <c r="S189" s="40"/>
    </row>
    <row r="190" s="28" customFormat="1" customHeight="1" spans="1:19">
      <c r="A190" s="36"/>
      <c r="B190" s="36"/>
      <c r="C190" s="37"/>
      <c r="D190" s="38">
        <f ca="1" t="shared" si="2"/>
        <v>-45854</v>
      </c>
      <c r="E190" s="39"/>
      <c r="F190" s="40"/>
      <c r="G190" s="41">
        <v>190</v>
      </c>
      <c r="H190" s="45"/>
      <c r="I190" s="45"/>
      <c r="J190" s="45"/>
      <c r="K190" s="45"/>
      <c r="L190" s="45"/>
      <c r="M190" s="45"/>
      <c r="N190" s="45"/>
      <c r="O190" s="45"/>
      <c r="P190" s="45"/>
      <c r="Q190" s="40"/>
      <c r="R190" s="40"/>
      <c r="S190" s="40"/>
    </row>
    <row r="191" s="28" customFormat="1" customHeight="1" spans="1:19">
      <c r="A191" s="36"/>
      <c r="B191" s="36"/>
      <c r="C191" s="37"/>
      <c r="D191" s="38">
        <f ca="1" t="shared" si="2"/>
        <v>-45854</v>
      </c>
      <c r="E191" s="39"/>
      <c r="F191" s="40"/>
      <c r="G191" s="41">
        <v>191</v>
      </c>
      <c r="H191" s="45"/>
      <c r="I191" s="45"/>
      <c r="J191" s="45"/>
      <c r="K191" s="45"/>
      <c r="L191" s="45"/>
      <c r="M191" s="45"/>
      <c r="N191" s="45"/>
      <c r="O191" s="45"/>
      <c r="P191" s="45"/>
      <c r="Q191" s="40"/>
      <c r="R191" s="40"/>
      <c r="S191" s="40"/>
    </row>
    <row r="192" s="28" customFormat="1" customHeight="1" spans="1:19">
      <c r="A192" s="36"/>
      <c r="B192" s="36"/>
      <c r="C192" s="37"/>
      <c r="D192" s="38">
        <f ca="1" t="shared" si="2"/>
        <v>-45854</v>
      </c>
      <c r="E192" s="39"/>
      <c r="F192" s="40"/>
      <c r="G192" s="41">
        <v>192</v>
      </c>
      <c r="H192" s="45"/>
      <c r="I192" s="45"/>
      <c r="J192" s="45"/>
      <c r="K192" s="45"/>
      <c r="L192" s="45"/>
      <c r="M192" s="45"/>
      <c r="N192" s="45"/>
      <c r="O192" s="45"/>
      <c r="P192" s="45"/>
      <c r="Q192" s="40"/>
      <c r="R192" s="40"/>
      <c r="S192" s="40"/>
    </row>
    <row r="193" s="28" customFormat="1" customHeight="1" spans="1:19">
      <c r="A193" s="36"/>
      <c r="B193" s="36"/>
      <c r="C193" s="37"/>
      <c r="D193" s="38">
        <f ca="1" t="shared" si="2"/>
        <v>-45854</v>
      </c>
      <c r="E193" s="39"/>
      <c r="F193" s="40"/>
      <c r="G193" s="41">
        <v>193</v>
      </c>
      <c r="H193" s="45"/>
      <c r="I193" s="45"/>
      <c r="J193" s="45"/>
      <c r="K193" s="45"/>
      <c r="L193" s="45"/>
      <c r="M193" s="45"/>
      <c r="N193" s="45"/>
      <c r="O193" s="45"/>
      <c r="P193" s="45"/>
      <c r="Q193" s="40"/>
      <c r="R193" s="40"/>
      <c r="S193" s="40"/>
    </row>
    <row r="194" s="28" customFormat="1" customHeight="1" spans="1:19">
      <c r="A194" s="36"/>
      <c r="B194" s="36"/>
      <c r="C194" s="37"/>
      <c r="D194" s="38">
        <f ca="1" t="shared" si="2"/>
        <v>-45854</v>
      </c>
      <c r="E194" s="39"/>
      <c r="F194" s="40"/>
      <c r="G194" s="41">
        <v>194</v>
      </c>
      <c r="H194" s="45"/>
      <c r="I194" s="45"/>
      <c r="J194" s="45"/>
      <c r="K194" s="45"/>
      <c r="L194" s="45"/>
      <c r="M194" s="45"/>
      <c r="N194" s="45"/>
      <c r="O194" s="45"/>
      <c r="P194" s="45"/>
      <c r="Q194" s="40"/>
      <c r="R194" s="40"/>
      <c r="S194" s="40"/>
    </row>
    <row r="195" s="28" customFormat="1" customHeight="1" spans="1:19">
      <c r="A195" s="36"/>
      <c r="B195" s="36"/>
      <c r="C195" s="37"/>
      <c r="D195" s="38">
        <f ca="1" t="shared" si="2"/>
        <v>-45854</v>
      </c>
      <c r="E195" s="39"/>
      <c r="F195" s="40"/>
      <c r="G195" s="41">
        <v>195</v>
      </c>
      <c r="H195" s="45"/>
      <c r="I195" s="45"/>
      <c r="J195" s="45"/>
      <c r="K195" s="45"/>
      <c r="L195" s="45"/>
      <c r="M195" s="45"/>
      <c r="N195" s="45"/>
      <c r="O195" s="45"/>
      <c r="P195" s="45"/>
      <c r="Q195" s="40"/>
      <c r="R195" s="40"/>
      <c r="S195" s="40"/>
    </row>
    <row r="196" s="28" customFormat="1" customHeight="1" spans="1:19">
      <c r="A196" s="36"/>
      <c r="B196" s="36"/>
      <c r="C196" s="37"/>
      <c r="D196" s="38">
        <f ca="1" t="shared" si="2"/>
        <v>-45854</v>
      </c>
      <c r="E196" s="39"/>
      <c r="F196" s="40"/>
      <c r="G196" s="41">
        <v>196</v>
      </c>
      <c r="H196" s="45"/>
      <c r="I196" s="45"/>
      <c r="J196" s="45"/>
      <c r="K196" s="45"/>
      <c r="L196" s="45"/>
      <c r="M196" s="45"/>
      <c r="N196" s="45"/>
      <c r="O196" s="45"/>
      <c r="P196" s="45"/>
      <c r="Q196" s="40"/>
      <c r="R196" s="40"/>
      <c r="S196" s="40"/>
    </row>
    <row r="197" s="28" customFormat="1" customHeight="1" spans="1:19">
      <c r="A197" s="36"/>
      <c r="B197" s="36"/>
      <c r="C197" s="37"/>
      <c r="D197" s="38">
        <f ca="1" t="shared" si="2"/>
        <v>-45854</v>
      </c>
      <c r="E197" s="39"/>
      <c r="F197" s="40"/>
      <c r="G197" s="41">
        <v>197</v>
      </c>
      <c r="H197" s="45"/>
      <c r="I197" s="45"/>
      <c r="J197" s="45"/>
      <c r="K197" s="45"/>
      <c r="L197" s="45"/>
      <c r="M197" s="45"/>
      <c r="N197" s="45"/>
      <c r="O197" s="45"/>
      <c r="P197" s="45"/>
      <c r="Q197" s="40"/>
      <c r="R197" s="40"/>
      <c r="S197" s="40"/>
    </row>
    <row r="198" s="28" customFormat="1" customHeight="1" spans="1:19">
      <c r="A198" s="36"/>
      <c r="B198" s="36"/>
      <c r="C198" s="37"/>
      <c r="D198" s="38">
        <f ca="1" t="shared" si="2"/>
        <v>-45854</v>
      </c>
      <c r="E198" s="39"/>
      <c r="F198" s="40"/>
      <c r="G198" s="41">
        <v>198</v>
      </c>
      <c r="H198" s="45"/>
      <c r="I198" s="45"/>
      <c r="J198" s="45"/>
      <c r="K198" s="45"/>
      <c r="L198" s="45"/>
      <c r="M198" s="45"/>
      <c r="N198" s="45"/>
      <c r="O198" s="45"/>
      <c r="P198" s="45"/>
      <c r="Q198" s="40"/>
      <c r="R198" s="40"/>
      <c r="S198" s="40"/>
    </row>
    <row r="199" s="28" customFormat="1" customHeight="1" spans="1:19">
      <c r="A199" s="36"/>
      <c r="B199" s="36"/>
      <c r="C199" s="37"/>
      <c r="D199" s="38">
        <f ca="1" t="shared" si="2"/>
        <v>-45854</v>
      </c>
      <c r="E199" s="39"/>
      <c r="F199" s="40"/>
      <c r="G199" s="41">
        <v>199</v>
      </c>
      <c r="H199" s="45"/>
      <c r="I199" s="45"/>
      <c r="J199" s="45"/>
      <c r="K199" s="45"/>
      <c r="L199" s="45"/>
      <c r="M199" s="45"/>
      <c r="N199" s="45"/>
      <c r="O199" s="45"/>
      <c r="P199" s="45"/>
      <c r="Q199" s="40"/>
      <c r="R199" s="40"/>
      <c r="S199" s="40"/>
    </row>
    <row r="200" s="28" customFormat="1" customHeight="1" spans="1:19">
      <c r="A200" s="36"/>
      <c r="B200" s="36"/>
      <c r="C200" s="37"/>
      <c r="D200" s="38">
        <f ca="1" t="shared" si="2"/>
        <v>-45854</v>
      </c>
      <c r="E200" s="39"/>
      <c r="F200" s="40"/>
      <c r="G200" s="41">
        <v>200</v>
      </c>
      <c r="H200" s="45"/>
      <c r="I200" s="43"/>
      <c r="J200" s="43"/>
      <c r="K200" s="43"/>
      <c r="L200" s="43"/>
      <c r="M200" s="43"/>
      <c r="N200" s="43"/>
      <c r="O200" s="43"/>
      <c r="P200" s="43"/>
      <c r="Q200" s="40"/>
      <c r="R200" s="40"/>
      <c r="S200" s="40"/>
    </row>
    <row r="201" s="28" customFormat="1" customHeight="1" spans="1:19">
      <c r="A201" s="36">
        <v>45689</v>
      </c>
      <c r="B201" s="36"/>
      <c r="C201" s="37"/>
      <c r="D201" s="38">
        <f ca="1" t="shared" si="2"/>
        <v>-137</v>
      </c>
      <c r="E201" s="39">
        <v>45717</v>
      </c>
      <c r="F201" s="40" t="s">
        <v>555</v>
      </c>
      <c r="G201" s="41" t="s">
        <v>556</v>
      </c>
      <c r="H201" s="67">
        <v>15213407450</v>
      </c>
      <c r="I201" s="43"/>
      <c r="J201" s="43">
        <v>52</v>
      </c>
      <c r="K201" s="43">
        <v>1</v>
      </c>
      <c r="L201" s="43"/>
      <c r="M201" s="43"/>
      <c r="N201" s="43"/>
      <c r="O201" s="43"/>
      <c r="P201" s="43"/>
      <c r="Q201" s="40"/>
      <c r="R201" s="40" t="s">
        <v>557</v>
      </c>
      <c r="S201" s="40"/>
    </row>
    <row r="202" s="28" customFormat="1" customHeight="1" spans="1:19">
      <c r="A202" s="36">
        <v>45689</v>
      </c>
      <c r="B202" s="36"/>
      <c r="C202" s="37"/>
      <c r="D202" s="38">
        <f ca="1" t="shared" si="2"/>
        <v>-137</v>
      </c>
      <c r="E202" s="39">
        <v>45717</v>
      </c>
      <c r="F202" s="40" t="s">
        <v>555</v>
      </c>
      <c r="G202" s="41" t="s">
        <v>558</v>
      </c>
      <c r="H202" s="67">
        <v>15217507286</v>
      </c>
      <c r="I202" s="43"/>
      <c r="J202" s="43">
        <v>53</v>
      </c>
      <c r="K202" s="43">
        <v>1</v>
      </c>
      <c r="L202" s="43"/>
      <c r="M202" s="43"/>
      <c r="N202" s="43"/>
      <c r="O202" s="43"/>
      <c r="P202" s="43"/>
      <c r="Q202" s="40"/>
      <c r="R202" s="40" t="s">
        <v>557</v>
      </c>
      <c r="S202" s="40"/>
    </row>
    <row r="203" s="28" customFormat="1" customHeight="1" spans="1:19">
      <c r="A203" s="36">
        <v>45689</v>
      </c>
      <c r="B203" s="36"/>
      <c r="C203" s="37"/>
      <c r="D203" s="38">
        <f ca="1" t="shared" si="2"/>
        <v>-137</v>
      </c>
      <c r="E203" s="39">
        <v>45717</v>
      </c>
      <c r="F203" s="40" t="s">
        <v>555</v>
      </c>
      <c r="G203" s="41" t="s">
        <v>559</v>
      </c>
      <c r="H203" s="67">
        <v>15217015944</v>
      </c>
      <c r="I203" s="43"/>
      <c r="J203" s="43">
        <v>54</v>
      </c>
      <c r="K203" s="43">
        <v>1</v>
      </c>
      <c r="L203" s="43"/>
      <c r="M203" s="43"/>
      <c r="N203" s="43"/>
      <c r="O203" s="43"/>
      <c r="P203" s="43"/>
      <c r="Q203" s="40"/>
      <c r="R203" s="40" t="s">
        <v>557</v>
      </c>
      <c r="S203" s="40"/>
    </row>
    <row r="204" s="28" customFormat="1" customHeight="1" spans="1:19">
      <c r="A204" s="36">
        <v>45681</v>
      </c>
      <c r="B204" s="36"/>
      <c r="C204" s="37"/>
      <c r="D204" s="38">
        <f ca="1" t="shared" si="2"/>
        <v>-142</v>
      </c>
      <c r="E204" s="39">
        <v>45712</v>
      </c>
      <c r="F204" s="40" t="s">
        <v>555</v>
      </c>
      <c r="G204" s="41" t="s">
        <v>560</v>
      </c>
      <c r="H204" s="67">
        <v>15217084784</v>
      </c>
      <c r="I204" s="43"/>
      <c r="J204" s="43">
        <v>55</v>
      </c>
      <c r="K204" s="43">
        <v>1</v>
      </c>
      <c r="L204" s="43"/>
      <c r="M204" s="43"/>
      <c r="N204" s="43"/>
      <c r="O204" s="43"/>
      <c r="P204" s="43"/>
      <c r="Q204" s="40"/>
      <c r="R204" s="40" t="s">
        <v>561</v>
      </c>
      <c r="S204" s="40"/>
    </row>
  </sheetData>
  <autoFilter xmlns:etc="http://www.wps.cn/officeDocument/2017/etCustomData" ref="A3:S204" etc:filterBottomFollowUsedRange="0">
    <sortState ref="A3:S204">
      <sortCondition ref="G3:G204"/>
    </sortState>
    <extLst/>
  </autoFilter>
  <conditionalFormatting sqref="D40"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{25f56388-8cfc-4d55-9888-c779965aa63e}</x14:id>
        </ext>
      </extLst>
    </cfRule>
  </conditionalFormatting>
  <conditionalFormatting sqref="D41"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{26d3baef-6768-4553-85b3-c723dc9768ae}</x14:id>
        </ext>
      </extLst>
    </cfRule>
  </conditionalFormatting>
  <conditionalFormatting sqref="D42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{9ae47464-8167-415e-a07d-82808b9a169f}</x14:id>
        </ext>
      </extLst>
    </cfRule>
  </conditionalFormatting>
  <conditionalFormatting sqref="D43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{f3e0c472-7c42-405d-8e4e-dacb0e49bb8a}</x14:id>
        </ext>
      </extLst>
    </cfRule>
  </conditionalFormatting>
  <conditionalFormatting sqref="D44"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{3abc2c78-260b-491e-b416-86c675454de0}</x14:id>
        </ext>
      </extLst>
    </cfRule>
  </conditionalFormatting>
  <conditionalFormatting sqref="D45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{7d885091-4d6c-45aa-86b0-2ccc4a031d61}</x14:id>
        </ext>
      </extLst>
    </cfRule>
  </conditionalFormatting>
  <conditionalFormatting sqref="D46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{02ebe20a-03e7-4103-87be-46a6f45afe7b}</x14:id>
        </ext>
      </extLst>
    </cfRule>
  </conditionalFormatting>
  <conditionalFormatting sqref="D47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{f056117c-13db-4009-8277-437322cc5fd3}</x14:id>
        </ext>
      </extLst>
    </cfRule>
  </conditionalFormatting>
  <conditionalFormatting sqref="D48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{6e73f10f-f77a-4a73-9729-ebbea66bc523}</x14:id>
        </ext>
      </extLst>
    </cfRule>
  </conditionalFormatting>
  <conditionalFormatting sqref="D49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{a61b69f8-7c1a-4184-a41c-033e384d2eca}</x14:id>
        </ext>
      </extLst>
    </cfRule>
  </conditionalFormatting>
  <conditionalFormatting sqref="D50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{83f7a0a6-e8d5-4697-8512-aa42bd5b6e9d}</x14:id>
        </ext>
      </extLst>
    </cfRule>
  </conditionalFormatting>
  <conditionalFormatting sqref="D51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{d67c5abb-15e5-4460-8b96-dc7da44671da}</x14:id>
        </ext>
      </extLst>
    </cfRule>
  </conditionalFormatting>
  <conditionalFormatting sqref="D52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{466b35cb-a8a1-45a9-a1e3-1e5522d51cfa}</x14:id>
        </ext>
      </extLst>
    </cfRule>
  </conditionalFormatting>
  <conditionalFormatting sqref="D53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{964ca96a-1d83-44d6-bc86-990a15c16dc4}</x14:id>
        </ext>
      </extLst>
    </cfRule>
  </conditionalFormatting>
  <conditionalFormatting sqref="D54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{f14b0a9f-88da-4940-afbc-0153965adf8b}</x14:id>
        </ext>
      </extLst>
    </cfRule>
  </conditionalFormatting>
  <conditionalFormatting sqref="D55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{a83d5f56-d43e-4c15-85fd-ec9985ec0d65}</x14:id>
        </ext>
      </extLst>
    </cfRule>
  </conditionalFormatting>
  <conditionalFormatting sqref="D56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{70c58a6f-f040-4044-8773-0febda96bcee}</x14:id>
        </ext>
      </extLst>
    </cfRule>
  </conditionalFormatting>
  <conditionalFormatting sqref="D57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{42e80d1e-5b8a-49b8-b4d1-8fa528acf070}</x14:id>
        </ext>
      </extLst>
    </cfRule>
  </conditionalFormatting>
  <conditionalFormatting sqref="D58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{ccda6c54-a139-4286-a4ce-0092f6d1308e}</x14:id>
        </ext>
      </extLst>
    </cfRule>
  </conditionalFormatting>
  <conditionalFormatting sqref="D59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{6ebfb4ea-1d2f-431a-a8a3-5654c3b56202}</x14:id>
        </ext>
      </extLst>
    </cfRule>
  </conditionalFormatting>
  <conditionalFormatting sqref="D60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{7f2a9be9-4305-4236-9f69-2e1210525843}</x14:id>
        </ext>
      </extLst>
    </cfRule>
  </conditionalFormatting>
  <conditionalFormatting sqref="F60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{d1f0feb7-0391-4ebd-92ba-7b700b1101c2}</x14:id>
        </ext>
      </extLst>
    </cfRule>
  </conditionalFormatting>
  <conditionalFormatting sqref="F61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{be6902eb-b9b7-4713-a34c-f10580660105}</x14:id>
        </ext>
      </extLst>
    </cfRule>
  </conditionalFormatting>
  <conditionalFormatting sqref="F6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{60bacd69-f895-42bd-bded-def91ffc3e0b}</x14:id>
        </ext>
      </extLst>
    </cfRule>
  </conditionalFormatting>
  <conditionalFormatting sqref="F6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{1839a81c-56f2-4f07-8472-70ec584a61e2}</x14:id>
        </ext>
      </extLst>
    </cfRule>
  </conditionalFormatting>
  <conditionalFormatting sqref="F64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{cd787f58-8099-4015-955d-20cca7faadcb}</x14:id>
        </ext>
      </extLst>
    </cfRule>
  </conditionalFormatting>
  <conditionalFormatting sqref="F65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{7638552d-4069-4737-a8f0-89d435984ab9}</x14:id>
        </ext>
      </extLst>
    </cfRule>
  </conditionalFormatting>
  <conditionalFormatting sqref="F66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{ebb9456f-d0cf-48b8-8b17-8c481b3f023b}</x14:id>
        </ext>
      </extLst>
    </cfRule>
  </conditionalFormatting>
  <conditionalFormatting sqref="F67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{68aba99d-a075-44c7-9fd4-ddd18c29aa81}</x14:id>
        </ext>
      </extLst>
    </cfRule>
  </conditionalFormatting>
  <conditionalFormatting sqref="F68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{1361029f-27c5-4a6e-8522-8825f70f9c02}</x14:id>
        </ext>
      </extLst>
    </cfRule>
  </conditionalFormatting>
  <conditionalFormatting sqref="F69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{c91645a3-fa11-4598-9178-896401a6b454}</x14:id>
        </ext>
      </extLst>
    </cfRule>
  </conditionalFormatting>
  <conditionalFormatting sqref="F70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{f03c2d59-e987-4128-99da-35fd79510787}</x14:id>
        </ext>
      </extLst>
    </cfRule>
  </conditionalFormatting>
  <conditionalFormatting sqref="F71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{43bff6b2-c7df-4ca4-b216-dcaf9bc58988}</x14:id>
        </ext>
      </extLst>
    </cfRule>
  </conditionalFormatting>
  <conditionalFormatting sqref="F72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{67482972-9b2b-4e3f-84f6-86060e6b188e}</x14:id>
        </ext>
      </extLst>
    </cfRule>
  </conditionalFormatting>
  <conditionalFormatting sqref="F7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{12e02d4b-f2da-497f-bfb9-64c49633de3b}</x14:id>
        </ext>
      </extLst>
    </cfRule>
  </conditionalFormatting>
  <conditionalFormatting sqref="F74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{2be9f25b-36c7-4b9a-b43a-7d618c343b90}</x14:id>
        </ext>
      </extLst>
    </cfRule>
  </conditionalFormatting>
  <conditionalFormatting sqref="F75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{129f6b82-19a8-43a3-babf-12717e45a5ce}</x14:id>
        </ext>
      </extLst>
    </cfRule>
  </conditionalFormatting>
  <conditionalFormatting sqref="F7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{701027ca-433c-4d84-b965-c1a1b7629a58}</x14:id>
        </ext>
      </extLst>
    </cfRule>
  </conditionalFormatting>
  <conditionalFormatting sqref="F77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8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{9a6b1557-c370-441b-a423-20d6d967ab25}</x14:id>
        </ext>
      </extLst>
    </cfRule>
  </conditionalFormatting>
  <conditionalFormatting sqref="F78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9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{eda4f319-3bd0-472e-8db8-22304a740eed}</x14:id>
        </ext>
      </extLst>
    </cfRule>
  </conditionalFormatting>
  <conditionalFormatting sqref="F79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0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{00dd749f-2765-4332-82c4-98c3412d90d0}</x14:id>
        </ext>
      </extLst>
    </cfRule>
  </conditionalFormatting>
  <conditionalFormatting sqref="F8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1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{271550ff-b888-470f-96dd-f89a3da87cb7}</x14:id>
        </ext>
      </extLst>
    </cfRule>
  </conditionalFormatting>
  <conditionalFormatting sqref="F81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{4c2ec788-812a-468c-8faa-7648b18b2f4f}</x14:id>
        </ext>
      </extLst>
    </cfRule>
  </conditionalFormatting>
  <conditionalFormatting sqref="F82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{1258316e-d454-4e42-9939-0d8507664779}</x14:id>
        </ext>
      </extLst>
    </cfRule>
  </conditionalFormatting>
  <conditionalFormatting sqref="F8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{72257b31-bb01-4539-953b-a7ab83ed70a6}</x14:id>
        </ext>
      </extLst>
    </cfRule>
  </conditionalFormatting>
  <conditionalFormatting sqref="F8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{0b30fc26-6b66-4faf-8452-809142bbcf9f}</x14:id>
        </ext>
      </extLst>
    </cfRule>
  </conditionalFormatting>
  <conditionalFormatting sqref="F85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{91cb8520-bcaa-4af4-b763-bdb44cf590f3}</x14:id>
        </ext>
      </extLst>
    </cfRule>
  </conditionalFormatting>
  <conditionalFormatting sqref="F86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{e28ebb83-b52f-4813-ba8c-ce6d4744c6ac}</x14:id>
        </ext>
      </extLst>
    </cfRule>
  </conditionalFormatting>
  <conditionalFormatting sqref="F87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{6c1d0625-c277-4a94-ae16-b7b65afb4247}</x14:id>
        </ext>
      </extLst>
    </cfRule>
  </conditionalFormatting>
  <conditionalFormatting sqref="F88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9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{fd502b42-e377-42c6-959f-49157dcc8eed}</x14:id>
        </ext>
      </extLst>
    </cfRule>
  </conditionalFormatting>
  <conditionalFormatting sqref="F89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0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{e3506468-12dc-479f-aa60-594485a6c7e9}</x14:id>
        </ext>
      </extLst>
    </cfRule>
  </conditionalFormatting>
  <conditionalFormatting sqref="F90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1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{de2cc4bc-1b49-4cb3-8874-6baa2c86dd30}</x14:id>
        </ext>
      </extLst>
    </cfRule>
  </conditionalFormatting>
  <conditionalFormatting sqref="F91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{ff2a177f-ac94-4704-98fc-5b6a06988c9c}</x14:id>
        </ext>
      </extLst>
    </cfRule>
  </conditionalFormatting>
  <conditionalFormatting sqref="F92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{1622f343-8fe5-4858-9cd2-8d220dbf7533}</x14:id>
        </ext>
      </extLst>
    </cfRule>
  </conditionalFormatting>
  <conditionalFormatting sqref="F9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{80817418-9f03-4acc-ae73-ce2505e32365}</x14:id>
        </ext>
      </extLst>
    </cfRule>
  </conditionalFormatting>
  <conditionalFormatting sqref="F9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{9815936a-bab1-4386-8994-69d417e687c3}</x14:id>
        </ext>
      </extLst>
    </cfRule>
  </conditionalFormatting>
  <conditionalFormatting sqref="F95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{89211520-d663-496b-ab25-be76e873196a}</x14:id>
        </ext>
      </extLst>
    </cfRule>
  </conditionalFormatting>
  <conditionalFormatting sqref="F96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{b7182a6f-0061-4f28-a58a-601f97f2a28d}</x14:id>
        </ext>
      </extLst>
    </cfRule>
  </conditionalFormatting>
  <conditionalFormatting sqref="F97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{b92119d1-f3ce-4f4c-ab07-41de47341724}</x14:id>
        </ext>
      </extLst>
    </cfRule>
  </conditionalFormatting>
  <conditionalFormatting sqref="F98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{4e2ed804-c9cc-4ee8-8f0c-e3a3989e1515}</x14:id>
        </ext>
      </extLst>
    </cfRule>
  </conditionalFormatting>
  <conditionalFormatting sqref="F99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0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{4d8172b8-ba64-4c94-a9ed-75a3c98e361b}</x14:id>
        </ext>
      </extLst>
    </cfRule>
  </conditionalFormatting>
  <conditionalFormatting sqref="F100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1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{4145bab5-328a-43f2-94dc-12914dfa58e8}</x14:id>
        </ext>
      </extLst>
    </cfRule>
  </conditionalFormatting>
  <conditionalFormatting sqref="F101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2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{5d183fab-96f5-4d6a-91fa-18d8f8a2da8d}</x14:id>
        </ext>
      </extLst>
    </cfRule>
  </conditionalFormatting>
  <conditionalFormatting sqref="F102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3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{23c181ec-7522-4bc5-ba97-4a7689ca1c73}</x14:id>
        </ext>
      </extLst>
    </cfRule>
  </conditionalFormatting>
  <conditionalFormatting sqref="F10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{f9456310-c9d9-4098-9ce7-01bdfec58d82}</x14:id>
        </ext>
      </extLst>
    </cfRule>
  </conditionalFormatting>
  <conditionalFormatting sqref="F104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ntainsText" dxfId="1" priority="322" operator="between" text="新卡">
      <formula>NOT(ISERROR(SEARCH("新卡",R104)))</formula>
    </cfRule>
  </conditionalFormatting>
  <conditionalFormatting sqref="D105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{e1db0e0f-956c-43b6-812a-0b7762a7456d}</x14:id>
        </ext>
      </extLst>
    </cfRule>
  </conditionalFormatting>
  <conditionalFormatting sqref="F105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{b95059fe-2e39-4613-a469-3ba0679f4a20}</x14:id>
        </ext>
      </extLst>
    </cfRule>
  </conditionalFormatting>
  <conditionalFormatting sqref="F106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{2a9d62d7-1c44-4696-a4d1-3410ef93eb99}</x14:id>
        </ext>
      </extLst>
    </cfRule>
  </conditionalFormatting>
  <conditionalFormatting sqref="F107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{09934eb1-b8bc-463f-a366-604705b8791f}</x14:id>
        </ext>
      </extLst>
    </cfRule>
  </conditionalFormatting>
  <conditionalFormatting sqref="F108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{bd454937-47f8-433c-b571-fefa4a88d398}</x14:id>
        </ext>
      </extLst>
    </cfRule>
  </conditionalFormatting>
  <conditionalFormatting sqref="F10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{784d08c7-00c5-4602-910a-15c8e3305074}</x14:id>
        </ext>
      </extLst>
    </cfRule>
  </conditionalFormatting>
  <conditionalFormatting sqref="F110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1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{caa9df84-0057-4630-b061-f2843bcc4c49}</x14:id>
        </ext>
      </extLst>
    </cfRule>
  </conditionalFormatting>
  <conditionalFormatting sqref="F111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2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{7531fd89-60d1-40f4-a35c-ecaff1f61f52}</x14:id>
        </ext>
      </extLst>
    </cfRule>
  </conditionalFormatting>
  <conditionalFormatting sqref="F11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3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{c2dda07b-9e65-4950-8d9f-b05ccecd8303}</x14:id>
        </ext>
      </extLst>
    </cfRule>
  </conditionalFormatting>
  <conditionalFormatting sqref="F11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4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{3bcf7aea-1409-41be-8794-e28f76940c87}</x14:id>
        </ext>
      </extLst>
    </cfRule>
  </conditionalFormatting>
  <conditionalFormatting sqref="F11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4">
    <cfRule type="containsText" dxfId="1" priority="320" operator="between" text="新卡">
      <formula>NOT(ISERROR(SEARCH("新卡",R114)))</formula>
    </cfRule>
  </conditionalFormatting>
  <conditionalFormatting sqref="D115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{c81e4654-3028-4f8c-9a17-8b1664fe219b}</x14:id>
        </ext>
      </extLst>
    </cfRule>
  </conditionalFormatting>
  <conditionalFormatting sqref="F11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{ca9b5eed-052f-4ac8-aaaa-1b46c0b32bec}</x14:id>
        </ext>
      </extLst>
    </cfRule>
  </conditionalFormatting>
  <conditionalFormatting sqref="F116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{f2b1f0e0-c731-40bb-bc52-48d82ccb42c0}</x14:id>
        </ext>
      </extLst>
    </cfRule>
  </conditionalFormatting>
  <conditionalFormatting sqref="F117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{e63aab52-08cf-4313-854d-a7d8ff1652e8}</x14:id>
        </ext>
      </extLst>
    </cfRule>
  </conditionalFormatting>
  <conditionalFormatting sqref="F118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{1185360c-fb31-4cee-bc58-782dff74235a}</x14:id>
        </ext>
      </extLst>
    </cfRule>
  </conditionalFormatting>
  <conditionalFormatting sqref="F119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{aaac3413-fe97-4458-99ab-e2e1f48390c5}</x14:id>
        </ext>
      </extLst>
    </cfRule>
  </conditionalFormatting>
  <conditionalFormatting sqref="F12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{e149575e-04f4-4284-9880-ea8314bafdcd}</x14:id>
        </ext>
      </extLst>
    </cfRule>
  </conditionalFormatting>
  <conditionalFormatting sqref="F121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2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{6b43d901-ea77-4db4-97a6-1d86d0860aff}</x14:id>
        </ext>
      </extLst>
    </cfRule>
  </conditionalFormatting>
  <conditionalFormatting sqref="F122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3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{3f9ef48e-bd1a-4494-b61f-50d39c2b5dd0}</x14:id>
        </ext>
      </extLst>
    </cfRule>
  </conditionalFormatting>
  <conditionalFormatting sqref="F123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4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{572e87eb-a5a3-402c-b656-660eeda8fe3b}</x14:id>
        </ext>
      </extLst>
    </cfRule>
  </conditionalFormatting>
  <conditionalFormatting sqref="F12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5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{4f299a35-1bec-4f97-ad84-aad18dfacbc9}</x14:id>
        </ext>
      </extLst>
    </cfRule>
  </conditionalFormatting>
  <conditionalFormatting sqref="F12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{c3340c79-1274-4559-a6f7-71c13a265bb6}</x14:id>
        </ext>
      </extLst>
    </cfRule>
  </conditionalFormatting>
  <conditionalFormatting sqref="F126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{9408f688-60bf-4ad5-a7dc-f8dffff4ab58}</x14:id>
        </ext>
      </extLst>
    </cfRule>
  </conditionalFormatting>
  <conditionalFormatting sqref="F12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{9a2217f5-57ac-40af-8981-accfc6c621c7}</x14:id>
        </ext>
      </extLst>
    </cfRule>
  </conditionalFormatting>
  <conditionalFormatting sqref="F12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{0961a494-fdd1-40fb-af3b-5e0690ca64c3}</x14:id>
        </ext>
      </extLst>
    </cfRule>
  </conditionalFormatting>
  <conditionalFormatting sqref="F12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{197a1648-116b-4ea5-a480-d44cf559f12d}</x14:id>
        </ext>
      </extLst>
    </cfRule>
  </conditionalFormatting>
  <conditionalFormatting sqref="F13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{2c04086d-c394-4a14-8088-ec28e4ca494f}</x14:id>
        </ext>
      </extLst>
    </cfRule>
  </conditionalFormatting>
  <conditionalFormatting sqref="F131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{07f21e45-59ef-4dbd-a535-e9cb031cbe41}</x14:id>
        </ext>
      </extLst>
    </cfRule>
  </conditionalFormatting>
  <conditionalFormatting sqref="F13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3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{db477ee5-63d3-4834-b130-d71207d4c1ef}</x14:id>
        </ext>
      </extLst>
    </cfRule>
  </conditionalFormatting>
  <conditionalFormatting sqref="F13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4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{25b27657-8b8a-43b7-8523-9bdb3af3422e}</x14:id>
        </ext>
      </extLst>
    </cfRule>
  </conditionalFormatting>
  <conditionalFormatting sqref="F134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5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{559c12ed-1fe2-4b9f-b121-89ed14efb15e}</x14:id>
        </ext>
      </extLst>
    </cfRule>
  </conditionalFormatting>
  <conditionalFormatting sqref="F13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{06b65e1d-64f7-4870-95e2-aa0d337bac4b}</x14:id>
        </ext>
      </extLst>
    </cfRule>
  </conditionalFormatting>
  <conditionalFormatting sqref="F13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{a26b3bc5-26e8-4b61-b270-9b88d2e5d397}</x14:id>
        </ext>
      </extLst>
    </cfRule>
  </conditionalFormatting>
  <conditionalFormatting sqref="F13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{65b2d47c-8383-4a3e-a413-b97cdccbd70a}</x14:id>
        </ext>
      </extLst>
    </cfRule>
  </conditionalFormatting>
  <conditionalFormatting sqref="F13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{11dacc4d-bcc0-4754-b2c1-2fc39f72c0e9}</x14:id>
        </ext>
      </extLst>
    </cfRule>
  </conditionalFormatting>
  <conditionalFormatting sqref="F13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{c86fab5e-5bcf-4995-8c86-9689169a841e}</x14:id>
        </ext>
      </extLst>
    </cfRule>
  </conditionalFormatting>
  <conditionalFormatting sqref="F14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{726d6637-1ff0-4241-b79e-cea91eedb3ee}</x14:id>
        </ext>
      </extLst>
    </cfRule>
  </conditionalFormatting>
  <conditionalFormatting sqref="F14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{41e5ff83-b7a6-4f7e-8586-d7c9f0d66b6a}</x14:id>
        </ext>
      </extLst>
    </cfRule>
  </conditionalFormatting>
  <conditionalFormatting sqref="F14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{f9fc5210-75f0-4505-9b3f-45495e54de69}</x14:id>
        </ext>
      </extLst>
    </cfRule>
  </conditionalFormatting>
  <conditionalFormatting sqref="F14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4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{8bdc693a-c700-494e-a8aa-ae23ce1a6be4}</x14:id>
        </ext>
      </extLst>
    </cfRule>
  </conditionalFormatting>
  <conditionalFormatting sqref="F14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5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{ad5421d3-d5b2-474c-b422-8ce7232c4f8b}</x14:id>
        </ext>
      </extLst>
    </cfRule>
  </conditionalFormatting>
  <conditionalFormatting sqref="F14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6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{e7541feb-5a4f-40e2-ae93-55a1c5e260b0}</x14:id>
        </ext>
      </extLst>
    </cfRule>
  </conditionalFormatting>
  <conditionalFormatting sqref="F14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{0f593d56-5cdb-49e1-ba2d-6f6390cf7ada}</x14:id>
        </ext>
      </extLst>
    </cfRule>
  </conditionalFormatting>
  <conditionalFormatting sqref="F14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{c49b8fa8-d1bb-4147-8176-e4b3932b0970}</x14:id>
        </ext>
      </extLst>
    </cfRule>
  </conditionalFormatting>
  <conditionalFormatting sqref="F14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{b7847826-0ffd-4e49-819e-8b0061aed31a}</x14:id>
        </ext>
      </extLst>
    </cfRule>
  </conditionalFormatting>
  <conditionalFormatting sqref="F14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{fce5e2e0-4485-488b-8ac6-f30f5daefb07}</x14:id>
        </ext>
      </extLst>
    </cfRule>
  </conditionalFormatting>
  <conditionalFormatting sqref="F15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{90526c59-2c03-4e9b-a05d-e000deee4401}</x14:id>
        </ext>
      </extLst>
    </cfRule>
  </conditionalFormatting>
  <conditionalFormatting sqref="F15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{6296db81-c344-4d55-9e5e-f3f1cd4f1cb1}</x14:id>
        </ext>
      </extLst>
    </cfRule>
  </conditionalFormatting>
  <conditionalFormatting sqref="F15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{01bb8ab9-d4da-4ddf-8864-f78200505001}</x14:id>
        </ext>
      </extLst>
    </cfRule>
  </conditionalFormatting>
  <conditionalFormatting sqref="F15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{9193963a-860d-4e6a-b3f9-f26247ed8386}</x14:id>
        </ext>
      </extLst>
    </cfRule>
  </conditionalFormatting>
  <conditionalFormatting sqref="F15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5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{54de70de-2a90-48ed-8412-c72d2e37ac4a}</x14:id>
        </ext>
      </extLst>
    </cfRule>
  </conditionalFormatting>
  <conditionalFormatting sqref="F15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6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{0a7f7229-5da7-4ada-b1e6-9eb11d5be156}</x14:id>
        </ext>
      </extLst>
    </cfRule>
  </conditionalFormatting>
  <conditionalFormatting sqref="F15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7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{bbe3ba08-a26a-4475-8b59-dc1648c61391}</x14:id>
        </ext>
      </extLst>
    </cfRule>
  </conditionalFormatting>
  <conditionalFormatting sqref="F15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{4a8564a1-d351-4f25-9de6-69a516c322ec}</x14:id>
        </ext>
      </extLst>
    </cfRule>
  </conditionalFormatting>
  <conditionalFormatting sqref="F15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{fc8ceb3e-80a8-4b30-8c11-12b701a980c7}</x14:id>
        </ext>
      </extLst>
    </cfRule>
  </conditionalFormatting>
  <conditionalFormatting sqref="F15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{37d03ad5-33fa-4ba0-af5e-8e84af37e19d}</x14:id>
        </ext>
      </extLst>
    </cfRule>
  </conditionalFormatting>
  <conditionalFormatting sqref="F16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{c4ea83e3-90bd-4a74-a6bb-528cc16a917e}</x14:id>
        </ext>
      </extLst>
    </cfRule>
  </conditionalFormatting>
  <conditionalFormatting sqref="F16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{ef7ec1e5-4670-41db-8e9d-60eda39d8aeb}</x14:id>
        </ext>
      </extLst>
    </cfRule>
  </conditionalFormatting>
  <conditionalFormatting sqref="F16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{d7d72fce-cf26-4cf8-8625-aa3ec1fdae92}</x14:id>
        </ext>
      </extLst>
    </cfRule>
  </conditionalFormatting>
  <conditionalFormatting sqref="F16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{3af1b520-fb37-4372-af56-2fffdd14be71}</x14:id>
        </ext>
      </extLst>
    </cfRule>
  </conditionalFormatting>
  <conditionalFormatting sqref="F16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{64f4deb8-db74-4aaa-a927-2235df539a8f}</x14:id>
        </ext>
      </extLst>
    </cfRule>
  </conditionalFormatting>
  <conditionalFormatting sqref="F16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6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{d463bf9b-db39-450e-8be9-606d3a5247a6}</x14:id>
        </ext>
      </extLst>
    </cfRule>
  </conditionalFormatting>
  <conditionalFormatting sqref="F16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7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{e0cbaf1e-fa85-4447-a126-08944d06b952}</x14:id>
        </ext>
      </extLst>
    </cfRule>
  </conditionalFormatting>
  <conditionalFormatting sqref="F16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{a2d5138c-92ad-4a19-a063-56741a60181a}</x14:id>
        </ext>
      </extLst>
    </cfRule>
  </conditionalFormatting>
  <conditionalFormatting sqref="F16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{f4a2df75-e62a-42da-b0c0-82f150a03d7e}</x14:id>
        </ext>
      </extLst>
    </cfRule>
  </conditionalFormatting>
  <conditionalFormatting sqref="F16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{286f77be-a07f-46a8-a064-460be8078345}</x14:id>
        </ext>
      </extLst>
    </cfRule>
  </conditionalFormatting>
  <conditionalFormatting sqref="F17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{7e68c478-f0ba-4d3c-a244-ff01e74c7099}</x14:id>
        </ext>
      </extLst>
    </cfRule>
  </conditionalFormatting>
  <conditionalFormatting sqref="F17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{b00eb135-d337-4c59-a9aa-92a4a2cf2c88}</x14:id>
        </ext>
      </extLst>
    </cfRule>
  </conditionalFormatting>
  <conditionalFormatting sqref="F17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{f57b1d0f-992d-48aa-b337-5e919c84c591}</x14:id>
        </ext>
      </extLst>
    </cfRule>
  </conditionalFormatting>
  <conditionalFormatting sqref="F17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4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{d3210701-792c-40e1-9072-2c6fa8017168}</x14:id>
        </ext>
      </extLst>
    </cfRule>
  </conditionalFormatting>
  <conditionalFormatting sqref="F17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{19a915cb-391c-4e1d-811b-bd24e49c74a5}</x14:id>
        </ext>
      </extLst>
    </cfRule>
  </conditionalFormatting>
  <conditionalFormatting sqref="F17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{ea1e9835-c90a-4b3b-b6a5-5a1b7166b092}</x14:id>
        </ext>
      </extLst>
    </cfRule>
  </conditionalFormatting>
  <conditionalFormatting sqref="F17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7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{fb7ab0e2-428f-42d7-b1e1-2b7277d65a40}</x14:id>
        </ext>
      </extLst>
    </cfRule>
  </conditionalFormatting>
  <conditionalFormatting sqref="F17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8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{bde7156e-0bc3-4275-a3dd-8f9e0058f738}</x14:id>
        </ext>
      </extLst>
    </cfRule>
  </conditionalFormatting>
  <conditionalFormatting sqref="F17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{f1b0d79c-9155-4979-b8a0-021c86ad25f0}</x14:id>
        </ext>
      </extLst>
    </cfRule>
  </conditionalFormatting>
  <conditionalFormatting sqref="F17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{eeab2a8e-c433-4bf3-9671-72c53bf94d78}</x14:id>
        </ext>
      </extLst>
    </cfRule>
  </conditionalFormatting>
  <conditionalFormatting sqref="F18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{5316ab31-9d08-479c-ab71-efedde6ea79f}</x14:id>
        </ext>
      </extLst>
    </cfRule>
  </conditionalFormatting>
  <conditionalFormatting sqref="F18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{c0460c42-c376-4522-8f82-ac4dcfe21ffb}</x14:id>
        </ext>
      </extLst>
    </cfRule>
  </conditionalFormatting>
  <conditionalFormatting sqref="F18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{0c5f3bdd-4d59-45ce-b3bb-c0ff904f6ab6}</x14:id>
        </ext>
      </extLst>
    </cfRule>
  </conditionalFormatting>
  <conditionalFormatting sqref="F18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{e62317d6-3b93-424d-85dc-c65ef603eab3}</x14:id>
        </ext>
      </extLst>
    </cfRule>
  </conditionalFormatting>
  <conditionalFormatting sqref="F18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5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{22b64764-df77-485e-9f91-95b5279c1250}</x14:id>
        </ext>
      </extLst>
    </cfRule>
  </conditionalFormatting>
  <conditionalFormatting sqref="F18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{0e974a99-2cec-4df3-929f-6deedbd45a41}</x14:id>
        </ext>
      </extLst>
    </cfRule>
  </conditionalFormatting>
  <conditionalFormatting sqref="F18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{6acab762-0411-4ed4-8b7f-4226c00812f4}</x14:id>
        </ext>
      </extLst>
    </cfRule>
  </conditionalFormatting>
  <conditionalFormatting sqref="F18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8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{d506a645-d615-49c9-bf44-ee556453ae7c}</x14:id>
        </ext>
      </extLst>
    </cfRule>
  </conditionalFormatting>
  <conditionalFormatting sqref="F18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9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{7db9522c-7ea1-4e7a-af50-6beb94790570}</x14:id>
        </ext>
      </extLst>
    </cfRule>
  </conditionalFormatting>
  <conditionalFormatting sqref="F18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{d871bd57-8d42-4c0f-b307-4a04f9ff3d6a}</x14:id>
        </ext>
      </extLst>
    </cfRule>
  </conditionalFormatting>
  <conditionalFormatting sqref="F19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{d577f6fb-d0cf-4767-8084-fca43301647f}</x14:id>
        </ext>
      </extLst>
    </cfRule>
  </conditionalFormatting>
  <conditionalFormatting sqref="F19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{91e8fc35-cbf2-4c90-b0cb-17e3b936046a}</x14:id>
        </ext>
      </extLst>
    </cfRule>
  </conditionalFormatting>
  <conditionalFormatting sqref="F19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{5cc68212-0390-4d2f-a931-5f3d440b2b51}</x14:id>
        </ext>
      </extLst>
    </cfRule>
  </conditionalFormatting>
  <conditionalFormatting sqref="F19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{0e7779b8-9e2b-41ff-acf6-4732d86d6964}</x14:id>
        </ext>
      </extLst>
    </cfRule>
  </conditionalFormatting>
  <conditionalFormatting sqref="F19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{d08cc61c-2c16-4d73-a66d-a997ce18f78e}</x14:id>
        </ext>
      </extLst>
    </cfRule>
  </conditionalFormatting>
  <conditionalFormatting sqref="F19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6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{05b2b225-a3f7-43d4-8d35-b1c006be58e2}</x14:id>
        </ext>
      </extLst>
    </cfRule>
  </conditionalFormatting>
  <conditionalFormatting sqref="F19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{a978dfab-7f13-4379-aba9-e6a86d8e9315}</x14:id>
        </ext>
      </extLst>
    </cfRule>
  </conditionalFormatting>
  <conditionalFormatting sqref="F19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{f48c2ead-7f82-40b7-83c1-42361aa9b3ad}</x14:id>
        </ext>
      </extLst>
    </cfRule>
  </conditionalFormatting>
  <conditionalFormatting sqref="F19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9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{e890f6e9-9ae2-46d2-99d5-7a725989ff4c}</x14:id>
        </ext>
      </extLst>
    </cfRule>
  </conditionalFormatting>
  <conditionalFormatting sqref="F19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0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{c10dd6b4-bf90-45ac-9d6d-09d4ff3a249f}</x14:id>
        </ext>
      </extLst>
    </cfRule>
  </conditionalFormatting>
  <conditionalFormatting sqref="F2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{6ab59edd-63ea-40ee-aac8-6d45124699bc}</x14:id>
        </ext>
      </extLst>
    </cfRule>
  </conditionalFormatting>
  <conditionalFormatting sqref="F2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{78920097-d8ba-484d-89be-07486a5a4eab}</x14:id>
        </ext>
      </extLst>
    </cfRule>
  </conditionalFormatting>
  <conditionalFormatting sqref="F2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3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{b360b241-64b3-4f7f-90fd-be956424bd28}</x14:id>
        </ext>
      </extLst>
    </cfRule>
  </conditionalFormatting>
  <conditionalFormatting sqref="F2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4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{26c7629d-f770-43f5-931e-b0d683b69e8d}</x14:id>
        </ext>
      </extLst>
    </cfRule>
  </conditionalFormatting>
  <conditionalFormatting sqref="F2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4">
    <cfRule type="containsText" dxfId="0" priority="316" operator="between" text="新卡">
      <formula>NOT(ISERROR(SEARCH("新卡",Q204)))</formula>
    </cfRule>
  </conditionalFormatting>
  <conditionalFormatting sqref="R204">
    <cfRule type="containsText" dxfId="1" priority="315" operator="between" text="新卡">
      <formula>NOT(ISERROR(SEARCH("新卡",R204)))</formula>
    </cfRule>
  </conditionalFormatting>
  <conditionalFormatting sqref="S204">
    <cfRule type="containsText" dxfId="1" priority="314" operator="between" text="新卡">
      <formula>NOT(ISERROR(SEARCH("新卡",S204)))</formula>
    </cfRule>
  </conditionalFormatting>
  <conditionalFormatting sqref="F4:F59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102">
    <cfRule type="containsText" dxfId="0" priority="325" operator="between" text="新卡">
      <formula>NOT(ISERROR(SEARCH("新卡",Q4)))</formula>
    </cfRule>
  </conditionalFormatting>
  <conditionalFormatting sqref="R4:R102">
    <cfRule type="containsText" dxfId="1" priority="324" operator="between" text="新卡">
      <formula>NOT(ISERROR(SEARCH("新卡",R4)))</formula>
    </cfRule>
  </conditionalFormatting>
  <conditionalFormatting sqref="R105:R113">
    <cfRule type="containsText" dxfId="1" priority="321" operator="between" text="新卡">
      <formula>NOT(ISERROR(SEARCH("新卡",R105)))</formula>
    </cfRule>
  </conditionalFormatting>
  <conditionalFormatting sqref="R115:R124">
    <cfRule type="containsText" dxfId="1" priority="319" operator="between" text="新卡">
      <formula>NOT(ISERROR(SEARCH("新卡",R115)))</formula>
    </cfRule>
  </conditionalFormatting>
  <conditionalFormatting sqref="R125:R134">
    <cfRule type="containsText" dxfId="1" priority="318" operator="between" text="新卡">
      <formula>NOT(ISERROR(SEARCH("新卡",R125)))</formula>
    </cfRule>
  </conditionalFormatting>
  <conditionalFormatting sqref="R135:R169">
    <cfRule type="containsText" dxfId="1" priority="317" operator="between" text="新卡">
      <formula>NOT(ISERROR(SEARCH("新卡",R135)))</formula>
    </cfRule>
  </conditionalFormatting>
  <conditionalFormatting sqref="S4:S102">
    <cfRule type="containsText" dxfId="1" priority="323" operator="between" text="新卡">
      <formula>NOT(ISERROR(SEARCH("新卡",S4)))</formula>
    </cfRule>
  </conditionalFormatting>
  <conditionalFormatting sqref="D1:D3 D205:D1048576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{273207dd-7db5-4cc6-9b3c-46509adcc52e}</x14:id>
        </ext>
      </extLst>
    </cfRule>
  </conditionalFormatting>
  <conditionalFormatting sqref="D4 D6 D8 D10 D12 D14 D16 D18 D20 D22 D24 D26 D28 D30 D32 D34 D36 D38:D39"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{b411f78d-1aab-41d2-b51d-a218524824f0}</x14:id>
        </ext>
      </extLst>
    </cfRule>
  </conditionalFormatting>
  <conditionalFormatting sqref="D5 D7 D9 D11 D13 D15 D17 D19 D21 D23 D25 D27 D29 D31 D33 D35 D37"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{c5afef10-9729-4f76-9dd6-06e2ee517805}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f56388-8cfc-4d55-9888-c779965aa6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26d3baef-6768-4553-85b3-c723dc976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9ae47464-8167-415e-a07d-82808b9a16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f3e0c472-7c42-405d-8e4e-dacb0e49bb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3abc2c78-260b-491e-b416-86c675454d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7d885091-4d6c-45aa-86b0-2ccc4a031d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02ebe20a-03e7-4103-87be-46a6f45afe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f056117c-13db-4009-8277-437322cc5f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6e73f10f-f77a-4a73-9729-ebbea66bc5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D48</xm:sqref>
        </x14:conditionalFormatting>
        <x14:conditionalFormatting xmlns:xm="http://schemas.microsoft.com/office/excel/2006/main">
          <x14:cfRule type="dataBar" id="{a61b69f8-7c1a-4184-a41c-033e384d2e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D49</xm:sqref>
        </x14:conditionalFormatting>
        <x14:conditionalFormatting xmlns:xm="http://schemas.microsoft.com/office/excel/2006/main">
          <x14:cfRule type="dataBar" id="{83f7a0a6-e8d5-4697-8512-aa42bd5b6e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d67c5abb-15e5-4460-8b96-dc7da44671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D51</xm:sqref>
        </x14:conditionalFormatting>
        <x14:conditionalFormatting xmlns:xm="http://schemas.microsoft.com/office/excel/2006/main">
          <x14:cfRule type="dataBar" id="{466b35cb-a8a1-45a9-a1e3-1e5522d51c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D52</xm:sqref>
        </x14:conditionalFormatting>
        <x14:conditionalFormatting xmlns:xm="http://schemas.microsoft.com/office/excel/2006/main">
          <x14:cfRule type="dataBar" id="{964ca96a-1d83-44d6-bc86-990a15c16d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D53</xm:sqref>
        </x14:conditionalFormatting>
        <x14:conditionalFormatting xmlns:xm="http://schemas.microsoft.com/office/excel/2006/main">
          <x14:cfRule type="dataBar" id="{f14b0a9f-88da-4940-afbc-0153965adf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D54</xm:sqref>
        </x14:conditionalFormatting>
        <x14:conditionalFormatting xmlns:xm="http://schemas.microsoft.com/office/excel/2006/main">
          <x14:cfRule type="dataBar" id="{a83d5f56-d43e-4c15-85fd-ec9985ec0d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D55</xm:sqref>
        </x14:conditionalFormatting>
        <x14:conditionalFormatting xmlns:xm="http://schemas.microsoft.com/office/excel/2006/main">
          <x14:cfRule type="dataBar" id="{70c58a6f-f040-4044-8773-0febda96bc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D56</xm:sqref>
        </x14:conditionalFormatting>
        <x14:conditionalFormatting xmlns:xm="http://schemas.microsoft.com/office/excel/2006/main">
          <x14:cfRule type="dataBar" id="{42e80d1e-5b8a-49b8-b4d1-8fa528acf0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D57</xm:sqref>
        </x14:conditionalFormatting>
        <x14:conditionalFormatting xmlns:xm="http://schemas.microsoft.com/office/excel/2006/main">
          <x14:cfRule type="dataBar" id="{ccda6c54-a139-4286-a4ce-0092f6d130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D58</xm:sqref>
        </x14:conditionalFormatting>
        <x14:conditionalFormatting xmlns:xm="http://schemas.microsoft.com/office/excel/2006/main">
          <x14:cfRule type="dataBar" id="{6ebfb4ea-1d2f-431a-a8a3-5654c3b562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D59</xm:sqref>
        </x14:conditionalFormatting>
        <x14:conditionalFormatting xmlns:xm="http://schemas.microsoft.com/office/excel/2006/main">
          <x14:cfRule type="dataBar" id="{7f2a9be9-4305-4236-9f69-2e12105258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D60</xm:sqref>
        </x14:conditionalFormatting>
        <x14:conditionalFormatting xmlns:xm="http://schemas.microsoft.com/office/excel/2006/main">
          <x14:cfRule type="dataBar" id="{d1f0feb7-0391-4ebd-92ba-7b700b1101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D61</xm:sqref>
        </x14:conditionalFormatting>
        <x14:conditionalFormatting xmlns:xm="http://schemas.microsoft.com/office/excel/2006/main">
          <x14:cfRule type="dataBar" id="{be6902eb-b9b7-4713-a34c-f10580660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D62</xm:sqref>
        </x14:conditionalFormatting>
        <x14:conditionalFormatting xmlns:xm="http://schemas.microsoft.com/office/excel/2006/main">
          <x14:cfRule type="dataBar" id="{60bacd69-f895-42bd-bded-def91ffc3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D63</xm:sqref>
        </x14:conditionalFormatting>
        <x14:conditionalFormatting xmlns:xm="http://schemas.microsoft.com/office/excel/2006/main">
          <x14:cfRule type="dataBar" id="{1839a81c-56f2-4f07-8472-70ec584a61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D64</xm:sqref>
        </x14:conditionalFormatting>
        <x14:conditionalFormatting xmlns:xm="http://schemas.microsoft.com/office/excel/2006/main">
          <x14:cfRule type="dataBar" id="{cd787f58-8099-4015-955d-20cca7faad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D65</xm:sqref>
        </x14:conditionalFormatting>
        <x14:conditionalFormatting xmlns:xm="http://schemas.microsoft.com/office/excel/2006/main">
          <x14:cfRule type="dataBar" id="{7638552d-4069-4737-a8f0-89d435984a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D66</xm:sqref>
        </x14:conditionalFormatting>
        <x14:conditionalFormatting xmlns:xm="http://schemas.microsoft.com/office/excel/2006/main">
          <x14:cfRule type="dataBar" id="{ebb9456f-d0cf-48b8-8b17-8c481b3f02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D67</xm:sqref>
        </x14:conditionalFormatting>
        <x14:conditionalFormatting xmlns:xm="http://schemas.microsoft.com/office/excel/2006/main">
          <x14:cfRule type="dataBar" id="{68aba99d-a075-44c7-9fd4-ddd18c29aa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D68</xm:sqref>
        </x14:conditionalFormatting>
        <x14:conditionalFormatting xmlns:xm="http://schemas.microsoft.com/office/excel/2006/main">
          <x14:cfRule type="dataBar" id="{1361029f-27c5-4a6e-8522-8825f70f9c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D69</xm:sqref>
        </x14:conditionalFormatting>
        <x14:conditionalFormatting xmlns:xm="http://schemas.microsoft.com/office/excel/2006/main">
          <x14:cfRule type="dataBar" id="{c91645a3-fa11-4598-9178-896401a6b45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D70</xm:sqref>
        </x14:conditionalFormatting>
        <x14:conditionalFormatting xmlns:xm="http://schemas.microsoft.com/office/excel/2006/main">
          <x14:cfRule type="dataBar" id="{f03c2d59-e987-4128-99da-35fd795107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D71</xm:sqref>
        </x14:conditionalFormatting>
        <x14:conditionalFormatting xmlns:xm="http://schemas.microsoft.com/office/excel/2006/main">
          <x14:cfRule type="dataBar" id="{43bff6b2-c7df-4ca4-b216-dcaf9bc589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D72</xm:sqref>
        </x14:conditionalFormatting>
        <x14:conditionalFormatting xmlns:xm="http://schemas.microsoft.com/office/excel/2006/main">
          <x14:cfRule type="dataBar" id="{67482972-9b2b-4e3f-84f6-86060e6b18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D73</xm:sqref>
        </x14:conditionalFormatting>
        <x14:conditionalFormatting xmlns:xm="http://schemas.microsoft.com/office/excel/2006/main">
          <x14:cfRule type="dataBar" id="{12e02d4b-f2da-497f-bfb9-64c49633de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D74</xm:sqref>
        </x14:conditionalFormatting>
        <x14:conditionalFormatting xmlns:xm="http://schemas.microsoft.com/office/excel/2006/main">
          <x14:cfRule type="dataBar" id="{2be9f25b-36c7-4b9a-b43a-7d618c343b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D75</xm:sqref>
        </x14:conditionalFormatting>
        <x14:conditionalFormatting xmlns:xm="http://schemas.microsoft.com/office/excel/2006/main">
          <x14:cfRule type="dataBar" id="{129f6b82-19a8-43a3-babf-12717e45a5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D76</xm:sqref>
        </x14:conditionalFormatting>
        <x14:conditionalFormatting xmlns:xm="http://schemas.microsoft.com/office/excel/2006/main">
          <x14:cfRule type="dataBar" id="{701027ca-433c-4d84-b965-c1a1b7629a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D77</xm:sqref>
        </x14:conditionalFormatting>
        <x14:conditionalFormatting xmlns:xm="http://schemas.microsoft.com/office/excel/2006/main">
          <x14:cfRule type="dataBar" id="{9a6b1557-c370-441b-a423-20d6d967ab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D78</xm:sqref>
        </x14:conditionalFormatting>
        <x14:conditionalFormatting xmlns:xm="http://schemas.microsoft.com/office/excel/2006/main">
          <x14:cfRule type="dataBar" id="{eda4f319-3bd0-472e-8db8-22304a740e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D79</xm:sqref>
        </x14:conditionalFormatting>
        <x14:conditionalFormatting xmlns:xm="http://schemas.microsoft.com/office/excel/2006/main">
          <x14:cfRule type="dataBar" id="{00dd749f-2765-4332-82c4-98c3412d90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D80</xm:sqref>
        </x14:conditionalFormatting>
        <x14:conditionalFormatting xmlns:xm="http://schemas.microsoft.com/office/excel/2006/main">
          <x14:cfRule type="dataBar" id="{271550ff-b888-470f-96dd-f89a3da87c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D81</xm:sqref>
        </x14:conditionalFormatting>
        <x14:conditionalFormatting xmlns:xm="http://schemas.microsoft.com/office/excel/2006/main">
          <x14:cfRule type="dataBar" id="{4c2ec788-812a-468c-8faa-7648b18b2f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D82</xm:sqref>
        </x14:conditionalFormatting>
        <x14:conditionalFormatting xmlns:xm="http://schemas.microsoft.com/office/excel/2006/main">
          <x14:cfRule type="dataBar" id="{1258316e-d454-4e42-9939-0d85076647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D83</xm:sqref>
        </x14:conditionalFormatting>
        <x14:conditionalFormatting xmlns:xm="http://schemas.microsoft.com/office/excel/2006/main">
          <x14:cfRule type="dataBar" id="{72257b31-bb01-4539-953b-a7ab83ed70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D84</xm:sqref>
        </x14:conditionalFormatting>
        <x14:conditionalFormatting xmlns:xm="http://schemas.microsoft.com/office/excel/2006/main">
          <x14:cfRule type="dataBar" id="{0b30fc26-6b66-4faf-8452-809142bbcf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D85</xm:sqref>
        </x14:conditionalFormatting>
        <x14:conditionalFormatting xmlns:xm="http://schemas.microsoft.com/office/excel/2006/main">
          <x14:cfRule type="dataBar" id="{91cb8520-bcaa-4af4-b763-bdb44cf590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D86</xm:sqref>
        </x14:conditionalFormatting>
        <x14:conditionalFormatting xmlns:xm="http://schemas.microsoft.com/office/excel/2006/main">
          <x14:cfRule type="dataBar" id="{e28ebb83-b52f-4813-ba8c-ce6d4744c6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D87</xm:sqref>
        </x14:conditionalFormatting>
        <x14:conditionalFormatting xmlns:xm="http://schemas.microsoft.com/office/excel/2006/main">
          <x14:cfRule type="dataBar" id="{6c1d0625-c277-4a94-ae16-b7b65afb42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D88</xm:sqref>
        </x14:conditionalFormatting>
        <x14:conditionalFormatting xmlns:xm="http://schemas.microsoft.com/office/excel/2006/main">
          <x14:cfRule type="dataBar" id="{fd502b42-e377-42c6-959f-49157dcc8e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D89</xm:sqref>
        </x14:conditionalFormatting>
        <x14:conditionalFormatting xmlns:xm="http://schemas.microsoft.com/office/excel/2006/main">
          <x14:cfRule type="dataBar" id="{e3506468-12dc-479f-aa60-594485a6c7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D90</xm:sqref>
        </x14:conditionalFormatting>
        <x14:conditionalFormatting xmlns:xm="http://schemas.microsoft.com/office/excel/2006/main">
          <x14:cfRule type="dataBar" id="{de2cc4bc-1b49-4cb3-8874-6baa2c86dd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D91</xm:sqref>
        </x14:conditionalFormatting>
        <x14:conditionalFormatting xmlns:xm="http://schemas.microsoft.com/office/excel/2006/main">
          <x14:cfRule type="dataBar" id="{ff2a177f-ac94-4704-98fc-5b6a06988c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D92</xm:sqref>
        </x14:conditionalFormatting>
        <x14:conditionalFormatting xmlns:xm="http://schemas.microsoft.com/office/excel/2006/main">
          <x14:cfRule type="dataBar" id="{1622f343-8fe5-4858-9cd2-8d220dbf75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D93</xm:sqref>
        </x14:conditionalFormatting>
        <x14:conditionalFormatting xmlns:xm="http://schemas.microsoft.com/office/excel/2006/main">
          <x14:cfRule type="dataBar" id="{80817418-9f03-4acc-ae73-ce2505e323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D94</xm:sqref>
        </x14:conditionalFormatting>
        <x14:conditionalFormatting xmlns:xm="http://schemas.microsoft.com/office/excel/2006/main">
          <x14:cfRule type="dataBar" id="{9815936a-bab1-4386-8994-69d417e687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D95</xm:sqref>
        </x14:conditionalFormatting>
        <x14:conditionalFormatting xmlns:xm="http://schemas.microsoft.com/office/excel/2006/main">
          <x14:cfRule type="dataBar" id="{89211520-d663-496b-ab25-be76e87319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D96</xm:sqref>
        </x14:conditionalFormatting>
        <x14:conditionalFormatting xmlns:xm="http://schemas.microsoft.com/office/excel/2006/main">
          <x14:cfRule type="dataBar" id="{b7182a6f-0061-4f28-a58a-601f97f2a2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D97</xm:sqref>
        </x14:conditionalFormatting>
        <x14:conditionalFormatting xmlns:xm="http://schemas.microsoft.com/office/excel/2006/main">
          <x14:cfRule type="dataBar" id="{b92119d1-f3ce-4f4c-ab07-41de473417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D98</xm:sqref>
        </x14:conditionalFormatting>
        <x14:conditionalFormatting xmlns:xm="http://schemas.microsoft.com/office/excel/2006/main">
          <x14:cfRule type="dataBar" id="{4e2ed804-c9cc-4ee8-8f0c-e3a3989e15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D99</xm:sqref>
        </x14:conditionalFormatting>
        <x14:conditionalFormatting xmlns:xm="http://schemas.microsoft.com/office/excel/2006/main">
          <x14:cfRule type="dataBar" id="{4d8172b8-ba64-4c94-a9ed-75a3c98e36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D100</xm:sqref>
        </x14:conditionalFormatting>
        <x14:conditionalFormatting xmlns:xm="http://schemas.microsoft.com/office/excel/2006/main">
          <x14:cfRule type="dataBar" id="{4145bab5-328a-43f2-94dc-12914dfa58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D101</xm:sqref>
        </x14:conditionalFormatting>
        <x14:conditionalFormatting xmlns:xm="http://schemas.microsoft.com/office/excel/2006/main">
          <x14:cfRule type="dataBar" id="{5d183fab-96f5-4d6a-91fa-18d8f8a2da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D102</xm:sqref>
        </x14:conditionalFormatting>
        <x14:conditionalFormatting xmlns:xm="http://schemas.microsoft.com/office/excel/2006/main">
          <x14:cfRule type="dataBar" id="{23c181ec-7522-4bc5-ba97-4a7689ca1c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D103</xm:sqref>
        </x14:conditionalFormatting>
        <x14:conditionalFormatting xmlns:xm="http://schemas.microsoft.com/office/excel/2006/main">
          <x14:cfRule type="dataBar" id="{f9456310-c9d9-4098-9ce7-01bdfec58d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D104</xm:sqref>
        </x14:conditionalFormatting>
        <x14:conditionalFormatting xmlns:xm="http://schemas.microsoft.com/office/excel/2006/main">
          <x14:cfRule type="dataBar" id="{e1db0e0f-956c-43b6-812a-0b7762a745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D105</xm:sqref>
        </x14:conditionalFormatting>
        <x14:conditionalFormatting xmlns:xm="http://schemas.microsoft.com/office/excel/2006/main">
          <x14:cfRule type="dataBar" id="{b95059fe-2e39-4613-a469-3ba0679f4a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D106</xm:sqref>
        </x14:conditionalFormatting>
        <x14:conditionalFormatting xmlns:xm="http://schemas.microsoft.com/office/excel/2006/main">
          <x14:cfRule type="dataBar" id="{2a9d62d7-1c44-4696-a4d1-3410ef93eb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D107</xm:sqref>
        </x14:conditionalFormatting>
        <x14:conditionalFormatting xmlns:xm="http://schemas.microsoft.com/office/excel/2006/main">
          <x14:cfRule type="dataBar" id="{09934eb1-b8bc-463f-a366-604705b879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D108</xm:sqref>
        </x14:conditionalFormatting>
        <x14:conditionalFormatting xmlns:xm="http://schemas.microsoft.com/office/excel/2006/main">
          <x14:cfRule type="dataBar" id="{bd454937-47f8-433c-b571-fefa4a88d3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D109</xm:sqref>
        </x14:conditionalFormatting>
        <x14:conditionalFormatting xmlns:xm="http://schemas.microsoft.com/office/excel/2006/main">
          <x14:cfRule type="dataBar" id="{784d08c7-00c5-4602-910a-15c8e33050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D110</xm:sqref>
        </x14:conditionalFormatting>
        <x14:conditionalFormatting xmlns:xm="http://schemas.microsoft.com/office/excel/2006/main">
          <x14:cfRule type="dataBar" id="{caa9df84-0057-4630-b061-f2843bcc4c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D111</xm:sqref>
        </x14:conditionalFormatting>
        <x14:conditionalFormatting xmlns:xm="http://schemas.microsoft.com/office/excel/2006/main">
          <x14:cfRule type="dataBar" id="{7531fd89-60d1-40f4-a35c-ecaff1f61f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D112</xm:sqref>
        </x14:conditionalFormatting>
        <x14:conditionalFormatting xmlns:xm="http://schemas.microsoft.com/office/excel/2006/main">
          <x14:cfRule type="dataBar" id="{c2dda07b-9e65-4950-8d9f-b05ccecd83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D113</xm:sqref>
        </x14:conditionalFormatting>
        <x14:conditionalFormatting xmlns:xm="http://schemas.microsoft.com/office/excel/2006/main">
          <x14:cfRule type="dataBar" id="{3bcf7aea-1409-41be-8794-e28f76940c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D114</xm:sqref>
        </x14:conditionalFormatting>
        <x14:conditionalFormatting xmlns:xm="http://schemas.microsoft.com/office/excel/2006/main">
          <x14:cfRule type="dataBar" id="{c81e4654-3028-4f8c-9a17-8b1664fe21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D115</xm:sqref>
        </x14:conditionalFormatting>
        <x14:conditionalFormatting xmlns:xm="http://schemas.microsoft.com/office/excel/2006/main">
          <x14:cfRule type="dataBar" id="{ca9b5eed-052f-4ac8-aaaa-1b46c0b32b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D116</xm:sqref>
        </x14:conditionalFormatting>
        <x14:conditionalFormatting xmlns:xm="http://schemas.microsoft.com/office/excel/2006/main">
          <x14:cfRule type="dataBar" id="{f2b1f0e0-c731-40bb-bc52-48d82ccb42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D117</xm:sqref>
        </x14:conditionalFormatting>
        <x14:conditionalFormatting xmlns:xm="http://schemas.microsoft.com/office/excel/2006/main">
          <x14:cfRule type="dataBar" id="{e63aab52-08cf-4313-854d-a7d8ff1652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D118</xm:sqref>
        </x14:conditionalFormatting>
        <x14:conditionalFormatting xmlns:xm="http://schemas.microsoft.com/office/excel/2006/main">
          <x14:cfRule type="dataBar" id="{1185360c-fb31-4cee-bc58-782dff7423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D119</xm:sqref>
        </x14:conditionalFormatting>
        <x14:conditionalFormatting xmlns:xm="http://schemas.microsoft.com/office/excel/2006/main">
          <x14:cfRule type="dataBar" id="{aaac3413-fe97-4458-99ab-e2e1f48390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D120</xm:sqref>
        </x14:conditionalFormatting>
        <x14:conditionalFormatting xmlns:xm="http://schemas.microsoft.com/office/excel/2006/main">
          <x14:cfRule type="dataBar" id="{e149575e-04f4-4284-9880-ea8314bafd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D121</xm:sqref>
        </x14:conditionalFormatting>
        <x14:conditionalFormatting xmlns:xm="http://schemas.microsoft.com/office/excel/2006/main">
          <x14:cfRule type="dataBar" id="{6b43d901-ea77-4db4-97a6-1d86d0860a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D122</xm:sqref>
        </x14:conditionalFormatting>
        <x14:conditionalFormatting xmlns:xm="http://schemas.microsoft.com/office/excel/2006/main">
          <x14:cfRule type="dataBar" id="{3f9ef48e-bd1a-4494-b61f-50d39c2b5d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D123</xm:sqref>
        </x14:conditionalFormatting>
        <x14:conditionalFormatting xmlns:xm="http://schemas.microsoft.com/office/excel/2006/main">
          <x14:cfRule type="dataBar" id="{572e87eb-a5a3-402c-b656-660eeda8fe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D124</xm:sqref>
        </x14:conditionalFormatting>
        <x14:conditionalFormatting xmlns:xm="http://schemas.microsoft.com/office/excel/2006/main">
          <x14:cfRule type="dataBar" id="{4f299a35-1bec-4f97-ad84-aad18dfacb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D125</xm:sqref>
        </x14:conditionalFormatting>
        <x14:conditionalFormatting xmlns:xm="http://schemas.microsoft.com/office/excel/2006/main">
          <x14:cfRule type="dataBar" id="{c3340c79-1274-4559-a6f7-71c13a265b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D126</xm:sqref>
        </x14:conditionalFormatting>
        <x14:conditionalFormatting xmlns:xm="http://schemas.microsoft.com/office/excel/2006/main">
          <x14:cfRule type="dataBar" id="{9408f688-60bf-4ad5-a7dc-f8dffff4ab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D127</xm:sqref>
        </x14:conditionalFormatting>
        <x14:conditionalFormatting xmlns:xm="http://schemas.microsoft.com/office/excel/2006/main">
          <x14:cfRule type="dataBar" id="{9a2217f5-57ac-40af-8981-accfc6c621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D128</xm:sqref>
        </x14:conditionalFormatting>
        <x14:conditionalFormatting xmlns:xm="http://schemas.microsoft.com/office/excel/2006/main">
          <x14:cfRule type="dataBar" id="{0961a494-fdd1-40fb-af3b-5e0690ca64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D129</xm:sqref>
        </x14:conditionalFormatting>
        <x14:conditionalFormatting xmlns:xm="http://schemas.microsoft.com/office/excel/2006/main">
          <x14:cfRule type="dataBar" id="{197a1648-116b-4ea5-a480-d44cf559f1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D130</xm:sqref>
        </x14:conditionalFormatting>
        <x14:conditionalFormatting xmlns:xm="http://schemas.microsoft.com/office/excel/2006/main">
          <x14:cfRule type="dataBar" id="{2c04086d-c394-4a14-8088-ec28e4ca49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D131</xm:sqref>
        </x14:conditionalFormatting>
        <x14:conditionalFormatting xmlns:xm="http://schemas.microsoft.com/office/excel/2006/main">
          <x14:cfRule type="dataBar" id="{07f21e45-59ef-4dbd-a535-e9cb031cbe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D132</xm:sqref>
        </x14:conditionalFormatting>
        <x14:conditionalFormatting xmlns:xm="http://schemas.microsoft.com/office/excel/2006/main">
          <x14:cfRule type="dataBar" id="{db477ee5-63d3-4834-b130-d71207d4c1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D133</xm:sqref>
        </x14:conditionalFormatting>
        <x14:conditionalFormatting xmlns:xm="http://schemas.microsoft.com/office/excel/2006/main">
          <x14:cfRule type="dataBar" id="{25b27657-8b8a-43b7-8523-9bdb3af342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D134</xm:sqref>
        </x14:conditionalFormatting>
        <x14:conditionalFormatting xmlns:xm="http://schemas.microsoft.com/office/excel/2006/main">
          <x14:cfRule type="dataBar" id="{559c12ed-1fe2-4b9f-b121-89ed14efb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D135</xm:sqref>
        </x14:conditionalFormatting>
        <x14:conditionalFormatting xmlns:xm="http://schemas.microsoft.com/office/excel/2006/main">
          <x14:cfRule type="dataBar" id="{06b65e1d-64f7-4870-95e2-aa0d337bac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D136</xm:sqref>
        </x14:conditionalFormatting>
        <x14:conditionalFormatting xmlns:xm="http://schemas.microsoft.com/office/excel/2006/main">
          <x14:cfRule type="dataBar" id="{a26b3bc5-26e8-4b61-b270-9b88d2e5d3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D137</xm:sqref>
        </x14:conditionalFormatting>
        <x14:conditionalFormatting xmlns:xm="http://schemas.microsoft.com/office/excel/2006/main">
          <x14:cfRule type="dataBar" id="{65b2d47c-8383-4a3e-a413-b97cdccbd7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D138</xm:sqref>
        </x14:conditionalFormatting>
        <x14:conditionalFormatting xmlns:xm="http://schemas.microsoft.com/office/excel/2006/main">
          <x14:cfRule type="dataBar" id="{11dacc4d-bcc0-4754-b2c1-2fc39f72c0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D139</xm:sqref>
        </x14:conditionalFormatting>
        <x14:conditionalFormatting xmlns:xm="http://schemas.microsoft.com/office/excel/2006/main">
          <x14:cfRule type="dataBar" id="{c86fab5e-5bcf-4995-8c86-9689169a84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D140</xm:sqref>
        </x14:conditionalFormatting>
        <x14:conditionalFormatting xmlns:xm="http://schemas.microsoft.com/office/excel/2006/main">
          <x14:cfRule type="dataBar" id="{726d6637-1ff0-4241-b79e-cea91eedb3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D141</xm:sqref>
        </x14:conditionalFormatting>
        <x14:conditionalFormatting xmlns:xm="http://schemas.microsoft.com/office/excel/2006/main">
          <x14:cfRule type="dataBar" id="{41e5ff83-b7a6-4f7e-8586-d7c9f0d66b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D142</xm:sqref>
        </x14:conditionalFormatting>
        <x14:conditionalFormatting xmlns:xm="http://schemas.microsoft.com/office/excel/2006/main">
          <x14:cfRule type="dataBar" id="{f9fc5210-75f0-4505-9b3f-45495e54de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D143</xm:sqref>
        </x14:conditionalFormatting>
        <x14:conditionalFormatting xmlns:xm="http://schemas.microsoft.com/office/excel/2006/main">
          <x14:cfRule type="dataBar" id="{8bdc693a-c700-494e-a8aa-ae23ce1a6b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D144</xm:sqref>
        </x14:conditionalFormatting>
        <x14:conditionalFormatting xmlns:xm="http://schemas.microsoft.com/office/excel/2006/main">
          <x14:cfRule type="dataBar" id="{ad5421d3-d5b2-474c-b422-8ce7232c4f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D145</xm:sqref>
        </x14:conditionalFormatting>
        <x14:conditionalFormatting xmlns:xm="http://schemas.microsoft.com/office/excel/2006/main">
          <x14:cfRule type="dataBar" id="{e7541feb-5a4f-40e2-ae93-55a1c5e260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D146</xm:sqref>
        </x14:conditionalFormatting>
        <x14:conditionalFormatting xmlns:xm="http://schemas.microsoft.com/office/excel/2006/main">
          <x14:cfRule type="dataBar" id="{0f593d56-5cdb-49e1-ba2d-6f6390cf7a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D147</xm:sqref>
        </x14:conditionalFormatting>
        <x14:conditionalFormatting xmlns:xm="http://schemas.microsoft.com/office/excel/2006/main">
          <x14:cfRule type="dataBar" id="{c49b8fa8-d1bb-4147-8176-e4b3932b09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D148</xm:sqref>
        </x14:conditionalFormatting>
        <x14:conditionalFormatting xmlns:xm="http://schemas.microsoft.com/office/excel/2006/main">
          <x14:cfRule type="dataBar" id="{b7847826-0ffd-4e49-819e-8b0061aed3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D149</xm:sqref>
        </x14:conditionalFormatting>
        <x14:conditionalFormatting xmlns:xm="http://schemas.microsoft.com/office/excel/2006/main">
          <x14:cfRule type="dataBar" id="{fce5e2e0-4485-488b-8ac6-f30f5daefb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D150</xm:sqref>
        </x14:conditionalFormatting>
        <x14:conditionalFormatting xmlns:xm="http://schemas.microsoft.com/office/excel/2006/main">
          <x14:cfRule type="dataBar" id="{90526c59-2c03-4e9b-a05d-e000deee44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D151</xm:sqref>
        </x14:conditionalFormatting>
        <x14:conditionalFormatting xmlns:xm="http://schemas.microsoft.com/office/excel/2006/main">
          <x14:cfRule type="dataBar" id="{6296db81-c344-4d55-9e5e-f3f1cd4f1c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D152</xm:sqref>
        </x14:conditionalFormatting>
        <x14:conditionalFormatting xmlns:xm="http://schemas.microsoft.com/office/excel/2006/main">
          <x14:cfRule type="dataBar" id="{01bb8ab9-d4da-4ddf-8864-f782005050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D153</xm:sqref>
        </x14:conditionalFormatting>
        <x14:conditionalFormatting xmlns:xm="http://schemas.microsoft.com/office/excel/2006/main">
          <x14:cfRule type="dataBar" id="{9193963a-860d-4e6a-b3f9-f26247ed83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D154</xm:sqref>
        </x14:conditionalFormatting>
        <x14:conditionalFormatting xmlns:xm="http://schemas.microsoft.com/office/excel/2006/main">
          <x14:cfRule type="dataBar" id="{54de70de-2a90-48ed-8412-c72d2e37ac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D155</xm:sqref>
        </x14:conditionalFormatting>
        <x14:conditionalFormatting xmlns:xm="http://schemas.microsoft.com/office/excel/2006/main">
          <x14:cfRule type="dataBar" id="{0a7f7229-5da7-4ada-b1e6-9eb11d5be1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D156</xm:sqref>
        </x14:conditionalFormatting>
        <x14:conditionalFormatting xmlns:xm="http://schemas.microsoft.com/office/excel/2006/main">
          <x14:cfRule type="dataBar" id="{bbe3ba08-a26a-4475-8b59-dc1648c613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D157</xm:sqref>
        </x14:conditionalFormatting>
        <x14:conditionalFormatting xmlns:xm="http://schemas.microsoft.com/office/excel/2006/main">
          <x14:cfRule type="dataBar" id="{4a8564a1-d351-4f25-9de6-69a516c322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D158</xm:sqref>
        </x14:conditionalFormatting>
        <x14:conditionalFormatting xmlns:xm="http://schemas.microsoft.com/office/excel/2006/main">
          <x14:cfRule type="dataBar" id="{fc8ceb3e-80a8-4b30-8c11-12b701a980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D159</xm:sqref>
        </x14:conditionalFormatting>
        <x14:conditionalFormatting xmlns:xm="http://schemas.microsoft.com/office/excel/2006/main">
          <x14:cfRule type="dataBar" id="{37d03ad5-33fa-4ba0-af5e-8e84af37e1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D160</xm:sqref>
        </x14:conditionalFormatting>
        <x14:conditionalFormatting xmlns:xm="http://schemas.microsoft.com/office/excel/2006/main">
          <x14:cfRule type="dataBar" id="{c4ea83e3-90bd-4a74-a6bb-528cc16a91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D161</xm:sqref>
        </x14:conditionalFormatting>
        <x14:conditionalFormatting xmlns:xm="http://schemas.microsoft.com/office/excel/2006/main">
          <x14:cfRule type="dataBar" id="{ef7ec1e5-4670-41db-8e9d-60eda39d8a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D162</xm:sqref>
        </x14:conditionalFormatting>
        <x14:conditionalFormatting xmlns:xm="http://schemas.microsoft.com/office/excel/2006/main">
          <x14:cfRule type="dataBar" id="{d7d72fce-cf26-4cf8-8625-aa3ec1fdae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D163</xm:sqref>
        </x14:conditionalFormatting>
        <x14:conditionalFormatting xmlns:xm="http://schemas.microsoft.com/office/excel/2006/main">
          <x14:cfRule type="dataBar" id="{3af1b520-fb37-4372-af56-2fffdd14be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D164</xm:sqref>
        </x14:conditionalFormatting>
        <x14:conditionalFormatting xmlns:xm="http://schemas.microsoft.com/office/excel/2006/main">
          <x14:cfRule type="dataBar" id="{64f4deb8-db74-4aaa-a927-2235df539a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D165</xm:sqref>
        </x14:conditionalFormatting>
        <x14:conditionalFormatting xmlns:xm="http://schemas.microsoft.com/office/excel/2006/main">
          <x14:cfRule type="dataBar" id="{d463bf9b-db39-450e-8be9-606d3a5247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D166</xm:sqref>
        </x14:conditionalFormatting>
        <x14:conditionalFormatting xmlns:xm="http://schemas.microsoft.com/office/excel/2006/main">
          <x14:cfRule type="dataBar" id="{e0cbaf1e-fa85-4447-a126-08944d06b9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D167</xm:sqref>
        </x14:conditionalFormatting>
        <x14:conditionalFormatting xmlns:xm="http://schemas.microsoft.com/office/excel/2006/main">
          <x14:cfRule type="dataBar" id="{a2d5138c-92ad-4a19-a063-56741a6018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D168</xm:sqref>
        </x14:conditionalFormatting>
        <x14:conditionalFormatting xmlns:xm="http://schemas.microsoft.com/office/excel/2006/main">
          <x14:cfRule type="dataBar" id="{f4a2df75-e62a-42da-b0c0-82f150a03d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D169</xm:sqref>
        </x14:conditionalFormatting>
        <x14:conditionalFormatting xmlns:xm="http://schemas.microsoft.com/office/excel/2006/main">
          <x14:cfRule type="dataBar" id="{286f77be-a07f-46a8-a064-460be80783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D170</xm:sqref>
        </x14:conditionalFormatting>
        <x14:conditionalFormatting xmlns:xm="http://schemas.microsoft.com/office/excel/2006/main">
          <x14:cfRule type="dataBar" id="{7e68c478-f0ba-4d3c-a244-ff01e74c70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D171</xm:sqref>
        </x14:conditionalFormatting>
        <x14:conditionalFormatting xmlns:xm="http://schemas.microsoft.com/office/excel/2006/main">
          <x14:cfRule type="dataBar" id="{b00eb135-d337-4c59-a9aa-92a4a2cf2c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D172</xm:sqref>
        </x14:conditionalFormatting>
        <x14:conditionalFormatting xmlns:xm="http://schemas.microsoft.com/office/excel/2006/main">
          <x14:cfRule type="dataBar" id="{f57b1d0f-992d-48aa-b337-5e919c84c5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D173</xm:sqref>
        </x14:conditionalFormatting>
        <x14:conditionalFormatting xmlns:xm="http://schemas.microsoft.com/office/excel/2006/main">
          <x14:cfRule type="dataBar" id="{d3210701-792c-40e1-9072-2c6fa80171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D174</xm:sqref>
        </x14:conditionalFormatting>
        <x14:conditionalFormatting xmlns:xm="http://schemas.microsoft.com/office/excel/2006/main">
          <x14:cfRule type="dataBar" id="{19a915cb-391c-4e1d-811b-bd24e49c74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D175</xm:sqref>
        </x14:conditionalFormatting>
        <x14:conditionalFormatting xmlns:xm="http://schemas.microsoft.com/office/excel/2006/main">
          <x14:cfRule type="dataBar" id="{ea1e9835-c90a-4b3b-b6a5-5a1b7166b0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D176</xm:sqref>
        </x14:conditionalFormatting>
        <x14:conditionalFormatting xmlns:xm="http://schemas.microsoft.com/office/excel/2006/main">
          <x14:cfRule type="dataBar" id="{fb7ab0e2-428f-42d7-b1e1-2b7277d65a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D177</xm:sqref>
        </x14:conditionalFormatting>
        <x14:conditionalFormatting xmlns:xm="http://schemas.microsoft.com/office/excel/2006/main">
          <x14:cfRule type="dataBar" id="{bde7156e-0bc3-4275-a3dd-8f9e0058f7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D178</xm:sqref>
        </x14:conditionalFormatting>
        <x14:conditionalFormatting xmlns:xm="http://schemas.microsoft.com/office/excel/2006/main">
          <x14:cfRule type="dataBar" id="{f1b0d79c-9155-4979-b8a0-021c86ad25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D179</xm:sqref>
        </x14:conditionalFormatting>
        <x14:conditionalFormatting xmlns:xm="http://schemas.microsoft.com/office/excel/2006/main">
          <x14:cfRule type="dataBar" id="{eeab2a8e-c433-4bf3-9671-72c53bf94d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D180</xm:sqref>
        </x14:conditionalFormatting>
        <x14:conditionalFormatting xmlns:xm="http://schemas.microsoft.com/office/excel/2006/main">
          <x14:cfRule type="dataBar" id="{5316ab31-9d08-479c-ab71-efedde6ea7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D181</xm:sqref>
        </x14:conditionalFormatting>
        <x14:conditionalFormatting xmlns:xm="http://schemas.microsoft.com/office/excel/2006/main">
          <x14:cfRule type="dataBar" id="{c0460c42-c376-4522-8f82-ac4dcfe21f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D182</xm:sqref>
        </x14:conditionalFormatting>
        <x14:conditionalFormatting xmlns:xm="http://schemas.microsoft.com/office/excel/2006/main">
          <x14:cfRule type="dataBar" id="{0c5f3bdd-4d59-45ce-b3bb-c0ff904f6a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D183</xm:sqref>
        </x14:conditionalFormatting>
        <x14:conditionalFormatting xmlns:xm="http://schemas.microsoft.com/office/excel/2006/main">
          <x14:cfRule type="dataBar" id="{e62317d6-3b93-424d-85dc-c65ef603ea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D184</xm:sqref>
        </x14:conditionalFormatting>
        <x14:conditionalFormatting xmlns:xm="http://schemas.microsoft.com/office/excel/2006/main">
          <x14:cfRule type="dataBar" id="{22b64764-df77-485e-9f91-95b5279c12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D185</xm:sqref>
        </x14:conditionalFormatting>
        <x14:conditionalFormatting xmlns:xm="http://schemas.microsoft.com/office/excel/2006/main">
          <x14:cfRule type="dataBar" id="{0e974a99-2cec-4df3-929f-6deedbd45a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D186</xm:sqref>
        </x14:conditionalFormatting>
        <x14:conditionalFormatting xmlns:xm="http://schemas.microsoft.com/office/excel/2006/main">
          <x14:cfRule type="dataBar" id="{6acab762-0411-4ed4-8b7f-4226c00812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D187</xm:sqref>
        </x14:conditionalFormatting>
        <x14:conditionalFormatting xmlns:xm="http://schemas.microsoft.com/office/excel/2006/main">
          <x14:cfRule type="dataBar" id="{d506a645-d615-49c9-bf44-ee556453ae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D188</xm:sqref>
        </x14:conditionalFormatting>
        <x14:conditionalFormatting xmlns:xm="http://schemas.microsoft.com/office/excel/2006/main">
          <x14:cfRule type="dataBar" id="{7db9522c-7ea1-4e7a-af50-6beb947905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D189</xm:sqref>
        </x14:conditionalFormatting>
        <x14:conditionalFormatting xmlns:xm="http://schemas.microsoft.com/office/excel/2006/main">
          <x14:cfRule type="dataBar" id="{d871bd57-8d42-4c0f-b307-4a04f9ff3d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D190</xm:sqref>
        </x14:conditionalFormatting>
        <x14:conditionalFormatting xmlns:xm="http://schemas.microsoft.com/office/excel/2006/main">
          <x14:cfRule type="dataBar" id="{d577f6fb-d0cf-4767-8084-fca4330164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D191</xm:sqref>
        </x14:conditionalFormatting>
        <x14:conditionalFormatting xmlns:xm="http://schemas.microsoft.com/office/excel/2006/main">
          <x14:cfRule type="dataBar" id="{91e8fc35-cbf2-4c90-b0cb-17e3b93604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D192</xm:sqref>
        </x14:conditionalFormatting>
        <x14:conditionalFormatting xmlns:xm="http://schemas.microsoft.com/office/excel/2006/main">
          <x14:cfRule type="dataBar" id="{5cc68212-0390-4d2f-a931-5f3d440b2b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D193</xm:sqref>
        </x14:conditionalFormatting>
        <x14:conditionalFormatting xmlns:xm="http://schemas.microsoft.com/office/excel/2006/main">
          <x14:cfRule type="dataBar" id="{0e7779b8-9e2b-41ff-acf6-4732d86d69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D194</xm:sqref>
        </x14:conditionalFormatting>
        <x14:conditionalFormatting xmlns:xm="http://schemas.microsoft.com/office/excel/2006/main">
          <x14:cfRule type="dataBar" id="{d08cc61c-2c16-4d73-a66d-a997ce18f7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D195</xm:sqref>
        </x14:conditionalFormatting>
        <x14:conditionalFormatting xmlns:xm="http://schemas.microsoft.com/office/excel/2006/main">
          <x14:cfRule type="dataBar" id="{05b2b225-a3f7-43d4-8d35-b1c006be58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D196</xm:sqref>
        </x14:conditionalFormatting>
        <x14:conditionalFormatting xmlns:xm="http://schemas.microsoft.com/office/excel/2006/main">
          <x14:cfRule type="dataBar" id="{a978dfab-7f13-4379-aba9-e6a86d8e93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D197</xm:sqref>
        </x14:conditionalFormatting>
        <x14:conditionalFormatting xmlns:xm="http://schemas.microsoft.com/office/excel/2006/main">
          <x14:cfRule type="dataBar" id="{f48c2ead-7f82-40b7-83c1-42361aa9b3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D198</xm:sqref>
        </x14:conditionalFormatting>
        <x14:conditionalFormatting xmlns:xm="http://schemas.microsoft.com/office/excel/2006/main">
          <x14:cfRule type="dataBar" id="{e890f6e9-9ae2-46d2-99d5-7a725989ff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D199</xm:sqref>
        </x14:conditionalFormatting>
        <x14:conditionalFormatting xmlns:xm="http://schemas.microsoft.com/office/excel/2006/main">
          <x14:cfRule type="dataBar" id="{c10dd6b4-bf90-45ac-9d6d-09d4ff3a24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D200</xm:sqref>
        </x14:conditionalFormatting>
        <x14:conditionalFormatting xmlns:xm="http://schemas.microsoft.com/office/excel/2006/main">
          <x14:cfRule type="dataBar" id="{6ab59edd-63ea-40ee-aac8-6d45124699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D201</xm:sqref>
        </x14:conditionalFormatting>
        <x14:conditionalFormatting xmlns:xm="http://schemas.microsoft.com/office/excel/2006/main">
          <x14:cfRule type="dataBar" id="{78920097-d8ba-484d-89be-07486a5a4e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D202</xm:sqref>
        </x14:conditionalFormatting>
        <x14:conditionalFormatting xmlns:xm="http://schemas.microsoft.com/office/excel/2006/main">
          <x14:cfRule type="dataBar" id="{b360b241-64b3-4f7f-90fd-be956424bd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D203</xm:sqref>
        </x14:conditionalFormatting>
        <x14:conditionalFormatting xmlns:xm="http://schemas.microsoft.com/office/excel/2006/main">
          <x14:cfRule type="dataBar" id="{26c7629d-f770-43f5-931e-b0d683b69e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D204</xm:sqref>
        </x14:conditionalFormatting>
        <x14:conditionalFormatting xmlns:xm="http://schemas.microsoft.com/office/excel/2006/main">
          <x14:cfRule type="dataBar" id="{273207dd-7db5-4cc6-9b3c-46509adcc5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D1:D3 D205:D1048576</xm:sqref>
        </x14:conditionalFormatting>
        <x14:conditionalFormatting xmlns:xm="http://schemas.microsoft.com/office/excel/2006/main">
          <x14:cfRule type="dataBar" id="{b411f78d-1aab-41d2-b51d-a218524824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 D6 D8 D10 D12 D14 D16 D18 D20 D22 D24 D26 D28 D30 D32 D34 D36 D38:D39</xm:sqref>
        </x14:conditionalFormatting>
        <x14:conditionalFormatting xmlns:xm="http://schemas.microsoft.com/office/excel/2006/main">
          <x14:cfRule type="dataBar" id="{c5afef10-9729-4f76-9dd6-06e2ee5178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 D7 D9 D11 D13 D15 D17 D19 D21 D23 D25 D27 D29 D31 D33 D35 D37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V204"/>
  <sheetViews>
    <sheetView zoomScale="40" zoomScaleNormal="40" topLeftCell="A7" workbookViewId="0">
      <selection activeCell="H14" sqref="H14"/>
    </sheetView>
  </sheetViews>
  <sheetFormatPr defaultColWidth="20.6296296296296" defaultRowHeight="30" customHeight="1"/>
  <cols>
    <col min="1" max="2" width="25.8518518518519" style="29" customWidth="1"/>
    <col min="3" max="3" width="19.5925925925926" style="29" customWidth="1"/>
    <col min="4" max="4" width="20.6296296296296" style="29" customWidth="1"/>
    <col min="5" max="5" width="23.4351851851852" style="29" customWidth="1"/>
    <col min="6" max="6" width="10.6296296296296" style="29" customWidth="1"/>
    <col min="7" max="7" width="21.0092592592593" style="30" customWidth="1"/>
    <col min="8" max="8" width="40.1944444444444" style="68" customWidth="1"/>
    <col min="9" max="9" width="20.6296296296296" style="29" customWidth="1"/>
    <col min="10" max="10" width="23.6111111111111" style="29" customWidth="1"/>
    <col min="11" max="11" width="22.7777777777778" style="29" customWidth="1"/>
    <col min="12" max="16" width="10.6296296296296" style="29" customWidth="1"/>
    <col min="17" max="17" width="10.6296296296296" style="32" customWidth="1"/>
    <col min="18" max="18" width="17.7314814814815" style="32" customWidth="1"/>
    <col min="19" max="19" width="51.3518518518519" style="32" customWidth="1"/>
    <col min="20" max="16383" width="20.6296296296296" style="29" customWidth="1"/>
    <col min="16384" max="16384" width="20.6296296296296" style="29"/>
  </cols>
  <sheetData>
    <row r="3" ht="61" customHeight="1" spans="1:19">
      <c r="A3" s="33" t="s">
        <v>3</v>
      </c>
      <c r="B3" s="33" t="s">
        <v>548</v>
      </c>
      <c r="C3" s="33" t="s">
        <v>4</v>
      </c>
      <c r="D3" s="33" t="s">
        <v>549</v>
      </c>
      <c r="E3" s="33" t="s">
        <v>6</v>
      </c>
      <c r="F3" s="34" t="s">
        <v>7</v>
      </c>
      <c r="G3" s="33" t="s">
        <v>9</v>
      </c>
      <c r="H3" s="69" t="s">
        <v>9</v>
      </c>
      <c r="I3" s="33" t="s">
        <v>550</v>
      </c>
      <c r="J3" s="33" t="s">
        <v>11</v>
      </c>
      <c r="K3" s="33" t="s">
        <v>551</v>
      </c>
      <c r="L3" s="33" t="s">
        <v>13</v>
      </c>
      <c r="M3" s="33" t="s">
        <v>545</v>
      </c>
      <c r="N3" s="33" t="s">
        <v>544</v>
      </c>
      <c r="O3" s="33"/>
      <c r="P3" s="33"/>
      <c r="Q3" s="34"/>
      <c r="R3" s="34" t="s">
        <v>546</v>
      </c>
      <c r="S3" s="34" t="s">
        <v>17</v>
      </c>
    </row>
    <row r="4" s="28" customFormat="1" customHeight="1" spans="1:22">
      <c r="A4" s="36">
        <v>45856</v>
      </c>
      <c r="B4" s="36"/>
      <c r="C4" s="37">
        <v>30</v>
      </c>
      <c r="D4" s="38">
        <v>40</v>
      </c>
      <c r="E4" s="39">
        <v>45742</v>
      </c>
      <c r="F4" s="40" t="s">
        <v>555</v>
      </c>
      <c r="G4" s="41">
        <v>1</v>
      </c>
      <c r="H4" s="70"/>
      <c r="I4" s="43"/>
      <c r="J4" s="43"/>
      <c r="K4" s="40"/>
      <c r="L4" s="43"/>
      <c r="M4" s="43"/>
      <c r="N4" s="43"/>
      <c r="O4" s="43"/>
      <c r="P4" s="43"/>
      <c r="Q4" s="40"/>
      <c r="R4" s="40"/>
      <c r="S4" s="40"/>
      <c r="U4" s="49" t="s">
        <v>553</v>
      </c>
      <c r="V4" s="50" t="e">
        <f ca="1">U4-TODAY()+90</f>
        <v>#VALUE!</v>
      </c>
    </row>
    <row r="5" s="28" customFormat="1" customHeight="1" spans="1:22">
      <c r="A5" s="36">
        <v>45856</v>
      </c>
      <c r="B5" s="36"/>
      <c r="C5" s="37">
        <v>30</v>
      </c>
      <c r="D5" s="38">
        <v>40</v>
      </c>
      <c r="E5" s="39">
        <v>45742</v>
      </c>
      <c r="F5" s="40" t="s">
        <v>555</v>
      </c>
      <c r="G5" s="41">
        <v>2</v>
      </c>
      <c r="H5" s="204" t="s">
        <v>562</v>
      </c>
      <c r="I5" s="43"/>
      <c r="J5" s="43"/>
      <c r="K5" s="40" t="s">
        <v>563</v>
      </c>
      <c r="L5" s="43"/>
      <c r="M5" s="43"/>
      <c r="N5" s="43"/>
      <c r="O5" s="43"/>
      <c r="P5" s="43"/>
      <c r="Q5" s="40"/>
      <c r="R5" s="40"/>
      <c r="S5" s="40"/>
      <c r="U5" s="49" t="s">
        <v>554</v>
      </c>
      <c r="V5" s="51" t="e">
        <f ca="1">U5-TODAY()+30</f>
        <v>#VALUE!</v>
      </c>
    </row>
    <row r="6" s="28" customFormat="1" customHeight="1" spans="1:19">
      <c r="A6" s="36">
        <v>45856</v>
      </c>
      <c r="B6" s="36"/>
      <c r="C6" s="37">
        <v>30</v>
      </c>
      <c r="D6" s="38">
        <v>40</v>
      </c>
      <c r="E6" s="39">
        <v>45742</v>
      </c>
      <c r="F6" s="40" t="s">
        <v>555</v>
      </c>
      <c r="G6" s="41">
        <v>3</v>
      </c>
      <c r="H6" s="71" t="s">
        <v>564</v>
      </c>
      <c r="I6" s="43"/>
      <c r="J6" s="43"/>
      <c r="K6" s="40" t="s">
        <v>563</v>
      </c>
      <c r="L6" s="43"/>
      <c r="M6" s="43"/>
      <c r="N6" s="43"/>
      <c r="O6" s="43"/>
      <c r="P6" s="43"/>
      <c r="Q6" s="40"/>
      <c r="R6" s="40"/>
      <c r="S6" s="40"/>
    </row>
    <row r="7" s="28" customFormat="1" customHeight="1" spans="1:19">
      <c r="A7" s="36">
        <v>45856</v>
      </c>
      <c r="B7" s="36"/>
      <c r="C7" s="37">
        <v>30</v>
      </c>
      <c r="D7" s="38">
        <v>40</v>
      </c>
      <c r="E7" s="39">
        <v>45742</v>
      </c>
      <c r="F7" s="40" t="s">
        <v>555</v>
      </c>
      <c r="G7" s="41">
        <v>4</v>
      </c>
      <c r="H7" s="71" t="s">
        <v>565</v>
      </c>
      <c r="I7" s="43"/>
      <c r="J7" s="43"/>
      <c r="K7" s="40" t="s">
        <v>563</v>
      </c>
      <c r="L7" s="43"/>
      <c r="M7" s="43"/>
      <c r="N7" s="43"/>
      <c r="O7" s="43"/>
      <c r="P7" s="43"/>
      <c r="Q7" s="40"/>
      <c r="R7" s="40"/>
      <c r="S7" s="40"/>
    </row>
    <row r="8" s="28" customFormat="1" customHeight="1" spans="1:19">
      <c r="A8" s="36">
        <v>45856</v>
      </c>
      <c r="B8" s="36"/>
      <c r="C8" s="37">
        <v>30</v>
      </c>
      <c r="D8" s="38">
        <v>40</v>
      </c>
      <c r="E8" s="39">
        <v>45714</v>
      </c>
      <c r="F8" s="40" t="s">
        <v>555</v>
      </c>
      <c r="G8" s="41">
        <v>5</v>
      </c>
      <c r="H8" s="71" t="s">
        <v>566</v>
      </c>
      <c r="I8" s="43"/>
      <c r="J8" s="43"/>
      <c r="K8" s="40">
        <v>1</v>
      </c>
      <c r="L8" s="43"/>
      <c r="M8" s="43"/>
      <c r="N8" s="43"/>
      <c r="O8" s="43"/>
      <c r="P8" s="43"/>
      <c r="Q8" s="40"/>
      <c r="R8" s="40"/>
      <c r="S8" s="40"/>
    </row>
    <row r="9" s="28" customFormat="1" customHeight="1" spans="1:19">
      <c r="A9" s="36">
        <v>45856</v>
      </c>
      <c r="B9" s="36"/>
      <c r="C9" s="37">
        <v>30</v>
      </c>
      <c r="D9" s="38">
        <v>40</v>
      </c>
      <c r="E9" s="39">
        <v>45743</v>
      </c>
      <c r="F9" s="40" t="s">
        <v>555</v>
      </c>
      <c r="G9" s="41">
        <v>6</v>
      </c>
      <c r="H9" s="70" t="s">
        <v>567</v>
      </c>
      <c r="I9" s="43"/>
      <c r="J9" s="43"/>
      <c r="K9" s="40">
        <v>1</v>
      </c>
      <c r="L9" s="43"/>
      <c r="M9" s="43"/>
      <c r="N9" s="43"/>
      <c r="O9" s="43"/>
      <c r="P9" s="43"/>
      <c r="Q9" s="40"/>
      <c r="R9" s="40"/>
      <c r="S9" s="40"/>
    </row>
    <row r="10" s="28" customFormat="1" customHeight="1" spans="1:19">
      <c r="A10" s="36">
        <v>45856</v>
      </c>
      <c r="B10" s="36"/>
      <c r="C10" s="37">
        <v>30</v>
      </c>
      <c r="D10" s="38">
        <v>40</v>
      </c>
      <c r="E10" s="39">
        <v>45743</v>
      </c>
      <c r="F10" s="40" t="s">
        <v>555</v>
      </c>
      <c r="G10" s="41">
        <v>7</v>
      </c>
      <c r="H10" s="70" t="s">
        <v>568</v>
      </c>
      <c r="I10" s="45"/>
      <c r="J10" s="43"/>
      <c r="K10" s="40"/>
      <c r="L10" s="45"/>
      <c r="M10" s="45"/>
      <c r="N10" s="45"/>
      <c r="O10" s="45"/>
      <c r="P10" s="45"/>
      <c r="Q10" s="40"/>
      <c r="R10" s="40"/>
      <c r="S10" s="40"/>
    </row>
    <row r="11" s="28" customFormat="1" customHeight="1" spans="1:19">
      <c r="A11" s="36">
        <v>45856</v>
      </c>
      <c r="B11" s="36"/>
      <c r="C11" s="37">
        <v>30</v>
      </c>
      <c r="D11" s="38">
        <v>40</v>
      </c>
      <c r="E11" s="39">
        <v>45743</v>
      </c>
      <c r="F11" s="40" t="s">
        <v>555</v>
      </c>
      <c r="G11" s="41">
        <v>8</v>
      </c>
      <c r="H11" s="70" t="s">
        <v>569</v>
      </c>
      <c r="I11" s="43"/>
      <c r="J11" s="43"/>
      <c r="K11" s="40"/>
      <c r="L11" s="43"/>
      <c r="M11" s="43"/>
      <c r="N11" s="43"/>
      <c r="O11" s="43"/>
      <c r="P11" s="43"/>
      <c r="Q11" s="40"/>
      <c r="R11" s="40"/>
      <c r="S11" s="40"/>
    </row>
    <row r="12" s="28" customFormat="1" customHeight="1" spans="1:19">
      <c r="A12" s="36">
        <v>45856</v>
      </c>
      <c r="B12" s="36"/>
      <c r="C12" s="37">
        <v>30</v>
      </c>
      <c r="D12" s="38">
        <v>40</v>
      </c>
      <c r="E12" s="39">
        <v>45743</v>
      </c>
      <c r="F12" s="40" t="s">
        <v>555</v>
      </c>
      <c r="G12" s="41">
        <v>9</v>
      </c>
      <c r="H12" s="70" t="s">
        <v>570</v>
      </c>
      <c r="I12" s="43"/>
      <c r="J12" s="43"/>
      <c r="K12" s="40"/>
      <c r="L12" s="43"/>
      <c r="M12" s="43"/>
      <c r="N12" s="43"/>
      <c r="O12" s="43"/>
      <c r="P12" s="43"/>
      <c r="Q12" s="40"/>
      <c r="R12" s="40"/>
      <c r="S12" s="40"/>
    </row>
    <row r="13" s="28" customFormat="1" customHeight="1" spans="1:19">
      <c r="A13" s="36">
        <v>45856</v>
      </c>
      <c r="B13" s="36"/>
      <c r="C13" s="37">
        <v>30</v>
      </c>
      <c r="D13" s="38">
        <v>40</v>
      </c>
      <c r="E13" s="39">
        <v>45743</v>
      </c>
      <c r="F13" s="40" t="s">
        <v>555</v>
      </c>
      <c r="G13" s="41">
        <v>10</v>
      </c>
      <c r="H13" s="70" t="s">
        <v>571</v>
      </c>
      <c r="I13" s="45"/>
      <c r="J13" s="43"/>
      <c r="K13" s="40"/>
      <c r="L13" s="45"/>
      <c r="M13" s="45"/>
      <c r="N13" s="45"/>
      <c r="O13" s="45"/>
      <c r="P13" s="45"/>
      <c r="Q13" s="40"/>
      <c r="R13" s="40"/>
      <c r="S13" s="40"/>
    </row>
    <row r="14" s="28" customFormat="1" customHeight="1" spans="1:19">
      <c r="A14" s="36">
        <v>45856</v>
      </c>
      <c r="B14" s="36"/>
      <c r="C14" s="37">
        <v>30</v>
      </c>
      <c r="D14" s="38">
        <v>40</v>
      </c>
      <c r="E14" s="39">
        <v>45743</v>
      </c>
      <c r="F14" s="40" t="s">
        <v>555</v>
      </c>
      <c r="G14" s="41">
        <v>11</v>
      </c>
      <c r="H14" s="70"/>
      <c r="I14" s="43"/>
      <c r="J14" s="43"/>
      <c r="K14" s="40"/>
      <c r="L14" s="43"/>
      <c r="M14" s="43"/>
      <c r="N14" s="43"/>
      <c r="O14" s="43"/>
      <c r="P14" s="43"/>
      <c r="Q14" s="40"/>
      <c r="R14" s="40"/>
      <c r="S14" s="40"/>
    </row>
    <row r="15" s="28" customFormat="1" customHeight="1" spans="1:19">
      <c r="A15" s="36">
        <v>45858</v>
      </c>
      <c r="B15" s="36"/>
      <c r="C15" s="37">
        <v>30</v>
      </c>
      <c r="D15" s="38">
        <v>40</v>
      </c>
      <c r="E15" s="39">
        <v>45743</v>
      </c>
      <c r="F15" s="40" t="s">
        <v>555</v>
      </c>
      <c r="G15" s="41">
        <v>12</v>
      </c>
      <c r="H15" s="70"/>
      <c r="I15" s="43"/>
      <c r="J15" s="43"/>
      <c r="K15" s="40"/>
      <c r="L15" s="43"/>
      <c r="M15" s="43"/>
      <c r="N15" s="43"/>
      <c r="O15" s="43"/>
      <c r="P15" s="43"/>
      <c r="Q15" s="40"/>
      <c r="R15" s="40"/>
      <c r="S15" s="40"/>
    </row>
    <row r="16" s="28" customFormat="1" customHeight="1" spans="1:19">
      <c r="A16" s="36">
        <v>45870</v>
      </c>
      <c r="B16" s="36"/>
      <c r="C16" s="37">
        <v>30</v>
      </c>
      <c r="D16" s="38">
        <v>40</v>
      </c>
      <c r="E16" s="39">
        <v>45743</v>
      </c>
      <c r="F16" s="40" t="s">
        <v>555</v>
      </c>
      <c r="G16" s="41">
        <v>13</v>
      </c>
      <c r="H16" s="70"/>
      <c r="I16" s="43"/>
      <c r="J16" s="43"/>
      <c r="K16" s="40"/>
      <c r="L16" s="43"/>
      <c r="M16" s="43"/>
      <c r="N16" s="43"/>
      <c r="O16" s="43"/>
      <c r="P16" s="43"/>
      <c r="Q16" s="40"/>
      <c r="R16" s="40"/>
      <c r="S16" s="40"/>
    </row>
    <row r="17" s="28" customFormat="1" customHeight="1" spans="1:19">
      <c r="A17" s="36">
        <v>45871</v>
      </c>
      <c r="B17" s="36"/>
      <c r="C17" s="37">
        <v>30</v>
      </c>
      <c r="D17" s="38">
        <v>40</v>
      </c>
      <c r="E17" s="39">
        <v>45743</v>
      </c>
      <c r="F17" s="40" t="s">
        <v>555</v>
      </c>
      <c r="G17" s="41">
        <v>14</v>
      </c>
      <c r="H17" s="70"/>
      <c r="I17" s="43"/>
      <c r="J17" s="43"/>
      <c r="K17" s="40"/>
      <c r="L17" s="43"/>
      <c r="M17" s="43"/>
      <c r="N17" s="43"/>
      <c r="O17" s="43"/>
      <c r="P17" s="43"/>
      <c r="Q17" s="40"/>
      <c r="R17" s="40"/>
      <c r="S17" s="40"/>
    </row>
    <row r="18" s="28" customFormat="1" customHeight="1" spans="1:19">
      <c r="A18" s="36">
        <v>45872</v>
      </c>
      <c r="B18" s="36"/>
      <c r="C18" s="37">
        <v>30</v>
      </c>
      <c r="D18" s="38">
        <v>40</v>
      </c>
      <c r="E18" s="39">
        <v>45743</v>
      </c>
      <c r="F18" s="40" t="s">
        <v>555</v>
      </c>
      <c r="G18" s="41">
        <v>15</v>
      </c>
      <c r="H18" s="70"/>
      <c r="I18" s="43"/>
      <c r="J18" s="43"/>
      <c r="K18" s="40"/>
      <c r="L18" s="43"/>
      <c r="M18" s="43"/>
      <c r="N18" s="43"/>
      <c r="O18" s="43"/>
      <c r="P18" s="43"/>
      <c r="Q18" s="40"/>
      <c r="R18" s="40"/>
      <c r="S18" s="40"/>
    </row>
    <row r="19" s="28" customFormat="1" customHeight="1" spans="1:20">
      <c r="A19" s="36">
        <v>45873</v>
      </c>
      <c r="B19" s="36"/>
      <c r="C19" s="37">
        <v>30</v>
      </c>
      <c r="D19" s="38">
        <v>40</v>
      </c>
      <c r="E19" s="39">
        <v>45743</v>
      </c>
      <c r="F19" s="40" t="s">
        <v>555</v>
      </c>
      <c r="G19" s="41">
        <v>16</v>
      </c>
      <c r="H19" s="70"/>
      <c r="I19" s="43"/>
      <c r="J19" s="43"/>
      <c r="K19" s="40"/>
      <c r="L19" s="43"/>
      <c r="M19" s="43"/>
      <c r="N19" s="43"/>
      <c r="O19" s="43"/>
      <c r="P19" s="43"/>
      <c r="Q19" s="40"/>
      <c r="R19" s="40"/>
      <c r="S19" s="40"/>
      <c r="T19" s="52"/>
    </row>
    <row r="20" s="28" customFormat="1" customHeight="1" spans="1:19">
      <c r="A20" s="36">
        <v>45715</v>
      </c>
      <c r="B20" s="36"/>
      <c r="C20" s="37">
        <v>30</v>
      </c>
      <c r="D20" s="38">
        <v>40</v>
      </c>
      <c r="E20" s="39">
        <v>45743</v>
      </c>
      <c r="F20" s="40" t="s">
        <v>555</v>
      </c>
      <c r="G20" s="41">
        <v>17</v>
      </c>
      <c r="H20" s="70"/>
      <c r="I20" s="43"/>
      <c r="J20" s="43"/>
      <c r="K20" s="40"/>
      <c r="L20" s="43"/>
      <c r="M20" s="43"/>
      <c r="N20" s="43"/>
      <c r="O20" s="43"/>
      <c r="P20" s="43"/>
      <c r="Q20" s="40"/>
      <c r="R20" s="40"/>
      <c r="S20" s="40"/>
    </row>
    <row r="21" s="28" customFormat="1" customHeight="1" spans="1:19">
      <c r="A21" s="36">
        <v>45715</v>
      </c>
      <c r="B21" s="36"/>
      <c r="C21" s="37">
        <v>30</v>
      </c>
      <c r="D21" s="38">
        <v>40</v>
      </c>
      <c r="E21" s="39">
        <v>45743</v>
      </c>
      <c r="F21" s="40" t="s">
        <v>555</v>
      </c>
      <c r="G21" s="41">
        <v>18</v>
      </c>
      <c r="H21" s="72"/>
      <c r="I21" s="43"/>
      <c r="J21" s="43"/>
      <c r="K21" s="40"/>
      <c r="L21" s="43"/>
      <c r="M21" s="43"/>
      <c r="N21" s="43"/>
      <c r="O21" s="43"/>
      <c r="P21" s="43"/>
      <c r="Q21" s="40"/>
      <c r="R21" s="40"/>
      <c r="S21" s="40"/>
    </row>
    <row r="22" s="28" customFormat="1" customHeight="1" spans="1:19">
      <c r="A22" s="36">
        <v>45715</v>
      </c>
      <c r="B22" s="36"/>
      <c r="C22" s="37">
        <v>30</v>
      </c>
      <c r="D22" s="38">
        <v>40</v>
      </c>
      <c r="E22" s="39">
        <v>45743</v>
      </c>
      <c r="F22" s="40" t="s">
        <v>555</v>
      </c>
      <c r="G22" s="41">
        <v>19</v>
      </c>
      <c r="H22" s="70"/>
      <c r="I22" s="43"/>
      <c r="J22" s="43"/>
      <c r="K22" s="40"/>
      <c r="L22" s="43"/>
      <c r="M22" s="43"/>
      <c r="N22" s="43"/>
      <c r="O22" s="43"/>
      <c r="P22" s="43"/>
      <c r="Q22" s="40"/>
      <c r="R22" s="40"/>
      <c r="S22" s="40"/>
    </row>
    <row r="23" s="28" customFormat="1" customHeight="1" spans="1:19">
      <c r="A23" s="36">
        <v>45715</v>
      </c>
      <c r="B23" s="36"/>
      <c r="C23" s="37">
        <v>30</v>
      </c>
      <c r="D23" s="38">
        <v>40</v>
      </c>
      <c r="E23" s="39">
        <v>45743</v>
      </c>
      <c r="F23" s="40" t="s">
        <v>555</v>
      </c>
      <c r="G23" s="41">
        <v>20</v>
      </c>
      <c r="H23" s="70"/>
      <c r="I23" s="43"/>
      <c r="J23" s="43"/>
      <c r="K23" s="40"/>
      <c r="L23" s="43"/>
      <c r="M23" s="43"/>
      <c r="N23" s="43"/>
      <c r="O23" s="43"/>
      <c r="P23" s="43"/>
      <c r="Q23" s="40"/>
      <c r="R23" s="40"/>
      <c r="S23" s="40"/>
    </row>
    <row r="24" s="28" customFormat="1" customHeight="1" spans="1:19">
      <c r="A24" s="36">
        <v>45715</v>
      </c>
      <c r="B24" s="36"/>
      <c r="C24" s="37">
        <v>30</v>
      </c>
      <c r="D24" s="38">
        <v>40</v>
      </c>
      <c r="E24" s="39">
        <v>45743</v>
      </c>
      <c r="F24" s="40" t="s">
        <v>555</v>
      </c>
      <c r="G24" s="41">
        <v>21</v>
      </c>
      <c r="H24" s="70"/>
      <c r="I24" s="43"/>
      <c r="J24" s="43"/>
      <c r="K24" s="40"/>
      <c r="L24" s="43"/>
      <c r="M24" s="43"/>
      <c r="N24" s="43"/>
      <c r="O24" s="43"/>
      <c r="P24" s="43"/>
      <c r="Q24" s="40"/>
      <c r="R24" s="40"/>
      <c r="S24" s="40"/>
    </row>
    <row r="25" s="28" customFormat="1" customHeight="1" spans="1:19">
      <c r="A25" s="36">
        <v>45715</v>
      </c>
      <c r="B25" s="36"/>
      <c r="C25" s="37">
        <v>30</v>
      </c>
      <c r="D25" s="38">
        <v>40</v>
      </c>
      <c r="E25" s="39">
        <v>45743</v>
      </c>
      <c r="F25" s="40" t="s">
        <v>555</v>
      </c>
      <c r="G25" s="41">
        <v>22</v>
      </c>
      <c r="H25" s="70"/>
      <c r="I25" s="43"/>
      <c r="J25" s="43"/>
      <c r="K25" s="40"/>
      <c r="L25" s="43"/>
      <c r="M25" s="43"/>
      <c r="N25" s="43"/>
      <c r="O25" s="43"/>
      <c r="P25" s="43"/>
      <c r="Q25" s="40"/>
      <c r="R25" s="40"/>
      <c r="S25" s="40"/>
    </row>
    <row r="26" s="28" customFormat="1" customHeight="1" spans="1:19">
      <c r="A26" s="36">
        <v>45715</v>
      </c>
      <c r="B26" s="36"/>
      <c r="C26" s="37">
        <v>30</v>
      </c>
      <c r="D26" s="38">
        <v>40</v>
      </c>
      <c r="E26" s="39">
        <v>45743</v>
      </c>
      <c r="F26" s="40" t="s">
        <v>555</v>
      </c>
      <c r="G26" s="41">
        <v>23</v>
      </c>
      <c r="H26" s="73"/>
      <c r="I26" s="43"/>
      <c r="J26" s="43"/>
      <c r="K26" s="40"/>
      <c r="L26" s="43"/>
      <c r="M26" s="43"/>
      <c r="N26" s="43"/>
      <c r="O26" s="43"/>
      <c r="P26" s="43"/>
      <c r="Q26" s="40"/>
      <c r="R26" s="40"/>
      <c r="S26" s="40"/>
    </row>
    <row r="27" s="28" customFormat="1" customHeight="1" spans="1:19">
      <c r="A27" s="36">
        <v>45715</v>
      </c>
      <c r="B27" s="36"/>
      <c r="C27" s="37">
        <v>30</v>
      </c>
      <c r="D27" s="38">
        <v>40</v>
      </c>
      <c r="E27" s="39">
        <v>45743</v>
      </c>
      <c r="F27" s="40" t="s">
        <v>555</v>
      </c>
      <c r="G27" s="41">
        <v>24</v>
      </c>
      <c r="H27" s="73"/>
      <c r="I27" s="43"/>
      <c r="J27" s="43"/>
      <c r="K27" s="40"/>
      <c r="L27" s="43"/>
      <c r="M27" s="43"/>
      <c r="N27" s="43"/>
      <c r="O27" s="43"/>
      <c r="P27" s="43"/>
      <c r="Q27" s="40"/>
      <c r="R27" s="40"/>
      <c r="S27" s="40"/>
    </row>
    <row r="28" s="28" customFormat="1" customHeight="1" spans="1:19">
      <c r="A28" s="36">
        <v>45715</v>
      </c>
      <c r="B28" s="36"/>
      <c r="C28" s="37">
        <v>30</v>
      </c>
      <c r="D28" s="38">
        <v>40</v>
      </c>
      <c r="E28" s="39">
        <v>45743</v>
      </c>
      <c r="F28" s="40" t="s">
        <v>555</v>
      </c>
      <c r="G28" s="41">
        <v>25</v>
      </c>
      <c r="H28" s="73"/>
      <c r="I28" s="43"/>
      <c r="J28" s="43"/>
      <c r="K28" s="40"/>
      <c r="L28" s="43"/>
      <c r="M28" s="43"/>
      <c r="N28" s="43"/>
      <c r="O28" s="43"/>
      <c r="P28" s="43"/>
      <c r="Q28" s="40"/>
      <c r="R28" s="40"/>
      <c r="S28" s="40"/>
    </row>
    <row r="29" s="28" customFormat="1" customHeight="1" spans="1:19">
      <c r="A29" s="36">
        <v>45715</v>
      </c>
      <c r="B29" s="36"/>
      <c r="C29" s="37">
        <v>30</v>
      </c>
      <c r="D29" s="38">
        <v>40</v>
      </c>
      <c r="E29" s="39">
        <v>45743</v>
      </c>
      <c r="F29" s="40" t="s">
        <v>555</v>
      </c>
      <c r="G29" s="41">
        <v>26</v>
      </c>
      <c r="H29" s="73"/>
      <c r="I29" s="43"/>
      <c r="J29" s="43"/>
      <c r="K29" s="40"/>
      <c r="L29" s="43"/>
      <c r="M29" s="43"/>
      <c r="N29" s="43"/>
      <c r="O29" s="43"/>
      <c r="P29" s="43"/>
      <c r="Q29" s="40"/>
      <c r="R29" s="40"/>
      <c r="S29" s="40"/>
    </row>
    <row r="30" s="28" customFormat="1" customHeight="1" spans="1:19">
      <c r="A30" s="36">
        <v>45715</v>
      </c>
      <c r="B30" s="36"/>
      <c r="C30" s="37">
        <v>30</v>
      </c>
      <c r="D30" s="38">
        <v>40</v>
      </c>
      <c r="E30" s="39">
        <v>45743</v>
      </c>
      <c r="F30" s="40" t="s">
        <v>555</v>
      </c>
      <c r="G30" s="41">
        <v>27</v>
      </c>
      <c r="H30" s="73"/>
      <c r="I30" s="43"/>
      <c r="J30" s="43"/>
      <c r="K30" s="40"/>
      <c r="L30" s="43"/>
      <c r="M30" s="43"/>
      <c r="N30" s="43"/>
      <c r="O30" s="43"/>
      <c r="P30" s="43"/>
      <c r="Q30" s="40"/>
      <c r="R30" s="40"/>
      <c r="S30" s="40"/>
    </row>
    <row r="31" s="28" customFormat="1" customHeight="1" spans="1:19">
      <c r="A31" s="36">
        <v>45715</v>
      </c>
      <c r="B31" s="36"/>
      <c r="C31" s="37">
        <v>30</v>
      </c>
      <c r="D31" s="38">
        <v>40</v>
      </c>
      <c r="E31" s="39">
        <v>45743</v>
      </c>
      <c r="F31" s="40" t="s">
        <v>555</v>
      </c>
      <c r="G31" s="41">
        <v>28</v>
      </c>
      <c r="H31" s="73"/>
      <c r="I31" s="43"/>
      <c r="J31" s="43"/>
      <c r="K31" s="40"/>
      <c r="L31" s="43"/>
      <c r="M31" s="43"/>
      <c r="N31" s="43"/>
      <c r="O31" s="43"/>
      <c r="P31" s="43"/>
      <c r="Q31" s="40"/>
      <c r="R31" s="40"/>
      <c r="S31" s="40"/>
    </row>
    <row r="32" s="28" customFormat="1" customHeight="1" spans="1:19">
      <c r="A32" s="36">
        <v>45715</v>
      </c>
      <c r="B32" s="36"/>
      <c r="C32" s="37">
        <v>30</v>
      </c>
      <c r="D32" s="38">
        <v>40</v>
      </c>
      <c r="E32" s="39">
        <v>45743</v>
      </c>
      <c r="F32" s="40" t="s">
        <v>555</v>
      </c>
      <c r="G32" s="41">
        <v>29</v>
      </c>
      <c r="H32" s="73"/>
      <c r="I32" s="43"/>
      <c r="J32" s="43"/>
      <c r="K32" s="40"/>
      <c r="L32" s="43"/>
      <c r="M32" s="43"/>
      <c r="N32" s="43"/>
      <c r="O32" s="43"/>
      <c r="P32" s="43"/>
      <c r="Q32" s="40"/>
      <c r="R32" s="40"/>
      <c r="S32" s="40"/>
    </row>
    <row r="33" s="28" customFormat="1" customHeight="1" spans="1:19">
      <c r="A33" s="36">
        <v>45715</v>
      </c>
      <c r="B33" s="36"/>
      <c r="C33" s="37">
        <v>30</v>
      </c>
      <c r="D33" s="38">
        <v>40</v>
      </c>
      <c r="E33" s="39">
        <v>45743</v>
      </c>
      <c r="F33" s="40" t="s">
        <v>555</v>
      </c>
      <c r="G33" s="41">
        <v>30</v>
      </c>
      <c r="H33" s="73"/>
      <c r="I33" s="43"/>
      <c r="J33" s="43"/>
      <c r="K33" s="43"/>
      <c r="L33" s="43"/>
      <c r="M33" s="43"/>
      <c r="N33" s="43"/>
      <c r="O33" s="43"/>
      <c r="P33" s="43"/>
      <c r="Q33" s="40"/>
      <c r="R33" s="40"/>
      <c r="S33" s="40"/>
    </row>
    <row r="34" s="28" customFormat="1" customHeight="1" spans="1:19">
      <c r="A34" s="36">
        <v>45715</v>
      </c>
      <c r="B34" s="36"/>
      <c r="C34" s="37">
        <v>30</v>
      </c>
      <c r="D34" s="38">
        <v>40</v>
      </c>
      <c r="E34" s="39">
        <v>45743</v>
      </c>
      <c r="F34" s="40" t="s">
        <v>555</v>
      </c>
      <c r="G34" s="41">
        <v>31</v>
      </c>
      <c r="H34" s="73"/>
      <c r="I34" s="43"/>
      <c r="J34" s="43"/>
      <c r="K34" s="43"/>
      <c r="L34" s="43"/>
      <c r="M34" s="43"/>
      <c r="N34" s="43"/>
      <c r="O34" s="43"/>
      <c r="P34" s="43"/>
      <c r="Q34" s="40"/>
      <c r="R34" s="40"/>
      <c r="S34" s="40"/>
    </row>
    <row r="35" s="28" customFormat="1" customHeight="1" spans="1:19">
      <c r="A35" s="36">
        <v>45715</v>
      </c>
      <c r="B35" s="36"/>
      <c r="C35" s="37">
        <v>30</v>
      </c>
      <c r="D35" s="38">
        <v>40</v>
      </c>
      <c r="E35" s="39">
        <v>45743</v>
      </c>
      <c r="F35" s="40" t="s">
        <v>555</v>
      </c>
      <c r="G35" s="41">
        <v>32</v>
      </c>
      <c r="H35" s="73"/>
      <c r="I35" s="43"/>
      <c r="J35" s="43"/>
      <c r="K35" s="43"/>
      <c r="L35" s="43"/>
      <c r="M35" s="43"/>
      <c r="N35" s="43"/>
      <c r="O35" s="43"/>
      <c r="P35" s="43"/>
      <c r="Q35" s="40"/>
      <c r="R35" s="40"/>
      <c r="S35" s="40"/>
    </row>
    <row r="36" s="28" customFormat="1" customHeight="1" spans="1:19">
      <c r="A36" s="36">
        <v>45715</v>
      </c>
      <c r="B36" s="36"/>
      <c r="C36" s="37">
        <v>30</v>
      </c>
      <c r="D36" s="38">
        <v>40</v>
      </c>
      <c r="E36" s="39">
        <v>45743</v>
      </c>
      <c r="F36" s="40" t="s">
        <v>555</v>
      </c>
      <c r="G36" s="41">
        <v>33</v>
      </c>
      <c r="H36" s="73"/>
      <c r="I36" s="43"/>
      <c r="J36" s="43"/>
      <c r="K36" s="43"/>
      <c r="L36" s="43"/>
      <c r="M36" s="43"/>
      <c r="N36" s="43"/>
      <c r="O36" s="43"/>
      <c r="P36" s="43"/>
      <c r="Q36" s="40"/>
      <c r="R36" s="40"/>
      <c r="S36" s="40"/>
    </row>
    <row r="37" s="28" customFormat="1" customHeight="1" spans="1:19">
      <c r="A37" s="36">
        <v>45715</v>
      </c>
      <c r="B37" s="36"/>
      <c r="C37" s="37">
        <v>30</v>
      </c>
      <c r="D37" s="38">
        <v>40</v>
      </c>
      <c r="E37" s="39">
        <v>45743</v>
      </c>
      <c r="F37" s="40" t="s">
        <v>555</v>
      </c>
      <c r="G37" s="41">
        <v>34</v>
      </c>
      <c r="H37" s="73"/>
      <c r="I37" s="43"/>
      <c r="J37" s="43"/>
      <c r="K37" s="43"/>
      <c r="L37" s="43"/>
      <c r="M37" s="43"/>
      <c r="N37" s="43"/>
      <c r="O37" s="43"/>
      <c r="P37" s="43"/>
      <c r="Q37" s="40"/>
      <c r="R37" s="40"/>
      <c r="S37" s="40"/>
    </row>
    <row r="38" s="28" customFormat="1" customHeight="1" spans="1:19">
      <c r="A38" s="36">
        <v>45715</v>
      </c>
      <c r="B38" s="36"/>
      <c r="C38" s="37">
        <v>30</v>
      </c>
      <c r="D38" s="38">
        <v>40</v>
      </c>
      <c r="E38" s="39">
        <v>45743</v>
      </c>
      <c r="F38" s="40" t="s">
        <v>555</v>
      </c>
      <c r="G38" s="41">
        <v>35</v>
      </c>
      <c r="H38" s="73"/>
      <c r="I38" s="43"/>
      <c r="J38" s="43"/>
      <c r="K38" s="43"/>
      <c r="L38" s="43"/>
      <c r="M38" s="43"/>
      <c r="N38" s="43"/>
      <c r="O38" s="43"/>
      <c r="P38" s="43"/>
      <c r="Q38" s="40"/>
      <c r="R38" s="40"/>
      <c r="S38" s="40"/>
    </row>
    <row r="39" s="28" customFormat="1" customHeight="1" spans="1:19">
      <c r="A39" s="36"/>
      <c r="B39" s="36"/>
      <c r="C39" s="37"/>
      <c r="D39" s="38"/>
      <c r="E39" s="39"/>
      <c r="F39" s="40" t="s">
        <v>555</v>
      </c>
      <c r="G39" s="41"/>
      <c r="H39" s="73"/>
      <c r="I39" s="43"/>
      <c r="J39" s="43"/>
      <c r="K39" s="43"/>
      <c r="L39" s="43"/>
      <c r="M39" s="43"/>
      <c r="N39" s="43"/>
      <c r="O39" s="43"/>
      <c r="P39" s="43"/>
      <c r="Q39" s="40"/>
      <c r="R39" s="40"/>
      <c r="S39" s="40"/>
    </row>
    <row r="40" s="28" customFormat="1" customHeight="1" spans="1:19">
      <c r="A40" s="36">
        <v>45679</v>
      </c>
      <c r="B40" s="36"/>
      <c r="C40" s="37">
        <v>30</v>
      </c>
      <c r="D40" s="38">
        <f ca="1" t="shared" ref="D40:D103" si="0">E40-TODAY()+30</f>
        <v>-144</v>
      </c>
      <c r="E40" s="39">
        <v>45710</v>
      </c>
      <c r="F40" s="40" t="s">
        <v>555</v>
      </c>
      <c r="G40" s="41">
        <v>36</v>
      </c>
      <c r="H40" s="73"/>
      <c r="I40" s="43"/>
      <c r="J40" s="43"/>
      <c r="K40" s="43"/>
      <c r="L40" s="43"/>
      <c r="M40" s="43"/>
      <c r="N40" s="43"/>
      <c r="O40" s="43"/>
      <c r="P40" s="43"/>
      <c r="Q40" s="40"/>
      <c r="R40" s="40"/>
      <c r="S40" s="40"/>
    </row>
    <row r="41" s="28" customFormat="1" customHeight="1" spans="1:19">
      <c r="A41" s="36">
        <v>45679</v>
      </c>
      <c r="B41" s="36"/>
      <c r="C41" s="37">
        <v>30</v>
      </c>
      <c r="D41" s="38">
        <f ca="1" t="shared" si="0"/>
        <v>-144</v>
      </c>
      <c r="E41" s="39">
        <v>45710</v>
      </c>
      <c r="F41" s="40" t="s">
        <v>555</v>
      </c>
      <c r="G41" s="41">
        <v>37</v>
      </c>
      <c r="H41" s="73"/>
      <c r="I41" s="43"/>
      <c r="J41" s="43"/>
      <c r="K41" s="43"/>
      <c r="L41" s="43"/>
      <c r="M41" s="43"/>
      <c r="N41" s="43"/>
      <c r="O41" s="43"/>
      <c r="P41" s="43"/>
      <c r="Q41" s="40"/>
      <c r="R41" s="40"/>
      <c r="S41" s="40"/>
    </row>
    <row r="42" s="28" customFormat="1" customHeight="1" spans="1:19">
      <c r="A42" s="36">
        <v>45678</v>
      </c>
      <c r="B42" s="36"/>
      <c r="C42" s="37">
        <v>30</v>
      </c>
      <c r="D42" s="38">
        <f ca="1" t="shared" si="0"/>
        <v>-145</v>
      </c>
      <c r="E42" s="39">
        <v>45709</v>
      </c>
      <c r="F42" s="40" t="s">
        <v>555</v>
      </c>
      <c r="G42" s="41">
        <v>38</v>
      </c>
      <c r="H42" s="73"/>
      <c r="I42" s="43"/>
      <c r="J42" s="43"/>
      <c r="K42" s="43"/>
      <c r="L42" s="43"/>
      <c r="M42" s="43"/>
      <c r="N42" s="43"/>
      <c r="O42" s="43"/>
      <c r="P42" s="43"/>
      <c r="Q42" s="40"/>
      <c r="R42" s="40"/>
      <c r="S42" s="40"/>
    </row>
    <row r="43" s="28" customFormat="1" customHeight="1" spans="1:19">
      <c r="A43" s="36">
        <v>45709</v>
      </c>
      <c r="B43" s="36"/>
      <c r="C43" s="37">
        <v>30</v>
      </c>
      <c r="D43" s="38">
        <f ca="1" t="shared" si="0"/>
        <v>-145</v>
      </c>
      <c r="E43" s="39">
        <v>45709</v>
      </c>
      <c r="F43" s="40" t="s">
        <v>555</v>
      </c>
      <c r="G43" s="41">
        <v>39</v>
      </c>
      <c r="H43" s="73"/>
      <c r="I43" s="43"/>
      <c r="J43" s="43"/>
      <c r="K43" s="43"/>
      <c r="L43" s="43"/>
      <c r="M43" s="43"/>
      <c r="N43" s="43"/>
      <c r="O43" s="43"/>
      <c r="P43" s="43"/>
      <c r="Q43" s="40"/>
      <c r="R43" s="40"/>
      <c r="S43" s="40"/>
    </row>
    <row r="44" s="28" customFormat="1" customHeight="1" spans="1:19">
      <c r="A44" s="36">
        <v>45709</v>
      </c>
      <c r="B44" s="36"/>
      <c r="C44" s="37">
        <v>30</v>
      </c>
      <c r="D44" s="38">
        <f ca="1" t="shared" si="0"/>
        <v>-145</v>
      </c>
      <c r="E44" s="39">
        <v>45709</v>
      </c>
      <c r="F44" s="40" t="s">
        <v>555</v>
      </c>
      <c r="G44" s="41">
        <v>40</v>
      </c>
      <c r="H44" s="73"/>
      <c r="I44" s="43"/>
      <c r="J44" s="43"/>
      <c r="K44" s="43"/>
      <c r="L44" s="43"/>
      <c r="M44" s="43"/>
      <c r="N44" s="43"/>
      <c r="O44" s="43"/>
      <c r="P44" s="43"/>
      <c r="Q44" s="40"/>
      <c r="R44" s="40"/>
      <c r="S44" s="40"/>
    </row>
    <row r="45" s="28" customFormat="1" customHeight="1" spans="1:19">
      <c r="A45" s="36">
        <v>45693</v>
      </c>
      <c r="B45" s="36"/>
      <c r="C45" s="37">
        <v>30</v>
      </c>
      <c r="D45" s="38">
        <f ca="1" t="shared" si="0"/>
        <v>-133</v>
      </c>
      <c r="E45" s="39">
        <v>45721</v>
      </c>
      <c r="F45" s="40" t="s">
        <v>555</v>
      </c>
      <c r="G45" s="41">
        <v>41</v>
      </c>
      <c r="H45" s="73"/>
      <c r="I45" s="43"/>
      <c r="J45" s="43"/>
      <c r="K45" s="43"/>
      <c r="L45" s="43"/>
      <c r="M45" s="43"/>
      <c r="N45" s="43"/>
      <c r="O45" s="43"/>
      <c r="P45" s="43"/>
      <c r="Q45" s="40"/>
      <c r="R45" s="40"/>
      <c r="S45" s="40"/>
    </row>
    <row r="46" s="28" customFormat="1" customHeight="1" spans="1:19">
      <c r="A46" s="36">
        <v>45679</v>
      </c>
      <c r="B46" s="36"/>
      <c r="C46" s="37">
        <v>30</v>
      </c>
      <c r="D46" s="38">
        <f ca="1" t="shared" si="0"/>
        <v>-144</v>
      </c>
      <c r="E46" s="39">
        <v>45710</v>
      </c>
      <c r="F46" s="40" t="s">
        <v>555</v>
      </c>
      <c r="G46" s="41">
        <v>42</v>
      </c>
      <c r="H46" s="73"/>
      <c r="I46" s="43"/>
      <c r="J46" s="43"/>
      <c r="K46" s="43"/>
      <c r="L46" s="43"/>
      <c r="M46" s="43"/>
      <c r="N46" s="43"/>
      <c r="O46" s="43"/>
      <c r="P46" s="43"/>
      <c r="Q46" s="40"/>
      <c r="R46" s="40"/>
      <c r="S46" s="40"/>
    </row>
    <row r="47" s="28" customFormat="1" customHeight="1" spans="1:19">
      <c r="A47" s="36">
        <v>45679</v>
      </c>
      <c r="B47" s="36"/>
      <c r="C47" s="37">
        <v>30</v>
      </c>
      <c r="D47" s="38">
        <f ca="1" t="shared" si="0"/>
        <v>-144</v>
      </c>
      <c r="E47" s="39">
        <v>45710</v>
      </c>
      <c r="F47" s="40" t="s">
        <v>555</v>
      </c>
      <c r="G47" s="41">
        <v>43</v>
      </c>
      <c r="H47" s="73"/>
      <c r="I47" s="43"/>
      <c r="J47" s="43"/>
      <c r="K47" s="43"/>
      <c r="L47" s="43"/>
      <c r="M47" s="43"/>
      <c r="N47" s="43"/>
      <c r="O47" s="43"/>
      <c r="P47" s="43"/>
      <c r="Q47" s="40"/>
      <c r="R47" s="40"/>
      <c r="S47" s="40"/>
    </row>
    <row r="48" s="28" customFormat="1" customHeight="1" spans="1:19">
      <c r="A48" s="36">
        <v>45679</v>
      </c>
      <c r="B48" s="36"/>
      <c r="C48" s="37">
        <v>30</v>
      </c>
      <c r="D48" s="38">
        <f ca="1" t="shared" si="0"/>
        <v>-144</v>
      </c>
      <c r="E48" s="39">
        <v>45710</v>
      </c>
      <c r="F48" s="40" t="s">
        <v>555</v>
      </c>
      <c r="G48" s="41">
        <v>44</v>
      </c>
      <c r="H48" s="73"/>
      <c r="I48" s="43"/>
      <c r="J48" s="43"/>
      <c r="K48" s="43"/>
      <c r="L48" s="43"/>
      <c r="M48" s="43"/>
      <c r="N48" s="43"/>
      <c r="O48" s="43"/>
      <c r="P48" s="43"/>
      <c r="Q48" s="40"/>
      <c r="R48" s="40"/>
      <c r="S48" s="40"/>
    </row>
    <row r="49" s="28" customFormat="1" customHeight="1" spans="1:19">
      <c r="A49" s="36">
        <v>45692</v>
      </c>
      <c r="B49" s="36"/>
      <c r="C49" s="37">
        <v>30</v>
      </c>
      <c r="D49" s="38">
        <f ca="1" t="shared" si="0"/>
        <v>-134</v>
      </c>
      <c r="E49" s="39">
        <v>45720</v>
      </c>
      <c r="F49" s="40" t="s">
        <v>555</v>
      </c>
      <c r="G49" s="41">
        <v>45</v>
      </c>
      <c r="H49" s="73"/>
      <c r="I49" s="43"/>
      <c r="J49" s="43"/>
      <c r="K49" s="43"/>
      <c r="L49" s="43"/>
      <c r="M49" s="43"/>
      <c r="N49" s="43"/>
      <c r="O49" s="43"/>
      <c r="P49" s="43"/>
      <c r="Q49" s="40"/>
      <c r="R49" s="40"/>
      <c r="S49" s="40"/>
    </row>
    <row r="50" s="28" customFormat="1" customHeight="1" spans="1:19">
      <c r="A50" s="36">
        <v>45678</v>
      </c>
      <c r="B50" s="36"/>
      <c r="C50" s="37">
        <v>30</v>
      </c>
      <c r="D50" s="38">
        <f ca="1" t="shared" si="0"/>
        <v>-145</v>
      </c>
      <c r="E50" s="39">
        <v>45709</v>
      </c>
      <c r="F50" s="40" t="s">
        <v>555</v>
      </c>
      <c r="G50" s="41">
        <v>46</v>
      </c>
      <c r="H50" s="73"/>
      <c r="I50" s="43"/>
      <c r="J50" s="43"/>
      <c r="K50" s="43"/>
      <c r="L50" s="43"/>
      <c r="M50" s="43"/>
      <c r="N50" s="43"/>
      <c r="O50" s="43"/>
      <c r="P50" s="43"/>
      <c r="Q50" s="40"/>
      <c r="R50" s="40"/>
      <c r="S50" s="40"/>
    </row>
    <row r="51" s="28" customFormat="1" customHeight="1" spans="1:19">
      <c r="A51" s="36">
        <v>45679</v>
      </c>
      <c r="B51" s="36"/>
      <c r="C51" s="37">
        <v>30</v>
      </c>
      <c r="D51" s="38">
        <f ca="1" t="shared" si="0"/>
        <v>-144</v>
      </c>
      <c r="E51" s="39">
        <v>45710</v>
      </c>
      <c r="F51" s="40" t="s">
        <v>555</v>
      </c>
      <c r="G51" s="41">
        <v>47</v>
      </c>
      <c r="H51" s="73"/>
      <c r="I51" s="43"/>
      <c r="J51" s="43"/>
      <c r="K51" s="43"/>
      <c r="L51" s="43"/>
      <c r="M51" s="43"/>
      <c r="N51" s="43"/>
      <c r="O51" s="43"/>
      <c r="P51" s="43"/>
      <c r="Q51" s="40"/>
      <c r="R51" s="40"/>
      <c r="S51" s="40"/>
    </row>
    <row r="52" s="28" customFormat="1" customHeight="1" spans="1:19">
      <c r="A52" s="36">
        <v>45678</v>
      </c>
      <c r="B52" s="36"/>
      <c r="C52" s="37">
        <v>30</v>
      </c>
      <c r="D52" s="38">
        <f ca="1" t="shared" si="0"/>
        <v>-145</v>
      </c>
      <c r="E52" s="39">
        <v>45709</v>
      </c>
      <c r="F52" s="40" t="s">
        <v>555</v>
      </c>
      <c r="G52" s="41">
        <v>48</v>
      </c>
      <c r="H52" s="73"/>
      <c r="I52" s="43"/>
      <c r="J52" s="43"/>
      <c r="K52" s="43"/>
      <c r="L52" s="43"/>
      <c r="M52" s="43"/>
      <c r="N52" s="43"/>
      <c r="O52" s="43"/>
      <c r="P52" s="43"/>
      <c r="Q52" s="40"/>
      <c r="R52" s="40"/>
      <c r="S52" s="40"/>
    </row>
    <row r="53" s="28" customFormat="1" customHeight="1" spans="1:19">
      <c r="A53" s="36">
        <v>45679</v>
      </c>
      <c r="B53" s="36"/>
      <c r="C53" s="37">
        <v>30</v>
      </c>
      <c r="D53" s="38">
        <f ca="1" t="shared" si="0"/>
        <v>-144</v>
      </c>
      <c r="E53" s="39">
        <v>45710</v>
      </c>
      <c r="F53" s="40" t="s">
        <v>555</v>
      </c>
      <c r="G53" s="41">
        <v>49</v>
      </c>
      <c r="H53" s="73"/>
      <c r="I53" s="43"/>
      <c r="J53" s="43"/>
      <c r="K53" s="43"/>
      <c r="L53" s="43"/>
      <c r="M53" s="43"/>
      <c r="N53" s="43"/>
      <c r="O53" s="43"/>
      <c r="P53" s="43"/>
      <c r="Q53" s="40"/>
      <c r="R53" s="40"/>
      <c r="S53" s="40"/>
    </row>
    <row r="54" s="28" customFormat="1" customHeight="1" spans="1:19">
      <c r="A54" s="36">
        <v>45680</v>
      </c>
      <c r="B54" s="36"/>
      <c r="C54" s="37">
        <v>30</v>
      </c>
      <c r="D54" s="38">
        <f ca="1" t="shared" si="0"/>
        <v>-143</v>
      </c>
      <c r="E54" s="39">
        <v>45711</v>
      </c>
      <c r="F54" s="40" t="s">
        <v>555</v>
      </c>
      <c r="G54" s="41">
        <v>50</v>
      </c>
      <c r="H54" s="73"/>
      <c r="I54" s="43"/>
      <c r="J54" s="43"/>
      <c r="K54" s="43"/>
      <c r="L54" s="43"/>
      <c r="M54" s="43"/>
      <c r="N54" s="43"/>
      <c r="O54" s="43"/>
      <c r="P54" s="43"/>
      <c r="Q54" s="40"/>
      <c r="R54" s="40"/>
      <c r="S54" s="40"/>
    </row>
    <row r="55" s="28" customFormat="1" customHeight="1" spans="1:19">
      <c r="A55" s="36">
        <v>45681</v>
      </c>
      <c r="B55" s="36"/>
      <c r="C55" s="37">
        <v>30</v>
      </c>
      <c r="D55" s="38">
        <f ca="1" t="shared" si="0"/>
        <v>-142</v>
      </c>
      <c r="E55" s="39">
        <v>45712</v>
      </c>
      <c r="F55" s="40" t="s">
        <v>555</v>
      </c>
      <c r="G55" s="41">
        <v>51</v>
      </c>
      <c r="H55" s="73"/>
      <c r="I55" s="43"/>
      <c r="J55" s="43"/>
      <c r="K55" s="43"/>
      <c r="L55" s="43"/>
      <c r="M55" s="43"/>
      <c r="N55" s="43"/>
      <c r="O55" s="43"/>
      <c r="P55" s="43"/>
      <c r="Q55" s="40"/>
      <c r="R55" s="40"/>
      <c r="S55" s="40"/>
    </row>
    <row r="56" s="28" customFormat="1" customHeight="1" spans="1:19">
      <c r="A56" s="36"/>
      <c r="B56" s="36"/>
      <c r="C56" s="37"/>
      <c r="D56" s="38">
        <f ca="1" t="shared" si="0"/>
        <v>-45854</v>
      </c>
      <c r="E56" s="39"/>
      <c r="F56" s="40"/>
      <c r="G56" s="41">
        <v>56</v>
      </c>
      <c r="H56" s="74"/>
      <c r="I56" s="43"/>
      <c r="J56" s="43"/>
      <c r="K56" s="43"/>
      <c r="L56" s="43"/>
      <c r="M56" s="43"/>
      <c r="N56" s="43"/>
      <c r="O56" s="43"/>
      <c r="P56" s="43"/>
      <c r="Q56" s="40"/>
      <c r="R56" s="40"/>
      <c r="S56" s="40"/>
    </row>
    <row r="57" s="28" customFormat="1" customHeight="1" spans="1:19">
      <c r="A57" s="36"/>
      <c r="B57" s="36"/>
      <c r="C57" s="37"/>
      <c r="D57" s="38">
        <f ca="1" t="shared" si="0"/>
        <v>-45854</v>
      </c>
      <c r="E57" s="39"/>
      <c r="F57" s="40"/>
      <c r="G57" s="41">
        <v>57</v>
      </c>
      <c r="H57" s="74"/>
      <c r="I57" s="43"/>
      <c r="J57" s="43"/>
      <c r="K57" s="43"/>
      <c r="L57" s="43"/>
      <c r="M57" s="43"/>
      <c r="N57" s="43"/>
      <c r="O57" s="43"/>
      <c r="P57" s="43"/>
      <c r="Q57" s="40"/>
      <c r="R57" s="40"/>
      <c r="S57" s="40"/>
    </row>
    <row r="58" s="28" customFormat="1" customHeight="1" spans="1:19">
      <c r="A58" s="36"/>
      <c r="B58" s="36"/>
      <c r="C58" s="37"/>
      <c r="D58" s="38">
        <f ca="1" t="shared" si="0"/>
        <v>-45854</v>
      </c>
      <c r="E58" s="39"/>
      <c r="F58" s="40"/>
      <c r="G58" s="41">
        <v>58</v>
      </c>
      <c r="H58" s="74"/>
      <c r="I58" s="43"/>
      <c r="J58" s="43"/>
      <c r="K58" s="43"/>
      <c r="L58" s="43"/>
      <c r="M58" s="43"/>
      <c r="N58" s="43"/>
      <c r="O58" s="43"/>
      <c r="P58" s="43"/>
      <c r="Q58" s="40"/>
      <c r="R58" s="40"/>
      <c r="S58" s="40"/>
    </row>
    <row r="59" s="28" customFormat="1" customHeight="1" spans="1:19">
      <c r="A59" s="36"/>
      <c r="B59" s="36"/>
      <c r="C59" s="37"/>
      <c r="D59" s="38">
        <f ca="1" t="shared" si="0"/>
        <v>-45854</v>
      </c>
      <c r="E59" s="39"/>
      <c r="F59" s="40"/>
      <c r="G59" s="41">
        <v>59</v>
      </c>
      <c r="H59" s="74"/>
      <c r="I59" s="43"/>
      <c r="J59" s="43"/>
      <c r="K59" s="43"/>
      <c r="L59" s="43"/>
      <c r="M59" s="43"/>
      <c r="N59" s="43"/>
      <c r="O59" s="43"/>
      <c r="P59" s="43"/>
      <c r="Q59" s="40"/>
      <c r="R59" s="40"/>
      <c r="S59" s="40"/>
    </row>
    <row r="60" s="28" customFormat="1" customHeight="1" spans="1:19">
      <c r="A60" s="36"/>
      <c r="B60" s="36"/>
      <c r="C60" s="37"/>
      <c r="D60" s="38">
        <f ca="1" t="shared" si="0"/>
        <v>-45854</v>
      </c>
      <c r="E60" s="39"/>
      <c r="F60" s="40"/>
      <c r="G60" s="41">
        <v>60</v>
      </c>
      <c r="H60" s="75"/>
      <c r="I60" s="43"/>
      <c r="J60" s="43"/>
      <c r="K60" s="43"/>
      <c r="L60" s="43"/>
      <c r="M60" s="43"/>
      <c r="N60" s="43"/>
      <c r="O60" s="43"/>
      <c r="P60" s="43"/>
      <c r="Q60" s="40"/>
      <c r="R60" s="40"/>
      <c r="S60" s="40"/>
    </row>
    <row r="61" s="28" customFormat="1" customHeight="1" spans="1:19">
      <c r="A61" s="36"/>
      <c r="B61" s="36"/>
      <c r="C61" s="37"/>
      <c r="D61" s="38">
        <f ca="1" t="shared" si="0"/>
        <v>-45854</v>
      </c>
      <c r="E61" s="39"/>
      <c r="F61" s="40"/>
      <c r="G61" s="41">
        <v>61</v>
      </c>
      <c r="H61" s="75"/>
      <c r="I61" s="43"/>
      <c r="J61" s="43"/>
      <c r="K61" s="43"/>
      <c r="L61" s="43"/>
      <c r="M61" s="43"/>
      <c r="N61" s="43"/>
      <c r="O61" s="43"/>
      <c r="P61" s="43"/>
      <c r="Q61" s="40"/>
      <c r="R61" s="40"/>
      <c r="S61" s="40"/>
    </row>
    <row r="62" s="28" customFormat="1" customHeight="1" spans="1:19">
      <c r="A62" s="36"/>
      <c r="B62" s="36"/>
      <c r="C62" s="37"/>
      <c r="D62" s="38">
        <f ca="1" t="shared" si="0"/>
        <v>-45854</v>
      </c>
      <c r="E62" s="39"/>
      <c r="F62" s="40"/>
      <c r="G62" s="41">
        <v>62</v>
      </c>
      <c r="H62" s="75"/>
      <c r="I62" s="43"/>
      <c r="J62" s="43"/>
      <c r="K62" s="43"/>
      <c r="L62" s="43"/>
      <c r="M62" s="43"/>
      <c r="N62" s="43"/>
      <c r="O62" s="43"/>
      <c r="P62" s="43"/>
      <c r="Q62" s="40"/>
      <c r="R62" s="40"/>
      <c r="S62" s="40"/>
    </row>
    <row r="63" s="28" customFormat="1" customHeight="1" spans="1:19">
      <c r="A63" s="36"/>
      <c r="B63" s="36"/>
      <c r="C63" s="37"/>
      <c r="D63" s="38">
        <f ca="1" t="shared" si="0"/>
        <v>-45854</v>
      </c>
      <c r="E63" s="39"/>
      <c r="F63" s="40"/>
      <c r="G63" s="41">
        <v>63</v>
      </c>
      <c r="H63" s="75"/>
      <c r="I63" s="43"/>
      <c r="J63" s="43"/>
      <c r="K63" s="43"/>
      <c r="L63" s="43"/>
      <c r="M63" s="43"/>
      <c r="N63" s="43"/>
      <c r="O63" s="43"/>
      <c r="P63" s="43"/>
      <c r="Q63" s="40"/>
      <c r="R63" s="40"/>
      <c r="S63" s="40"/>
    </row>
    <row r="64" s="28" customFormat="1" customHeight="1" spans="1:19">
      <c r="A64" s="36"/>
      <c r="B64" s="36"/>
      <c r="C64" s="37"/>
      <c r="D64" s="38">
        <f ca="1" t="shared" si="0"/>
        <v>-45854</v>
      </c>
      <c r="E64" s="39"/>
      <c r="F64" s="40"/>
      <c r="G64" s="41">
        <v>64</v>
      </c>
      <c r="H64" s="75"/>
      <c r="I64" s="43"/>
      <c r="J64" s="43"/>
      <c r="K64" s="43"/>
      <c r="L64" s="43"/>
      <c r="M64" s="43"/>
      <c r="N64" s="43"/>
      <c r="O64" s="43"/>
      <c r="P64" s="43"/>
      <c r="Q64" s="40"/>
      <c r="R64" s="40"/>
      <c r="S64" s="40"/>
    </row>
    <row r="65" s="28" customFormat="1" customHeight="1" spans="1:19">
      <c r="A65" s="36"/>
      <c r="B65" s="36"/>
      <c r="C65" s="37"/>
      <c r="D65" s="38">
        <f ca="1" t="shared" si="0"/>
        <v>-45854</v>
      </c>
      <c r="E65" s="39"/>
      <c r="F65" s="40"/>
      <c r="G65" s="41">
        <v>65</v>
      </c>
      <c r="H65" s="75"/>
      <c r="I65" s="43"/>
      <c r="J65" s="43"/>
      <c r="K65" s="43"/>
      <c r="L65" s="43"/>
      <c r="M65" s="43"/>
      <c r="N65" s="43"/>
      <c r="O65" s="43"/>
      <c r="P65" s="43"/>
      <c r="Q65" s="40"/>
      <c r="R65" s="40"/>
      <c r="S65" s="40"/>
    </row>
    <row r="66" s="28" customFormat="1" customHeight="1" spans="1:19">
      <c r="A66" s="36"/>
      <c r="B66" s="36"/>
      <c r="C66" s="37"/>
      <c r="D66" s="38">
        <f ca="1" t="shared" si="0"/>
        <v>-45854</v>
      </c>
      <c r="E66" s="39"/>
      <c r="F66" s="40"/>
      <c r="G66" s="41">
        <v>66</v>
      </c>
      <c r="H66" s="75"/>
      <c r="I66" s="43"/>
      <c r="J66" s="43"/>
      <c r="K66" s="43"/>
      <c r="L66" s="43"/>
      <c r="M66" s="43"/>
      <c r="N66" s="43"/>
      <c r="O66" s="43"/>
      <c r="P66" s="43"/>
      <c r="Q66" s="40"/>
      <c r="R66" s="40"/>
      <c r="S66" s="40"/>
    </row>
    <row r="67" s="28" customFormat="1" customHeight="1" spans="1:19">
      <c r="A67" s="36"/>
      <c r="B67" s="36"/>
      <c r="C67" s="37"/>
      <c r="D67" s="38">
        <f ca="1" t="shared" si="0"/>
        <v>-45854</v>
      </c>
      <c r="E67" s="39"/>
      <c r="F67" s="40"/>
      <c r="G67" s="41">
        <v>67</v>
      </c>
      <c r="H67" s="75"/>
      <c r="I67" s="43"/>
      <c r="J67" s="43"/>
      <c r="K67" s="43"/>
      <c r="L67" s="43"/>
      <c r="M67" s="43"/>
      <c r="N67" s="43"/>
      <c r="O67" s="43"/>
      <c r="P67" s="43"/>
      <c r="Q67" s="40"/>
      <c r="R67" s="40"/>
      <c r="S67" s="40"/>
    </row>
    <row r="68" s="28" customFormat="1" customHeight="1" spans="1:19">
      <c r="A68" s="36"/>
      <c r="B68" s="36"/>
      <c r="C68" s="37"/>
      <c r="D68" s="38">
        <f ca="1" t="shared" si="0"/>
        <v>-45854</v>
      </c>
      <c r="E68" s="39"/>
      <c r="F68" s="40"/>
      <c r="G68" s="41">
        <v>68</v>
      </c>
      <c r="H68" s="75"/>
      <c r="I68" s="43"/>
      <c r="J68" s="43"/>
      <c r="K68" s="43"/>
      <c r="L68" s="43"/>
      <c r="M68" s="43"/>
      <c r="N68" s="43"/>
      <c r="O68" s="43"/>
      <c r="P68" s="43"/>
      <c r="Q68" s="40"/>
      <c r="R68" s="40"/>
      <c r="S68" s="40"/>
    </row>
    <row r="69" s="28" customFormat="1" customHeight="1" spans="1:19">
      <c r="A69" s="36"/>
      <c r="B69" s="36"/>
      <c r="C69" s="37"/>
      <c r="D69" s="38">
        <f ca="1" t="shared" si="0"/>
        <v>-45854</v>
      </c>
      <c r="E69" s="39"/>
      <c r="F69" s="40"/>
      <c r="G69" s="41">
        <v>69</v>
      </c>
      <c r="H69" s="75"/>
      <c r="I69" s="43"/>
      <c r="J69" s="43"/>
      <c r="K69" s="43"/>
      <c r="L69" s="43"/>
      <c r="M69" s="43"/>
      <c r="N69" s="43"/>
      <c r="O69" s="43"/>
      <c r="P69" s="43"/>
      <c r="Q69" s="40"/>
      <c r="R69" s="40"/>
      <c r="S69" s="40"/>
    </row>
    <row r="70" s="28" customFormat="1" customHeight="1" spans="1:19">
      <c r="A70" s="36"/>
      <c r="B70" s="36"/>
      <c r="C70" s="37"/>
      <c r="D70" s="38">
        <f ca="1" t="shared" si="0"/>
        <v>-45854</v>
      </c>
      <c r="E70" s="39"/>
      <c r="F70" s="40"/>
      <c r="G70" s="41">
        <v>70</v>
      </c>
      <c r="H70" s="75"/>
      <c r="I70" s="43"/>
      <c r="J70" s="43"/>
      <c r="K70" s="43"/>
      <c r="L70" s="43"/>
      <c r="M70" s="43"/>
      <c r="N70" s="43"/>
      <c r="O70" s="43"/>
      <c r="P70" s="43"/>
      <c r="Q70" s="40"/>
      <c r="R70" s="40"/>
      <c r="S70" s="40"/>
    </row>
    <row r="71" s="28" customFormat="1" customHeight="1" spans="1:19">
      <c r="A71" s="36"/>
      <c r="B71" s="36"/>
      <c r="C71" s="37"/>
      <c r="D71" s="38">
        <f ca="1" t="shared" si="0"/>
        <v>-45854</v>
      </c>
      <c r="E71" s="39"/>
      <c r="F71" s="40"/>
      <c r="G71" s="41">
        <v>71</v>
      </c>
      <c r="H71" s="75"/>
      <c r="I71" s="43"/>
      <c r="J71" s="43"/>
      <c r="K71" s="43"/>
      <c r="L71" s="43"/>
      <c r="M71" s="43"/>
      <c r="N71" s="43"/>
      <c r="O71" s="43"/>
      <c r="P71" s="43"/>
      <c r="Q71" s="40"/>
      <c r="R71" s="40"/>
      <c r="S71" s="40"/>
    </row>
    <row r="72" s="28" customFormat="1" customHeight="1" spans="1:19">
      <c r="A72" s="36"/>
      <c r="B72" s="36"/>
      <c r="C72" s="37"/>
      <c r="D72" s="38">
        <f ca="1" t="shared" si="0"/>
        <v>-45854</v>
      </c>
      <c r="E72" s="39"/>
      <c r="F72" s="40"/>
      <c r="G72" s="41">
        <v>72</v>
      </c>
      <c r="H72" s="75"/>
      <c r="I72" s="43"/>
      <c r="J72" s="43"/>
      <c r="K72" s="43"/>
      <c r="L72" s="43"/>
      <c r="M72" s="43"/>
      <c r="N72" s="43"/>
      <c r="O72" s="43"/>
      <c r="P72" s="43"/>
      <c r="Q72" s="40"/>
      <c r="R72" s="40"/>
      <c r="S72" s="40"/>
    </row>
    <row r="73" s="28" customFormat="1" customHeight="1" spans="1:19">
      <c r="A73" s="36"/>
      <c r="B73" s="36"/>
      <c r="C73" s="37"/>
      <c r="D73" s="38">
        <f ca="1" t="shared" si="0"/>
        <v>-45854</v>
      </c>
      <c r="E73" s="39"/>
      <c r="F73" s="40"/>
      <c r="G73" s="41">
        <v>73</v>
      </c>
      <c r="H73" s="75"/>
      <c r="I73" s="43"/>
      <c r="J73" s="43"/>
      <c r="K73" s="43"/>
      <c r="L73" s="43"/>
      <c r="M73" s="43"/>
      <c r="N73" s="43"/>
      <c r="O73" s="43"/>
      <c r="P73" s="43"/>
      <c r="Q73" s="40"/>
      <c r="R73" s="40"/>
      <c r="S73" s="40"/>
    </row>
    <row r="74" s="28" customFormat="1" customHeight="1" spans="1:19">
      <c r="A74" s="36"/>
      <c r="B74" s="36"/>
      <c r="C74" s="37"/>
      <c r="D74" s="38">
        <f ca="1" t="shared" si="0"/>
        <v>-45854</v>
      </c>
      <c r="E74" s="39"/>
      <c r="F74" s="40"/>
      <c r="G74" s="41">
        <v>74</v>
      </c>
      <c r="H74" s="75"/>
      <c r="I74" s="43"/>
      <c r="J74" s="43"/>
      <c r="K74" s="43"/>
      <c r="L74" s="43"/>
      <c r="M74" s="43"/>
      <c r="N74" s="43"/>
      <c r="O74" s="43"/>
      <c r="P74" s="43"/>
      <c r="Q74" s="40"/>
      <c r="R74" s="40"/>
      <c r="S74" s="40"/>
    </row>
    <row r="75" s="28" customFormat="1" customHeight="1" spans="1:19">
      <c r="A75" s="36"/>
      <c r="B75" s="36"/>
      <c r="C75" s="37"/>
      <c r="D75" s="38">
        <f ca="1" t="shared" si="0"/>
        <v>-45854</v>
      </c>
      <c r="E75" s="39"/>
      <c r="F75" s="40"/>
      <c r="G75" s="41">
        <v>75</v>
      </c>
      <c r="H75" s="75"/>
      <c r="I75" s="43"/>
      <c r="J75" s="43"/>
      <c r="K75" s="43"/>
      <c r="L75" s="43"/>
      <c r="M75" s="43"/>
      <c r="N75" s="43"/>
      <c r="O75" s="43"/>
      <c r="P75" s="43"/>
      <c r="Q75" s="40"/>
      <c r="R75" s="40"/>
      <c r="S75" s="40"/>
    </row>
    <row r="76" s="28" customFormat="1" customHeight="1" spans="1:19">
      <c r="A76" s="36"/>
      <c r="B76" s="36"/>
      <c r="C76" s="37"/>
      <c r="D76" s="38">
        <f ca="1" t="shared" si="0"/>
        <v>-45854</v>
      </c>
      <c r="E76" s="39"/>
      <c r="F76" s="40"/>
      <c r="G76" s="41">
        <v>76</v>
      </c>
      <c r="H76" s="75"/>
      <c r="I76" s="43"/>
      <c r="J76" s="43"/>
      <c r="K76" s="43"/>
      <c r="L76" s="43"/>
      <c r="M76" s="43"/>
      <c r="N76" s="43"/>
      <c r="O76" s="43"/>
      <c r="P76" s="43"/>
      <c r="Q76" s="40"/>
      <c r="R76" s="40"/>
      <c r="S76" s="40"/>
    </row>
    <row r="77" s="28" customFormat="1" customHeight="1" spans="1:19">
      <c r="A77" s="36"/>
      <c r="B77" s="36"/>
      <c r="C77" s="37"/>
      <c r="D77" s="38">
        <f ca="1" t="shared" si="0"/>
        <v>-45854</v>
      </c>
      <c r="E77" s="39"/>
      <c r="F77" s="40"/>
      <c r="G77" s="41">
        <v>77</v>
      </c>
      <c r="H77" s="75"/>
      <c r="I77" s="43"/>
      <c r="J77" s="43"/>
      <c r="K77" s="43"/>
      <c r="L77" s="43"/>
      <c r="M77" s="43"/>
      <c r="N77" s="43"/>
      <c r="O77" s="43"/>
      <c r="P77" s="43"/>
      <c r="Q77" s="40"/>
      <c r="R77" s="40"/>
      <c r="S77" s="40"/>
    </row>
    <row r="78" s="28" customFormat="1" customHeight="1" spans="1:19">
      <c r="A78" s="36"/>
      <c r="B78" s="36"/>
      <c r="C78" s="37"/>
      <c r="D78" s="38">
        <f ca="1" t="shared" si="0"/>
        <v>-45854</v>
      </c>
      <c r="E78" s="39"/>
      <c r="F78" s="40"/>
      <c r="G78" s="41">
        <v>78</v>
      </c>
      <c r="H78" s="75"/>
      <c r="I78" s="43"/>
      <c r="J78" s="43"/>
      <c r="K78" s="43"/>
      <c r="L78" s="43"/>
      <c r="M78" s="43"/>
      <c r="N78" s="43"/>
      <c r="O78" s="43"/>
      <c r="P78" s="43"/>
      <c r="Q78" s="40"/>
      <c r="R78" s="40"/>
      <c r="S78" s="40"/>
    </row>
    <row r="79" s="28" customFormat="1" customHeight="1" spans="1:19">
      <c r="A79" s="36"/>
      <c r="B79" s="36"/>
      <c r="C79" s="37"/>
      <c r="D79" s="38">
        <f ca="1" t="shared" si="0"/>
        <v>-45854</v>
      </c>
      <c r="E79" s="39"/>
      <c r="F79" s="40"/>
      <c r="G79" s="41">
        <v>79</v>
      </c>
      <c r="H79" s="75"/>
      <c r="I79" s="43"/>
      <c r="J79" s="43"/>
      <c r="K79" s="43"/>
      <c r="L79" s="43"/>
      <c r="M79" s="43"/>
      <c r="N79" s="43"/>
      <c r="O79" s="43"/>
      <c r="P79" s="43"/>
      <c r="Q79" s="40"/>
      <c r="R79" s="40"/>
      <c r="S79" s="40"/>
    </row>
    <row r="80" s="28" customFormat="1" customHeight="1" spans="1:19">
      <c r="A80" s="36"/>
      <c r="B80" s="36"/>
      <c r="C80" s="37"/>
      <c r="D80" s="38">
        <f ca="1" t="shared" si="0"/>
        <v>-45854</v>
      </c>
      <c r="E80" s="39"/>
      <c r="F80" s="40"/>
      <c r="G80" s="41">
        <v>80</v>
      </c>
      <c r="H80" s="75"/>
      <c r="I80" s="43"/>
      <c r="J80" s="43"/>
      <c r="K80" s="43"/>
      <c r="L80" s="43"/>
      <c r="M80" s="43"/>
      <c r="N80" s="43"/>
      <c r="O80" s="43"/>
      <c r="P80" s="43"/>
      <c r="Q80" s="40"/>
      <c r="R80" s="40"/>
      <c r="S80" s="40"/>
    </row>
    <row r="81" s="28" customFormat="1" customHeight="1" spans="1:19">
      <c r="A81" s="36"/>
      <c r="B81" s="36"/>
      <c r="C81" s="37"/>
      <c r="D81" s="38">
        <f ca="1" t="shared" si="0"/>
        <v>-45854</v>
      </c>
      <c r="E81" s="39"/>
      <c r="F81" s="40"/>
      <c r="G81" s="41">
        <v>81</v>
      </c>
      <c r="H81" s="76"/>
      <c r="I81" s="43"/>
      <c r="J81" s="43"/>
      <c r="K81" s="43"/>
      <c r="L81" s="43"/>
      <c r="M81" s="43"/>
      <c r="N81" s="43"/>
      <c r="O81" s="43"/>
      <c r="P81" s="43"/>
      <c r="Q81" s="40"/>
      <c r="R81" s="40"/>
      <c r="S81" s="40"/>
    </row>
    <row r="82" s="28" customFormat="1" customHeight="1" spans="1:19">
      <c r="A82" s="36"/>
      <c r="B82" s="36"/>
      <c r="C82" s="37"/>
      <c r="D82" s="38">
        <f ca="1" t="shared" si="0"/>
        <v>-45854</v>
      </c>
      <c r="E82" s="39"/>
      <c r="F82" s="40"/>
      <c r="G82" s="41">
        <v>82</v>
      </c>
      <c r="H82" s="75"/>
      <c r="I82" s="43"/>
      <c r="J82" s="43"/>
      <c r="K82" s="43"/>
      <c r="L82" s="43"/>
      <c r="M82" s="43"/>
      <c r="N82" s="43"/>
      <c r="O82" s="43"/>
      <c r="P82" s="43"/>
      <c r="Q82" s="40"/>
      <c r="R82" s="40"/>
      <c r="S82" s="40"/>
    </row>
    <row r="83" s="28" customFormat="1" customHeight="1" spans="1:19">
      <c r="A83" s="36"/>
      <c r="B83" s="36"/>
      <c r="C83" s="37"/>
      <c r="D83" s="38">
        <f ca="1" t="shared" si="0"/>
        <v>-45854</v>
      </c>
      <c r="E83" s="39"/>
      <c r="F83" s="40"/>
      <c r="G83" s="41">
        <v>83</v>
      </c>
      <c r="H83" s="75"/>
      <c r="I83" s="43"/>
      <c r="J83" s="43"/>
      <c r="K83" s="43"/>
      <c r="L83" s="43"/>
      <c r="M83" s="43"/>
      <c r="N83" s="43"/>
      <c r="O83" s="43"/>
      <c r="P83" s="43"/>
      <c r="Q83" s="40"/>
      <c r="R83" s="40"/>
      <c r="S83" s="40"/>
    </row>
    <row r="84" s="28" customFormat="1" customHeight="1" spans="1:19">
      <c r="A84" s="36"/>
      <c r="B84" s="36"/>
      <c r="C84" s="37"/>
      <c r="D84" s="38">
        <f ca="1" t="shared" si="0"/>
        <v>-45854</v>
      </c>
      <c r="E84" s="39"/>
      <c r="F84" s="40"/>
      <c r="G84" s="41">
        <v>84</v>
      </c>
      <c r="H84" s="75"/>
      <c r="I84" s="43"/>
      <c r="J84" s="43"/>
      <c r="K84" s="43"/>
      <c r="L84" s="43"/>
      <c r="M84" s="43"/>
      <c r="N84" s="43"/>
      <c r="O84" s="43"/>
      <c r="P84" s="43"/>
      <c r="Q84" s="40"/>
      <c r="R84" s="40"/>
      <c r="S84" s="40"/>
    </row>
    <row r="85" s="28" customFormat="1" customHeight="1" spans="1:19">
      <c r="A85" s="36"/>
      <c r="B85" s="36"/>
      <c r="C85" s="37"/>
      <c r="D85" s="38">
        <f ca="1" t="shared" si="0"/>
        <v>-45854</v>
      </c>
      <c r="E85" s="39"/>
      <c r="F85" s="40"/>
      <c r="G85" s="41">
        <v>85</v>
      </c>
      <c r="H85" s="75"/>
      <c r="I85" s="43"/>
      <c r="J85" s="43"/>
      <c r="K85" s="43"/>
      <c r="L85" s="43"/>
      <c r="M85" s="43"/>
      <c r="N85" s="43"/>
      <c r="O85" s="43"/>
      <c r="P85" s="43"/>
      <c r="Q85" s="40"/>
      <c r="R85" s="40"/>
      <c r="S85" s="40"/>
    </row>
    <row r="86" s="28" customFormat="1" customHeight="1" spans="1:19">
      <c r="A86" s="36"/>
      <c r="B86" s="36"/>
      <c r="C86" s="37"/>
      <c r="D86" s="38">
        <f ca="1" t="shared" si="0"/>
        <v>-45854</v>
      </c>
      <c r="E86" s="39"/>
      <c r="F86" s="40"/>
      <c r="G86" s="41">
        <v>86</v>
      </c>
      <c r="H86" s="75"/>
      <c r="I86" s="43"/>
      <c r="J86" s="43"/>
      <c r="K86" s="43"/>
      <c r="L86" s="43"/>
      <c r="M86" s="43"/>
      <c r="N86" s="43"/>
      <c r="O86" s="43"/>
      <c r="P86" s="43"/>
      <c r="Q86" s="40"/>
      <c r="R86" s="40"/>
      <c r="S86" s="40"/>
    </row>
    <row r="87" s="28" customFormat="1" customHeight="1" spans="1:19">
      <c r="A87" s="36"/>
      <c r="B87" s="36"/>
      <c r="C87" s="37"/>
      <c r="D87" s="38">
        <f ca="1" t="shared" si="0"/>
        <v>-45854</v>
      </c>
      <c r="E87" s="39"/>
      <c r="F87" s="40"/>
      <c r="G87" s="41">
        <v>87</v>
      </c>
      <c r="H87" s="75"/>
      <c r="I87" s="43"/>
      <c r="J87" s="43"/>
      <c r="K87" s="43"/>
      <c r="L87" s="43"/>
      <c r="M87" s="43"/>
      <c r="N87" s="43"/>
      <c r="O87" s="43"/>
      <c r="P87" s="43"/>
      <c r="Q87" s="40"/>
      <c r="R87" s="40"/>
      <c r="S87" s="40"/>
    </row>
    <row r="88" s="28" customFormat="1" customHeight="1" spans="1:19">
      <c r="A88" s="36"/>
      <c r="B88" s="36"/>
      <c r="C88" s="37"/>
      <c r="D88" s="38">
        <f ca="1" t="shared" si="0"/>
        <v>-45854</v>
      </c>
      <c r="E88" s="39"/>
      <c r="F88" s="40"/>
      <c r="G88" s="41">
        <v>88</v>
      </c>
      <c r="H88" s="75"/>
      <c r="I88" s="43"/>
      <c r="J88" s="43"/>
      <c r="K88" s="43"/>
      <c r="L88" s="43"/>
      <c r="M88" s="43"/>
      <c r="N88" s="43"/>
      <c r="O88" s="43"/>
      <c r="P88" s="43"/>
      <c r="Q88" s="40"/>
      <c r="R88" s="40"/>
      <c r="S88" s="40"/>
    </row>
    <row r="89" s="28" customFormat="1" customHeight="1" spans="1:19">
      <c r="A89" s="36"/>
      <c r="B89" s="36"/>
      <c r="C89" s="37"/>
      <c r="D89" s="38">
        <f ca="1" t="shared" si="0"/>
        <v>-45854</v>
      </c>
      <c r="E89" s="39"/>
      <c r="F89" s="40"/>
      <c r="G89" s="41">
        <v>89</v>
      </c>
      <c r="H89" s="75"/>
      <c r="I89" s="43"/>
      <c r="J89" s="43"/>
      <c r="K89" s="43"/>
      <c r="L89" s="43"/>
      <c r="M89" s="43"/>
      <c r="N89" s="43"/>
      <c r="O89" s="43"/>
      <c r="P89" s="43"/>
      <c r="Q89" s="40"/>
      <c r="R89" s="40"/>
      <c r="S89" s="40"/>
    </row>
    <row r="90" s="28" customFormat="1" customHeight="1" spans="1:19">
      <c r="A90" s="36"/>
      <c r="B90" s="36"/>
      <c r="C90" s="37"/>
      <c r="D90" s="38">
        <f ca="1" t="shared" si="0"/>
        <v>-45854</v>
      </c>
      <c r="E90" s="39"/>
      <c r="F90" s="40"/>
      <c r="G90" s="41">
        <v>90</v>
      </c>
      <c r="H90" s="75"/>
      <c r="I90" s="43"/>
      <c r="J90" s="43"/>
      <c r="K90" s="43"/>
      <c r="L90" s="43"/>
      <c r="M90" s="43"/>
      <c r="N90" s="43"/>
      <c r="O90" s="43"/>
      <c r="P90" s="43"/>
      <c r="Q90" s="40"/>
      <c r="R90" s="40"/>
      <c r="S90" s="40"/>
    </row>
    <row r="91" s="28" customFormat="1" customHeight="1" spans="1:19">
      <c r="A91" s="36"/>
      <c r="B91" s="36"/>
      <c r="C91" s="37"/>
      <c r="D91" s="38">
        <f ca="1" t="shared" si="0"/>
        <v>-45854</v>
      </c>
      <c r="E91" s="39"/>
      <c r="F91" s="40"/>
      <c r="G91" s="41">
        <v>91</v>
      </c>
      <c r="H91" s="75"/>
      <c r="I91" s="43"/>
      <c r="J91" s="43"/>
      <c r="K91" s="43"/>
      <c r="L91" s="43"/>
      <c r="M91" s="43"/>
      <c r="N91" s="43"/>
      <c r="O91" s="43"/>
      <c r="P91" s="43"/>
      <c r="Q91" s="40"/>
      <c r="R91" s="40"/>
      <c r="S91" s="40"/>
    </row>
    <row r="92" s="28" customFormat="1" customHeight="1" spans="1:19">
      <c r="A92" s="36"/>
      <c r="B92" s="36"/>
      <c r="C92" s="37"/>
      <c r="D92" s="38">
        <f ca="1" t="shared" si="0"/>
        <v>-45854</v>
      </c>
      <c r="E92" s="39"/>
      <c r="F92" s="40"/>
      <c r="G92" s="41">
        <v>92</v>
      </c>
      <c r="H92" s="75"/>
      <c r="I92" s="43"/>
      <c r="J92" s="43"/>
      <c r="K92" s="43"/>
      <c r="L92" s="43"/>
      <c r="M92" s="43"/>
      <c r="N92" s="43"/>
      <c r="O92" s="43"/>
      <c r="P92" s="43"/>
      <c r="Q92" s="40"/>
      <c r="R92" s="40"/>
      <c r="S92" s="40"/>
    </row>
    <row r="93" s="28" customFormat="1" customHeight="1" spans="1:19">
      <c r="A93" s="36"/>
      <c r="B93" s="36"/>
      <c r="C93" s="37"/>
      <c r="D93" s="38">
        <f ca="1" t="shared" si="0"/>
        <v>-45854</v>
      </c>
      <c r="E93" s="39"/>
      <c r="F93" s="40"/>
      <c r="G93" s="41">
        <v>93</v>
      </c>
      <c r="H93" s="75"/>
      <c r="I93" s="43"/>
      <c r="J93" s="43"/>
      <c r="K93" s="43"/>
      <c r="L93" s="43"/>
      <c r="M93" s="43"/>
      <c r="N93" s="43"/>
      <c r="O93" s="43"/>
      <c r="P93" s="43"/>
      <c r="Q93" s="55"/>
      <c r="R93" s="40"/>
      <c r="S93" s="40"/>
    </row>
    <row r="94" s="28" customFormat="1" customHeight="1" spans="1:19">
      <c r="A94" s="36"/>
      <c r="B94" s="36"/>
      <c r="C94" s="37"/>
      <c r="D94" s="38">
        <f ca="1" t="shared" si="0"/>
        <v>-45854</v>
      </c>
      <c r="E94" s="39"/>
      <c r="F94" s="40"/>
      <c r="G94" s="41">
        <v>94</v>
      </c>
      <c r="H94" s="75"/>
      <c r="I94" s="43"/>
      <c r="J94" s="43"/>
      <c r="K94" s="43"/>
      <c r="L94" s="43"/>
      <c r="M94" s="43"/>
      <c r="N94" s="43"/>
      <c r="O94" s="43"/>
      <c r="P94" s="43"/>
      <c r="Q94" s="40"/>
      <c r="R94" s="40"/>
      <c r="S94" s="40"/>
    </row>
    <row r="95" s="28" customFormat="1" customHeight="1" spans="1:19">
      <c r="A95" s="36"/>
      <c r="B95" s="36"/>
      <c r="C95" s="37"/>
      <c r="D95" s="38">
        <f ca="1" t="shared" si="0"/>
        <v>-45854</v>
      </c>
      <c r="E95" s="39"/>
      <c r="F95" s="40"/>
      <c r="G95" s="41">
        <v>95</v>
      </c>
      <c r="H95" s="76"/>
      <c r="I95" s="43"/>
      <c r="J95" s="43"/>
      <c r="K95" s="43"/>
      <c r="L95" s="43"/>
      <c r="M95" s="43"/>
      <c r="N95" s="43"/>
      <c r="O95" s="43"/>
      <c r="P95" s="43"/>
      <c r="Q95" s="55"/>
      <c r="R95" s="40"/>
      <c r="S95" s="40"/>
    </row>
    <row r="96" s="28" customFormat="1" customHeight="1" spans="1:19">
      <c r="A96" s="36"/>
      <c r="B96" s="36"/>
      <c r="C96" s="37"/>
      <c r="D96" s="38">
        <f ca="1" t="shared" si="0"/>
        <v>-45854</v>
      </c>
      <c r="E96" s="39"/>
      <c r="F96" s="40"/>
      <c r="G96" s="41">
        <v>96</v>
      </c>
      <c r="H96" s="75"/>
      <c r="I96" s="43"/>
      <c r="J96" s="43"/>
      <c r="K96" s="43"/>
      <c r="L96" s="43"/>
      <c r="M96" s="43"/>
      <c r="N96" s="43"/>
      <c r="O96" s="43"/>
      <c r="P96" s="43"/>
      <c r="Q96" s="40"/>
      <c r="R96" s="40"/>
      <c r="S96" s="40"/>
    </row>
    <row r="97" s="28" customFormat="1" customHeight="1" spans="1:19">
      <c r="A97" s="36"/>
      <c r="B97" s="36"/>
      <c r="C97" s="37"/>
      <c r="D97" s="38">
        <f ca="1" t="shared" si="0"/>
        <v>-45854</v>
      </c>
      <c r="E97" s="39"/>
      <c r="F97" s="40"/>
      <c r="G97" s="41">
        <v>97</v>
      </c>
      <c r="H97" s="75"/>
      <c r="I97" s="43"/>
      <c r="J97" s="43"/>
      <c r="K97" s="43"/>
      <c r="L97" s="43"/>
      <c r="M97" s="43"/>
      <c r="N97" s="43"/>
      <c r="O97" s="43"/>
      <c r="P97" s="43"/>
      <c r="Q97" s="40"/>
      <c r="R97" s="40"/>
      <c r="S97" s="40"/>
    </row>
    <row r="98" s="28" customFormat="1" customHeight="1" spans="1:19">
      <c r="A98" s="36"/>
      <c r="B98" s="36"/>
      <c r="C98" s="37"/>
      <c r="D98" s="38">
        <f ca="1" t="shared" si="0"/>
        <v>-45854</v>
      </c>
      <c r="E98" s="39"/>
      <c r="F98" s="40"/>
      <c r="G98" s="41">
        <v>98</v>
      </c>
      <c r="H98" s="75"/>
      <c r="I98" s="43"/>
      <c r="J98" s="43"/>
      <c r="K98" s="43"/>
      <c r="L98" s="43"/>
      <c r="M98" s="43"/>
      <c r="N98" s="43"/>
      <c r="O98" s="43"/>
      <c r="P98" s="43"/>
      <c r="Q98" s="40"/>
      <c r="R98" s="40"/>
      <c r="S98" s="40"/>
    </row>
    <row r="99" s="28" customFormat="1" customHeight="1" spans="1:19">
      <c r="A99" s="36"/>
      <c r="B99" s="36"/>
      <c r="C99" s="37"/>
      <c r="D99" s="38">
        <f ca="1" t="shared" si="0"/>
        <v>-45854</v>
      </c>
      <c r="E99" s="39"/>
      <c r="F99" s="40"/>
      <c r="G99" s="41">
        <v>99</v>
      </c>
      <c r="H99" s="75"/>
      <c r="I99" s="45"/>
      <c r="J99" s="45"/>
      <c r="K99" s="45"/>
      <c r="L99" s="45"/>
      <c r="M99" s="45"/>
      <c r="N99" s="45"/>
      <c r="O99" s="45"/>
      <c r="P99" s="45"/>
      <c r="Q99" s="40"/>
      <c r="R99" s="40"/>
      <c r="S99" s="40"/>
    </row>
    <row r="100" s="28" customFormat="1" customHeight="1" spans="1:19">
      <c r="A100" s="36"/>
      <c r="B100" s="36"/>
      <c r="C100" s="37"/>
      <c r="D100" s="38">
        <f ca="1" t="shared" si="0"/>
        <v>-45854</v>
      </c>
      <c r="E100" s="39"/>
      <c r="F100" s="40"/>
      <c r="G100" s="41">
        <v>100</v>
      </c>
      <c r="H100" s="75"/>
      <c r="I100" s="45"/>
      <c r="J100" s="45"/>
      <c r="K100" s="45"/>
      <c r="L100" s="45"/>
      <c r="M100" s="45"/>
      <c r="N100" s="45"/>
      <c r="O100" s="45"/>
      <c r="P100" s="45"/>
      <c r="Q100" s="40"/>
      <c r="R100" s="40"/>
      <c r="S100" s="40"/>
    </row>
    <row r="101" s="28" customFormat="1" customHeight="1" spans="1:19">
      <c r="A101" s="36"/>
      <c r="B101" s="36"/>
      <c r="C101" s="37"/>
      <c r="D101" s="38">
        <f ca="1" t="shared" si="0"/>
        <v>-45854</v>
      </c>
      <c r="E101" s="39"/>
      <c r="F101" s="40"/>
      <c r="G101" s="41">
        <v>101</v>
      </c>
      <c r="H101" s="75"/>
      <c r="I101" s="45"/>
      <c r="J101" s="45"/>
      <c r="K101" s="45"/>
      <c r="L101" s="45"/>
      <c r="M101" s="45"/>
      <c r="N101" s="45"/>
      <c r="O101" s="45"/>
      <c r="P101" s="45"/>
      <c r="Q101" s="40"/>
      <c r="R101" s="40"/>
      <c r="S101" s="40"/>
    </row>
    <row r="102" s="28" customFormat="1" customHeight="1" spans="1:19">
      <c r="A102" s="36"/>
      <c r="B102" s="36"/>
      <c r="C102" s="37"/>
      <c r="D102" s="38">
        <f ca="1" t="shared" si="0"/>
        <v>-45854</v>
      </c>
      <c r="E102" s="39"/>
      <c r="F102" s="40"/>
      <c r="G102" s="41">
        <v>102</v>
      </c>
      <c r="H102" s="75"/>
      <c r="I102" s="45"/>
      <c r="J102" s="45"/>
      <c r="K102" s="45"/>
      <c r="L102" s="45"/>
      <c r="M102" s="45"/>
      <c r="N102" s="45"/>
      <c r="O102" s="45"/>
      <c r="P102" s="45"/>
      <c r="Q102" s="40"/>
      <c r="R102" s="40"/>
      <c r="S102" s="40"/>
    </row>
    <row r="103" s="28" customFormat="1" customHeight="1" spans="1:19">
      <c r="A103" s="36"/>
      <c r="B103" s="36"/>
      <c r="C103" s="37"/>
      <c r="D103" s="38">
        <f ca="1" t="shared" si="0"/>
        <v>-45854</v>
      </c>
      <c r="E103" s="39"/>
      <c r="F103" s="40"/>
      <c r="G103" s="41">
        <v>103</v>
      </c>
      <c r="H103" s="75"/>
      <c r="I103" s="45"/>
      <c r="J103" s="45"/>
      <c r="K103" s="45"/>
      <c r="L103" s="45"/>
      <c r="M103" s="45"/>
      <c r="N103" s="45"/>
      <c r="O103" s="45"/>
      <c r="P103" s="45"/>
      <c r="Q103" s="40"/>
      <c r="R103" s="40"/>
      <c r="S103" s="40"/>
    </row>
    <row r="104" s="28" customFormat="1" customHeight="1" spans="1:19">
      <c r="A104" s="36"/>
      <c r="B104" s="36"/>
      <c r="C104" s="37"/>
      <c r="D104" s="38">
        <f ca="1" t="shared" ref="D104:D167" si="1">E104-TODAY()+30</f>
        <v>-45854</v>
      </c>
      <c r="E104" s="39"/>
      <c r="F104" s="40"/>
      <c r="G104" s="41">
        <v>104</v>
      </c>
      <c r="H104" s="75"/>
      <c r="I104" s="45"/>
      <c r="J104" s="45"/>
      <c r="K104" s="45"/>
      <c r="L104" s="45"/>
      <c r="M104" s="45"/>
      <c r="N104" s="45"/>
      <c r="O104" s="45"/>
      <c r="P104" s="45"/>
      <c r="Q104" s="40"/>
      <c r="R104" s="40"/>
      <c r="S104" s="40"/>
    </row>
    <row r="105" s="28" customFormat="1" customHeight="1" spans="1:19">
      <c r="A105" s="36"/>
      <c r="B105" s="36"/>
      <c r="C105" s="37"/>
      <c r="D105" s="38">
        <f ca="1" t="shared" si="1"/>
        <v>-45854</v>
      </c>
      <c r="E105" s="39"/>
      <c r="F105" s="40"/>
      <c r="G105" s="41">
        <v>105</v>
      </c>
      <c r="H105" s="75"/>
      <c r="I105" s="45"/>
      <c r="J105" s="45"/>
      <c r="K105" s="45"/>
      <c r="L105" s="45"/>
      <c r="M105" s="45"/>
      <c r="N105" s="45"/>
      <c r="O105" s="45"/>
      <c r="P105" s="45"/>
      <c r="Q105" s="40"/>
      <c r="R105" s="40"/>
      <c r="S105" s="40"/>
    </row>
    <row r="106" s="28" customFormat="1" customHeight="1" spans="1:19">
      <c r="A106" s="36"/>
      <c r="B106" s="36"/>
      <c r="C106" s="37"/>
      <c r="D106" s="38">
        <f ca="1" t="shared" si="1"/>
        <v>-45854</v>
      </c>
      <c r="E106" s="39"/>
      <c r="F106" s="40"/>
      <c r="G106" s="41">
        <v>106</v>
      </c>
      <c r="H106" s="75"/>
      <c r="I106" s="45"/>
      <c r="J106" s="45"/>
      <c r="K106" s="45"/>
      <c r="L106" s="45"/>
      <c r="M106" s="45"/>
      <c r="N106" s="45"/>
      <c r="O106" s="45"/>
      <c r="P106" s="45"/>
      <c r="Q106" s="40"/>
      <c r="R106" s="40"/>
      <c r="S106" s="40"/>
    </row>
    <row r="107" s="28" customFormat="1" customHeight="1" spans="1:19">
      <c r="A107" s="36"/>
      <c r="B107" s="36"/>
      <c r="C107" s="37"/>
      <c r="D107" s="38">
        <f ca="1" t="shared" si="1"/>
        <v>-45854</v>
      </c>
      <c r="E107" s="39"/>
      <c r="F107" s="40"/>
      <c r="G107" s="41">
        <v>107</v>
      </c>
      <c r="H107" s="75"/>
      <c r="I107" s="45"/>
      <c r="J107" s="45"/>
      <c r="K107" s="45"/>
      <c r="L107" s="45"/>
      <c r="M107" s="45"/>
      <c r="N107" s="45"/>
      <c r="O107" s="45"/>
      <c r="P107" s="45"/>
      <c r="Q107" s="40"/>
      <c r="R107" s="40"/>
      <c r="S107" s="40"/>
    </row>
    <row r="108" s="28" customFormat="1" customHeight="1" spans="1:19">
      <c r="A108" s="36"/>
      <c r="B108" s="36"/>
      <c r="C108" s="37"/>
      <c r="D108" s="38">
        <f ca="1" t="shared" si="1"/>
        <v>-45854</v>
      </c>
      <c r="E108" s="39"/>
      <c r="F108" s="40"/>
      <c r="G108" s="41">
        <v>108</v>
      </c>
      <c r="H108" s="75"/>
      <c r="I108" s="45"/>
      <c r="J108" s="45"/>
      <c r="K108" s="45"/>
      <c r="L108" s="45"/>
      <c r="M108" s="45"/>
      <c r="N108" s="45"/>
      <c r="O108" s="45"/>
      <c r="P108" s="45"/>
      <c r="Q108" s="40"/>
      <c r="R108" s="40"/>
      <c r="S108" s="40"/>
    </row>
    <row r="109" s="28" customFormat="1" customHeight="1" spans="1:19">
      <c r="A109" s="36"/>
      <c r="B109" s="36"/>
      <c r="C109" s="37"/>
      <c r="D109" s="38">
        <f ca="1" t="shared" si="1"/>
        <v>-45854</v>
      </c>
      <c r="E109" s="39"/>
      <c r="F109" s="40"/>
      <c r="G109" s="41">
        <v>109</v>
      </c>
      <c r="H109" s="75"/>
      <c r="I109" s="45"/>
      <c r="J109" s="45"/>
      <c r="K109" s="45"/>
      <c r="L109" s="45"/>
      <c r="M109" s="45"/>
      <c r="N109" s="45"/>
      <c r="O109" s="45"/>
      <c r="P109" s="45"/>
      <c r="Q109" s="40"/>
      <c r="R109" s="40"/>
      <c r="S109" s="40"/>
    </row>
    <row r="110" s="28" customFormat="1" customHeight="1" spans="1:19">
      <c r="A110" s="36"/>
      <c r="B110" s="36"/>
      <c r="C110" s="37"/>
      <c r="D110" s="38">
        <f ca="1" t="shared" si="1"/>
        <v>-45854</v>
      </c>
      <c r="E110" s="39"/>
      <c r="F110" s="40"/>
      <c r="G110" s="41">
        <v>110</v>
      </c>
      <c r="H110" s="75"/>
      <c r="I110" s="45"/>
      <c r="J110" s="45"/>
      <c r="K110" s="45"/>
      <c r="L110" s="45"/>
      <c r="M110" s="45"/>
      <c r="N110" s="45"/>
      <c r="O110" s="45"/>
      <c r="P110" s="45"/>
      <c r="Q110" s="40"/>
      <c r="R110" s="40"/>
      <c r="S110" s="40"/>
    </row>
    <row r="111" s="28" customFormat="1" customHeight="1" spans="1:19">
      <c r="A111" s="36"/>
      <c r="B111" s="36"/>
      <c r="C111" s="37"/>
      <c r="D111" s="38">
        <f ca="1" t="shared" si="1"/>
        <v>-45854</v>
      </c>
      <c r="E111" s="39"/>
      <c r="F111" s="40"/>
      <c r="G111" s="41">
        <v>111</v>
      </c>
      <c r="H111" s="75"/>
      <c r="I111" s="45"/>
      <c r="J111" s="45"/>
      <c r="K111" s="45"/>
      <c r="L111" s="45"/>
      <c r="M111" s="45"/>
      <c r="N111" s="45"/>
      <c r="O111" s="45"/>
      <c r="P111" s="45"/>
      <c r="Q111" s="40"/>
      <c r="R111" s="40"/>
      <c r="S111" s="40"/>
    </row>
    <row r="112" s="28" customFormat="1" customHeight="1" spans="1:19">
      <c r="A112" s="36"/>
      <c r="B112" s="36"/>
      <c r="C112" s="37"/>
      <c r="D112" s="38">
        <f ca="1" t="shared" si="1"/>
        <v>-45854</v>
      </c>
      <c r="E112" s="39"/>
      <c r="F112" s="40"/>
      <c r="G112" s="41">
        <v>112</v>
      </c>
      <c r="H112" s="75"/>
      <c r="I112" s="45"/>
      <c r="J112" s="45"/>
      <c r="K112" s="45"/>
      <c r="L112" s="45"/>
      <c r="M112" s="45"/>
      <c r="N112" s="45"/>
      <c r="O112" s="45"/>
      <c r="P112" s="45"/>
      <c r="Q112" s="40"/>
      <c r="R112" s="40"/>
      <c r="S112" s="40"/>
    </row>
    <row r="113" s="28" customFormat="1" customHeight="1" spans="1:19">
      <c r="A113" s="36"/>
      <c r="B113" s="36"/>
      <c r="C113" s="37"/>
      <c r="D113" s="38">
        <f ca="1" t="shared" si="1"/>
        <v>-45854</v>
      </c>
      <c r="E113" s="39"/>
      <c r="F113" s="40"/>
      <c r="G113" s="41">
        <v>113</v>
      </c>
      <c r="H113" s="75"/>
      <c r="I113" s="45"/>
      <c r="J113" s="45"/>
      <c r="K113" s="45"/>
      <c r="L113" s="45"/>
      <c r="M113" s="45"/>
      <c r="N113" s="45"/>
      <c r="O113" s="45"/>
      <c r="P113" s="45"/>
      <c r="Q113" s="40"/>
      <c r="R113" s="40"/>
      <c r="S113" s="40"/>
    </row>
    <row r="114" s="28" customFormat="1" customHeight="1" spans="1:19">
      <c r="A114" s="36"/>
      <c r="B114" s="36"/>
      <c r="C114" s="37"/>
      <c r="D114" s="38">
        <f ca="1" t="shared" si="1"/>
        <v>-45854</v>
      </c>
      <c r="E114" s="39"/>
      <c r="F114" s="40"/>
      <c r="G114" s="41">
        <v>114</v>
      </c>
      <c r="H114" s="75"/>
      <c r="I114" s="45"/>
      <c r="J114" s="45"/>
      <c r="K114" s="45"/>
      <c r="L114" s="45"/>
      <c r="M114" s="45"/>
      <c r="N114" s="45"/>
      <c r="O114" s="45"/>
      <c r="P114" s="45"/>
      <c r="Q114" s="40"/>
      <c r="R114" s="40"/>
      <c r="S114" s="40"/>
    </row>
    <row r="115" s="28" customFormat="1" customHeight="1" spans="1:19">
      <c r="A115" s="36"/>
      <c r="B115" s="36"/>
      <c r="C115" s="37"/>
      <c r="D115" s="38">
        <f ca="1" t="shared" si="1"/>
        <v>-45854</v>
      </c>
      <c r="E115" s="39"/>
      <c r="F115" s="40"/>
      <c r="G115" s="41">
        <v>115</v>
      </c>
      <c r="H115" s="75"/>
      <c r="I115" s="54"/>
      <c r="J115" s="54"/>
      <c r="K115" s="54"/>
      <c r="L115" s="54"/>
      <c r="M115" s="54"/>
      <c r="N115" s="54"/>
      <c r="O115" s="54"/>
      <c r="P115" s="54"/>
      <c r="Q115" s="40"/>
      <c r="R115" s="40"/>
      <c r="S115" s="40"/>
    </row>
    <row r="116" s="28" customFormat="1" customHeight="1" spans="1:19">
      <c r="A116" s="36"/>
      <c r="B116" s="36"/>
      <c r="C116" s="37"/>
      <c r="D116" s="38">
        <f ca="1" t="shared" si="1"/>
        <v>-45854</v>
      </c>
      <c r="E116" s="39"/>
      <c r="F116" s="40"/>
      <c r="G116" s="41">
        <v>116</v>
      </c>
      <c r="H116" s="75"/>
      <c r="I116" s="45"/>
      <c r="J116" s="45"/>
      <c r="K116" s="45"/>
      <c r="L116" s="45"/>
      <c r="M116" s="45"/>
      <c r="N116" s="45"/>
      <c r="O116" s="45"/>
      <c r="P116" s="45"/>
      <c r="Q116" s="40"/>
      <c r="R116" s="40"/>
      <c r="S116" s="40"/>
    </row>
    <row r="117" s="28" customFormat="1" customHeight="1" spans="1:19">
      <c r="A117" s="36"/>
      <c r="B117" s="36"/>
      <c r="C117" s="37"/>
      <c r="D117" s="38">
        <f ca="1" t="shared" si="1"/>
        <v>-45854</v>
      </c>
      <c r="E117" s="39"/>
      <c r="F117" s="40"/>
      <c r="G117" s="41">
        <v>117</v>
      </c>
      <c r="H117" s="75"/>
      <c r="I117" s="45"/>
      <c r="J117" s="45"/>
      <c r="K117" s="45"/>
      <c r="L117" s="45"/>
      <c r="M117" s="45"/>
      <c r="N117" s="45"/>
      <c r="O117" s="45"/>
      <c r="P117" s="45"/>
      <c r="Q117" s="40"/>
      <c r="R117" s="40"/>
      <c r="S117" s="40"/>
    </row>
    <row r="118" s="28" customFormat="1" customHeight="1" spans="1:19">
      <c r="A118" s="36"/>
      <c r="B118" s="36"/>
      <c r="C118" s="37"/>
      <c r="D118" s="38">
        <f ca="1" t="shared" si="1"/>
        <v>-45854</v>
      </c>
      <c r="E118" s="39"/>
      <c r="F118" s="40"/>
      <c r="G118" s="41">
        <v>118</v>
      </c>
      <c r="H118" s="75"/>
      <c r="I118" s="45"/>
      <c r="J118" s="45"/>
      <c r="K118" s="45"/>
      <c r="L118" s="45"/>
      <c r="M118" s="45"/>
      <c r="N118" s="45"/>
      <c r="O118" s="45"/>
      <c r="P118" s="45"/>
      <c r="Q118" s="40"/>
      <c r="R118" s="40"/>
      <c r="S118" s="40"/>
    </row>
    <row r="119" s="28" customFormat="1" customHeight="1" spans="1:19">
      <c r="A119" s="36"/>
      <c r="B119" s="36"/>
      <c r="C119" s="37"/>
      <c r="D119" s="38">
        <f ca="1" t="shared" si="1"/>
        <v>-45854</v>
      </c>
      <c r="E119" s="39"/>
      <c r="F119" s="40"/>
      <c r="G119" s="41">
        <v>119</v>
      </c>
      <c r="H119" s="75"/>
      <c r="I119" s="45"/>
      <c r="J119" s="45"/>
      <c r="K119" s="45"/>
      <c r="L119" s="45"/>
      <c r="M119" s="45"/>
      <c r="N119" s="45"/>
      <c r="O119" s="45"/>
      <c r="P119" s="45"/>
      <c r="Q119" s="40"/>
      <c r="R119" s="40"/>
      <c r="S119" s="40"/>
    </row>
    <row r="120" s="28" customFormat="1" customHeight="1" spans="1:19">
      <c r="A120" s="36"/>
      <c r="B120" s="36"/>
      <c r="C120" s="37"/>
      <c r="D120" s="38">
        <f ca="1" t="shared" si="1"/>
        <v>-45854</v>
      </c>
      <c r="E120" s="39"/>
      <c r="F120" s="40"/>
      <c r="G120" s="41">
        <v>120</v>
      </c>
      <c r="H120" s="75"/>
      <c r="I120" s="45"/>
      <c r="J120" s="45"/>
      <c r="K120" s="45"/>
      <c r="L120" s="45"/>
      <c r="M120" s="45"/>
      <c r="N120" s="45"/>
      <c r="O120" s="45"/>
      <c r="P120" s="45"/>
      <c r="Q120" s="40"/>
      <c r="R120" s="40"/>
      <c r="S120" s="40"/>
    </row>
    <row r="121" s="28" customFormat="1" customHeight="1" spans="1:19">
      <c r="A121" s="36"/>
      <c r="B121" s="36"/>
      <c r="C121" s="37"/>
      <c r="D121" s="38">
        <f ca="1" t="shared" si="1"/>
        <v>-45854</v>
      </c>
      <c r="E121" s="39"/>
      <c r="F121" s="40"/>
      <c r="G121" s="41">
        <v>121</v>
      </c>
      <c r="H121" s="75"/>
      <c r="I121" s="45"/>
      <c r="J121" s="45"/>
      <c r="K121" s="45"/>
      <c r="L121" s="45"/>
      <c r="M121" s="45"/>
      <c r="N121" s="45"/>
      <c r="O121" s="45"/>
      <c r="P121" s="45"/>
      <c r="Q121" s="40"/>
      <c r="R121" s="40"/>
      <c r="S121" s="40"/>
    </row>
    <row r="122" s="28" customFormat="1" customHeight="1" spans="1:19">
      <c r="A122" s="36"/>
      <c r="B122" s="36"/>
      <c r="C122" s="37"/>
      <c r="D122" s="38">
        <f ca="1" t="shared" si="1"/>
        <v>-45854</v>
      </c>
      <c r="E122" s="39"/>
      <c r="F122" s="40"/>
      <c r="G122" s="41">
        <v>122</v>
      </c>
      <c r="H122" s="75"/>
      <c r="I122" s="45"/>
      <c r="J122" s="45"/>
      <c r="K122" s="45"/>
      <c r="L122" s="45"/>
      <c r="M122" s="45"/>
      <c r="N122" s="45"/>
      <c r="O122" s="45"/>
      <c r="P122" s="45"/>
      <c r="Q122" s="40"/>
      <c r="R122" s="40"/>
      <c r="S122" s="40"/>
    </row>
    <row r="123" s="28" customFormat="1" customHeight="1" spans="1:19">
      <c r="A123" s="36"/>
      <c r="B123" s="36"/>
      <c r="C123" s="37"/>
      <c r="D123" s="38">
        <f ca="1" t="shared" si="1"/>
        <v>-45854</v>
      </c>
      <c r="E123" s="39"/>
      <c r="F123" s="40"/>
      <c r="G123" s="41">
        <v>123</v>
      </c>
      <c r="H123" s="75"/>
      <c r="I123" s="45"/>
      <c r="J123" s="45"/>
      <c r="K123" s="45"/>
      <c r="L123" s="45"/>
      <c r="M123" s="45"/>
      <c r="N123" s="45"/>
      <c r="O123" s="45"/>
      <c r="P123" s="45"/>
      <c r="Q123" s="40"/>
      <c r="R123" s="40"/>
      <c r="S123" s="40"/>
    </row>
    <row r="124" s="28" customFormat="1" customHeight="1" spans="1:19">
      <c r="A124" s="36"/>
      <c r="B124" s="36"/>
      <c r="C124" s="37"/>
      <c r="D124" s="38">
        <f ca="1" t="shared" si="1"/>
        <v>-45854</v>
      </c>
      <c r="E124" s="39"/>
      <c r="F124" s="40"/>
      <c r="G124" s="41">
        <v>124</v>
      </c>
      <c r="H124" s="75"/>
      <c r="I124" s="45"/>
      <c r="J124" s="45"/>
      <c r="K124" s="45"/>
      <c r="L124" s="45"/>
      <c r="M124" s="45"/>
      <c r="N124" s="45"/>
      <c r="O124" s="45"/>
      <c r="P124" s="45"/>
      <c r="Q124" s="40"/>
      <c r="R124" s="40"/>
      <c r="S124" s="40"/>
    </row>
    <row r="125" s="28" customFormat="1" customHeight="1" spans="1:19">
      <c r="A125" s="36"/>
      <c r="B125" s="36"/>
      <c r="C125" s="37"/>
      <c r="D125" s="38">
        <f ca="1" t="shared" si="1"/>
        <v>-45854</v>
      </c>
      <c r="E125" s="39"/>
      <c r="F125" s="40"/>
      <c r="G125" s="41">
        <v>125</v>
      </c>
      <c r="H125" s="75"/>
      <c r="I125" s="45"/>
      <c r="J125" s="45"/>
      <c r="K125" s="45"/>
      <c r="L125" s="45"/>
      <c r="M125" s="45"/>
      <c r="N125" s="45"/>
      <c r="O125" s="45"/>
      <c r="P125" s="45"/>
      <c r="Q125" s="40"/>
      <c r="R125" s="40"/>
      <c r="S125" s="40"/>
    </row>
    <row r="126" s="28" customFormat="1" customHeight="1" spans="1:19">
      <c r="A126" s="36"/>
      <c r="B126" s="36"/>
      <c r="C126" s="37"/>
      <c r="D126" s="38">
        <f ca="1" t="shared" si="1"/>
        <v>-45854</v>
      </c>
      <c r="E126" s="39"/>
      <c r="F126" s="40"/>
      <c r="G126" s="41">
        <v>126</v>
      </c>
      <c r="H126" s="75"/>
      <c r="I126" s="45"/>
      <c r="J126" s="45"/>
      <c r="K126" s="45"/>
      <c r="L126" s="45"/>
      <c r="M126" s="45"/>
      <c r="N126" s="45"/>
      <c r="O126" s="45"/>
      <c r="P126" s="45"/>
      <c r="Q126" s="40"/>
      <c r="R126" s="40"/>
      <c r="S126" s="40"/>
    </row>
    <row r="127" s="28" customFormat="1" customHeight="1" spans="1:19">
      <c r="A127" s="36"/>
      <c r="B127" s="36"/>
      <c r="C127" s="37"/>
      <c r="D127" s="38">
        <f ca="1" t="shared" si="1"/>
        <v>-45854</v>
      </c>
      <c r="E127" s="39"/>
      <c r="F127" s="40"/>
      <c r="G127" s="41">
        <v>127</v>
      </c>
      <c r="H127" s="75"/>
      <c r="I127" s="45"/>
      <c r="J127" s="45"/>
      <c r="K127" s="45"/>
      <c r="L127" s="45"/>
      <c r="M127" s="45"/>
      <c r="N127" s="45"/>
      <c r="O127" s="45"/>
      <c r="P127" s="45"/>
      <c r="Q127" s="40"/>
      <c r="R127" s="40"/>
      <c r="S127" s="40"/>
    </row>
    <row r="128" s="28" customFormat="1" customHeight="1" spans="1:19">
      <c r="A128" s="36"/>
      <c r="B128" s="36"/>
      <c r="C128" s="37"/>
      <c r="D128" s="38">
        <f ca="1" t="shared" si="1"/>
        <v>-45854</v>
      </c>
      <c r="E128" s="39"/>
      <c r="F128" s="40"/>
      <c r="G128" s="41">
        <v>128</v>
      </c>
      <c r="H128" s="75"/>
      <c r="I128" s="45"/>
      <c r="J128" s="45"/>
      <c r="K128" s="45"/>
      <c r="L128" s="45"/>
      <c r="M128" s="45"/>
      <c r="N128" s="45"/>
      <c r="O128" s="45"/>
      <c r="P128" s="45"/>
      <c r="Q128" s="40"/>
      <c r="R128" s="40"/>
      <c r="S128" s="40"/>
    </row>
    <row r="129" s="28" customFormat="1" customHeight="1" spans="1:19">
      <c r="A129" s="36"/>
      <c r="B129" s="36"/>
      <c r="C129" s="37"/>
      <c r="D129" s="38">
        <f ca="1" t="shared" si="1"/>
        <v>-45854</v>
      </c>
      <c r="E129" s="39"/>
      <c r="F129" s="40"/>
      <c r="G129" s="41">
        <v>129</v>
      </c>
      <c r="H129" s="75"/>
      <c r="I129" s="45"/>
      <c r="J129" s="45"/>
      <c r="K129" s="45"/>
      <c r="L129" s="45"/>
      <c r="M129" s="45"/>
      <c r="N129" s="45"/>
      <c r="O129" s="45"/>
      <c r="P129" s="45"/>
      <c r="Q129" s="40"/>
      <c r="R129" s="40"/>
      <c r="S129" s="40"/>
    </row>
    <row r="130" s="28" customFormat="1" customHeight="1" spans="1:19">
      <c r="A130" s="36"/>
      <c r="B130" s="36"/>
      <c r="C130" s="37"/>
      <c r="D130" s="38">
        <f ca="1" t="shared" si="1"/>
        <v>-45854</v>
      </c>
      <c r="E130" s="39"/>
      <c r="F130" s="40"/>
      <c r="G130" s="41">
        <v>130</v>
      </c>
      <c r="H130" s="75"/>
      <c r="I130" s="45"/>
      <c r="J130" s="45"/>
      <c r="K130" s="45"/>
      <c r="L130" s="45"/>
      <c r="M130" s="45"/>
      <c r="N130" s="45"/>
      <c r="O130" s="45"/>
      <c r="P130" s="45"/>
      <c r="Q130" s="40"/>
      <c r="R130" s="40"/>
      <c r="S130" s="40"/>
    </row>
    <row r="131" s="28" customFormat="1" customHeight="1" spans="1:19">
      <c r="A131" s="36"/>
      <c r="B131" s="36"/>
      <c r="C131" s="37"/>
      <c r="D131" s="38">
        <f ca="1" t="shared" si="1"/>
        <v>-45854</v>
      </c>
      <c r="E131" s="39"/>
      <c r="F131" s="40"/>
      <c r="G131" s="41">
        <v>131</v>
      </c>
      <c r="H131" s="75"/>
      <c r="I131" s="45"/>
      <c r="J131" s="45"/>
      <c r="K131" s="45"/>
      <c r="L131" s="45"/>
      <c r="M131" s="45"/>
      <c r="N131" s="45"/>
      <c r="O131" s="45"/>
      <c r="P131" s="45"/>
      <c r="Q131" s="40"/>
      <c r="R131" s="40"/>
      <c r="S131" s="40"/>
    </row>
    <row r="132" s="28" customFormat="1" customHeight="1" spans="1:19">
      <c r="A132" s="36"/>
      <c r="B132" s="36"/>
      <c r="C132" s="37"/>
      <c r="D132" s="38">
        <f ca="1" t="shared" si="1"/>
        <v>-45854</v>
      </c>
      <c r="E132" s="39"/>
      <c r="F132" s="40"/>
      <c r="G132" s="41">
        <v>132</v>
      </c>
      <c r="H132" s="75"/>
      <c r="I132" s="45"/>
      <c r="J132" s="45"/>
      <c r="K132" s="45"/>
      <c r="L132" s="45"/>
      <c r="M132" s="45"/>
      <c r="N132" s="45"/>
      <c r="O132" s="45"/>
      <c r="P132" s="45"/>
      <c r="Q132" s="40"/>
      <c r="R132" s="40"/>
      <c r="S132" s="40"/>
    </row>
    <row r="133" s="28" customFormat="1" customHeight="1" spans="1:19">
      <c r="A133" s="36"/>
      <c r="B133" s="36"/>
      <c r="C133" s="37"/>
      <c r="D133" s="38">
        <f ca="1" t="shared" si="1"/>
        <v>-45854</v>
      </c>
      <c r="E133" s="39"/>
      <c r="F133" s="40"/>
      <c r="G133" s="41">
        <v>133</v>
      </c>
      <c r="H133" s="75"/>
      <c r="I133" s="45"/>
      <c r="J133" s="45"/>
      <c r="K133" s="45"/>
      <c r="L133" s="45"/>
      <c r="M133" s="45"/>
      <c r="N133" s="45"/>
      <c r="O133" s="45"/>
      <c r="P133" s="45"/>
      <c r="Q133" s="40"/>
      <c r="R133" s="40"/>
      <c r="S133" s="40"/>
    </row>
    <row r="134" s="28" customFormat="1" customHeight="1" spans="1:19">
      <c r="A134" s="36"/>
      <c r="B134" s="36"/>
      <c r="C134" s="37"/>
      <c r="D134" s="38">
        <f ca="1" t="shared" si="1"/>
        <v>-45854</v>
      </c>
      <c r="E134" s="39"/>
      <c r="F134" s="40"/>
      <c r="G134" s="41">
        <v>134</v>
      </c>
      <c r="H134" s="75"/>
      <c r="I134" s="45"/>
      <c r="J134" s="45"/>
      <c r="K134" s="45"/>
      <c r="L134" s="45"/>
      <c r="M134" s="45"/>
      <c r="N134" s="45"/>
      <c r="O134" s="45"/>
      <c r="P134" s="45"/>
      <c r="Q134" s="40"/>
      <c r="R134" s="40"/>
      <c r="S134" s="40"/>
    </row>
    <row r="135" s="28" customFormat="1" customHeight="1" spans="1:19">
      <c r="A135" s="36"/>
      <c r="B135" s="36"/>
      <c r="C135" s="37"/>
      <c r="D135" s="38">
        <f ca="1" t="shared" si="1"/>
        <v>-45854</v>
      </c>
      <c r="E135" s="39"/>
      <c r="F135" s="40"/>
      <c r="G135" s="41">
        <v>135</v>
      </c>
      <c r="H135" s="75"/>
      <c r="I135" s="45"/>
      <c r="J135" s="45"/>
      <c r="K135" s="45"/>
      <c r="L135" s="45"/>
      <c r="M135" s="45"/>
      <c r="N135" s="45"/>
      <c r="O135" s="45"/>
      <c r="P135" s="45"/>
      <c r="Q135" s="40"/>
      <c r="R135" s="40"/>
      <c r="S135" s="40"/>
    </row>
    <row r="136" s="28" customFormat="1" customHeight="1" spans="1:19">
      <c r="A136" s="36"/>
      <c r="B136" s="36"/>
      <c r="C136" s="37"/>
      <c r="D136" s="38">
        <f ca="1" t="shared" si="1"/>
        <v>-45854</v>
      </c>
      <c r="E136" s="39"/>
      <c r="F136" s="40"/>
      <c r="G136" s="41">
        <v>136</v>
      </c>
      <c r="H136" s="75"/>
      <c r="I136" s="45"/>
      <c r="J136" s="45"/>
      <c r="K136" s="45"/>
      <c r="L136" s="45"/>
      <c r="M136" s="45"/>
      <c r="N136" s="45"/>
      <c r="O136" s="45"/>
      <c r="P136" s="45"/>
      <c r="Q136" s="40"/>
      <c r="R136" s="40"/>
      <c r="S136" s="40"/>
    </row>
    <row r="137" s="28" customFormat="1" customHeight="1" spans="1:19">
      <c r="A137" s="36"/>
      <c r="B137" s="36"/>
      <c r="C137" s="37"/>
      <c r="D137" s="38">
        <f ca="1" t="shared" si="1"/>
        <v>-45854</v>
      </c>
      <c r="E137" s="39"/>
      <c r="F137" s="40"/>
      <c r="G137" s="41">
        <v>137</v>
      </c>
      <c r="H137" s="75"/>
      <c r="I137" s="45"/>
      <c r="J137" s="45"/>
      <c r="K137" s="45"/>
      <c r="L137" s="45"/>
      <c r="M137" s="45"/>
      <c r="N137" s="45"/>
      <c r="O137" s="45"/>
      <c r="P137" s="45"/>
      <c r="Q137" s="40"/>
      <c r="R137" s="40"/>
      <c r="S137" s="40"/>
    </row>
    <row r="138" s="28" customFormat="1" customHeight="1" spans="1:19">
      <c r="A138" s="36"/>
      <c r="B138" s="36"/>
      <c r="C138" s="37"/>
      <c r="D138" s="38">
        <f ca="1" t="shared" si="1"/>
        <v>-45854</v>
      </c>
      <c r="E138" s="39"/>
      <c r="F138" s="40"/>
      <c r="G138" s="41">
        <v>138</v>
      </c>
      <c r="H138" s="75"/>
      <c r="I138" s="45"/>
      <c r="J138" s="45"/>
      <c r="K138" s="45"/>
      <c r="L138" s="45"/>
      <c r="M138" s="45"/>
      <c r="N138" s="45"/>
      <c r="O138" s="45"/>
      <c r="P138" s="45"/>
      <c r="Q138" s="40"/>
      <c r="R138" s="40"/>
      <c r="S138" s="40"/>
    </row>
    <row r="139" s="28" customFormat="1" customHeight="1" spans="1:19">
      <c r="A139" s="36"/>
      <c r="B139" s="36"/>
      <c r="C139" s="37"/>
      <c r="D139" s="38">
        <f ca="1" t="shared" si="1"/>
        <v>-45854</v>
      </c>
      <c r="E139" s="39"/>
      <c r="F139" s="40"/>
      <c r="G139" s="41">
        <v>139</v>
      </c>
      <c r="H139" s="75"/>
      <c r="I139" s="45"/>
      <c r="J139" s="45"/>
      <c r="K139" s="45"/>
      <c r="L139" s="45"/>
      <c r="M139" s="45"/>
      <c r="N139" s="45"/>
      <c r="O139" s="45"/>
      <c r="P139" s="45"/>
      <c r="Q139" s="40"/>
      <c r="R139" s="40"/>
      <c r="S139" s="40"/>
    </row>
    <row r="140" s="28" customFormat="1" customHeight="1" spans="1:19">
      <c r="A140" s="36"/>
      <c r="B140" s="36"/>
      <c r="C140" s="37"/>
      <c r="D140" s="38">
        <f ca="1" t="shared" si="1"/>
        <v>-45854</v>
      </c>
      <c r="E140" s="39"/>
      <c r="F140" s="40"/>
      <c r="G140" s="41">
        <v>140</v>
      </c>
      <c r="H140" s="75"/>
      <c r="I140" s="45"/>
      <c r="J140" s="45"/>
      <c r="K140" s="45"/>
      <c r="L140" s="45"/>
      <c r="M140" s="45"/>
      <c r="N140" s="45"/>
      <c r="O140" s="45"/>
      <c r="P140" s="45"/>
      <c r="Q140" s="40"/>
      <c r="R140" s="40"/>
      <c r="S140" s="40"/>
    </row>
    <row r="141" s="28" customFormat="1" customHeight="1" spans="1:19">
      <c r="A141" s="36"/>
      <c r="B141" s="36"/>
      <c r="C141" s="37"/>
      <c r="D141" s="38">
        <f ca="1" t="shared" si="1"/>
        <v>-45854</v>
      </c>
      <c r="E141" s="39"/>
      <c r="F141" s="40"/>
      <c r="G141" s="41">
        <v>141</v>
      </c>
      <c r="H141" s="75"/>
      <c r="I141" s="45"/>
      <c r="J141" s="45"/>
      <c r="K141" s="45"/>
      <c r="L141" s="45"/>
      <c r="M141" s="45"/>
      <c r="N141" s="45"/>
      <c r="O141" s="45"/>
      <c r="P141" s="45"/>
      <c r="Q141" s="40"/>
      <c r="R141" s="40"/>
      <c r="S141" s="40"/>
    </row>
    <row r="142" s="28" customFormat="1" customHeight="1" spans="1:19">
      <c r="A142" s="36"/>
      <c r="B142" s="36"/>
      <c r="C142" s="37"/>
      <c r="D142" s="38">
        <f ca="1" t="shared" si="1"/>
        <v>-45854</v>
      </c>
      <c r="E142" s="39"/>
      <c r="F142" s="40"/>
      <c r="G142" s="41">
        <v>142</v>
      </c>
      <c r="H142" s="75"/>
      <c r="I142" s="45"/>
      <c r="J142" s="45"/>
      <c r="K142" s="45"/>
      <c r="L142" s="45"/>
      <c r="M142" s="45"/>
      <c r="N142" s="45"/>
      <c r="O142" s="45"/>
      <c r="P142" s="45"/>
      <c r="Q142" s="40"/>
      <c r="R142" s="40"/>
      <c r="S142" s="40"/>
    </row>
    <row r="143" s="28" customFormat="1" customHeight="1" spans="1:19">
      <c r="A143" s="36"/>
      <c r="B143" s="36"/>
      <c r="C143" s="37"/>
      <c r="D143" s="38">
        <f ca="1" t="shared" si="1"/>
        <v>-45854</v>
      </c>
      <c r="E143" s="39"/>
      <c r="F143" s="40"/>
      <c r="G143" s="41">
        <v>143</v>
      </c>
      <c r="H143" s="75"/>
      <c r="I143" s="45"/>
      <c r="J143" s="45"/>
      <c r="K143" s="45"/>
      <c r="L143" s="45"/>
      <c r="M143" s="45"/>
      <c r="N143" s="45"/>
      <c r="O143" s="45"/>
      <c r="P143" s="45"/>
      <c r="Q143" s="40"/>
      <c r="R143" s="40"/>
      <c r="S143" s="40"/>
    </row>
    <row r="144" s="28" customFormat="1" customHeight="1" spans="1:19">
      <c r="A144" s="36"/>
      <c r="B144" s="36"/>
      <c r="C144" s="37"/>
      <c r="D144" s="38">
        <f ca="1" t="shared" si="1"/>
        <v>-45854</v>
      </c>
      <c r="E144" s="39"/>
      <c r="F144" s="40"/>
      <c r="G144" s="41">
        <v>144</v>
      </c>
      <c r="H144" s="75"/>
      <c r="I144" s="45"/>
      <c r="J144" s="45"/>
      <c r="K144" s="45"/>
      <c r="L144" s="45"/>
      <c r="M144" s="45"/>
      <c r="N144" s="45"/>
      <c r="O144" s="45"/>
      <c r="P144" s="45"/>
      <c r="Q144" s="40"/>
      <c r="R144" s="40"/>
      <c r="S144" s="40"/>
    </row>
    <row r="145" s="28" customFormat="1" customHeight="1" spans="1:19">
      <c r="A145" s="36"/>
      <c r="B145" s="36"/>
      <c r="C145" s="37"/>
      <c r="D145" s="38">
        <f ca="1" t="shared" si="1"/>
        <v>-45854</v>
      </c>
      <c r="E145" s="39"/>
      <c r="F145" s="40"/>
      <c r="G145" s="41">
        <v>145</v>
      </c>
      <c r="H145" s="75"/>
      <c r="I145" s="45"/>
      <c r="J145" s="45"/>
      <c r="K145" s="45"/>
      <c r="L145" s="45"/>
      <c r="M145" s="45"/>
      <c r="N145" s="45"/>
      <c r="O145" s="45"/>
      <c r="P145" s="45"/>
      <c r="Q145" s="40"/>
      <c r="R145" s="40"/>
      <c r="S145" s="40"/>
    </row>
    <row r="146" s="28" customFormat="1" customHeight="1" spans="1:19">
      <c r="A146" s="36"/>
      <c r="B146" s="36"/>
      <c r="C146" s="37"/>
      <c r="D146" s="38">
        <f ca="1" t="shared" si="1"/>
        <v>-45854</v>
      </c>
      <c r="E146" s="39"/>
      <c r="F146" s="40"/>
      <c r="G146" s="41">
        <v>146</v>
      </c>
      <c r="H146" s="75"/>
      <c r="I146" s="45"/>
      <c r="J146" s="45"/>
      <c r="K146" s="45"/>
      <c r="L146" s="45"/>
      <c r="M146" s="45"/>
      <c r="N146" s="45"/>
      <c r="O146" s="45"/>
      <c r="P146" s="45"/>
      <c r="Q146" s="40"/>
      <c r="R146" s="40"/>
      <c r="S146" s="40"/>
    </row>
    <row r="147" s="28" customFormat="1" customHeight="1" spans="1:19">
      <c r="A147" s="36"/>
      <c r="B147" s="36"/>
      <c r="C147" s="37"/>
      <c r="D147" s="38">
        <f ca="1" t="shared" si="1"/>
        <v>-45854</v>
      </c>
      <c r="E147" s="39"/>
      <c r="F147" s="40"/>
      <c r="G147" s="41">
        <v>147</v>
      </c>
      <c r="H147" s="75"/>
      <c r="I147" s="45"/>
      <c r="J147" s="45"/>
      <c r="K147" s="45"/>
      <c r="L147" s="45"/>
      <c r="M147" s="45"/>
      <c r="N147" s="45"/>
      <c r="O147" s="45"/>
      <c r="P147" s="45"/>
      <c r="Q147" s="40"/>
      <c r="R147" s="40"/>
      <c r="S147" s="40"/>
    </row>
    <row r="148" s="28" customFormat="1" customHeight="1" spans="1:19">
      <c r="A148" s="36"/>
      <c r="B148" s="36"/>
      <c r="C148" s="37"/>
      <c r="D148" s="38">
        <f ca="1" t="shared" si="1"/>
        <v>-45854</v>
      </c>
      <c r="E148" s="39"/>
      <c r="F148" s="40"/>
      <c r="G148" s="41">
        <v>148</v>
      </c>
      <c r="H148" s="75"/>
      <c r="I148" s="45"/>
      <c r="J148" s="45"/>
      <c r="K148" s="45"/>
      <c r="L148" s="45"/>
      <c r="M148" s="45"/>
      <c r="N148" s="45"/>
      <c r="O148" s="45"/>
      <c r="P148" s="45"/>
      <c r="Q148" s="40"/>
      <c r="R148" s="40"/>
      <c r="S148" s="40"/>
    </row>
    <row r="149" s="28" customFormat="1" customHeight="1" spans="1:19">
      <c r="A149" s="36"/>
      <c r="B149" s="36"/>
      <c r="C149" s="37"/>
      <c r="D149" s="38">
        <f ca="1" t="shared" si="1"/>
        <v>-45854</v>
      </c>
      <c r="E149" s="39"/>
      <c r="F149" s="40"/>
      <c r="G149" s="41">
        <v>149</v>
      </c>
      <c r="H149" s="75"/>
      <c r="I149" s="45"/>
      <c r="J149" s="45"/>
      <c r="K149" s="45"/>
      <c r="L149" s="45"/>
      <c r="M149" s="45"/>
      <c r="N149" s="45"/>
      <c r="O149" s="45"/>
      <c r="P149" s="45"/>
      <c r="Q149" s="40"/>
      <c r="R149" s="40"/>
      <c r="S149" s="40"/>
    </row>
    <row r="150" s="28" customFormat="1" customHeight="1" spans="1:19">
      <c r="A150" s="36"/>
      <c r="B150" s="36"/>
      <c r="C150" s="37"/>
      <c r="D150" s="38">
        <f ca="1" t="shared" si="1"/>
        <v>-45854</v>
      </c>
      <c r="E150" s="39"/>
      <c r="F150" s="40"/>
      <c r="G150" s="41">
        <v>150</v>
      </c>
      <c r="H150" s="75"/>
      <c r="I150" s="45"/>
      <c r="J150" s="45"/>
      <c r="K150" s="45"/>
      <c r="L150" s="45"/>
      <c r="M150" s="45"/>
      <c r="N150" s="45"/>
      <c r="O150" s="45"/>
      <c r="P150" s="45"/>
      <c r="Q150" s="40"/>
      <c r="R150" s="40"/>
      <c r="S150" s="40"/>
    </row>
    <row r="151" s="28" customFormat="1" customHeight="1" spans="1:19">
      <c r="A151" s="36"/>
      <c r="B151" s="36"/>
      <c r="C151" s="37"/>
      <c r="D151" s="38">
        <f ca="1" t="shared" si="1"/>
        <v>-45854</v>
      </c>
      <c r="E151" s="39"/>
      <c r="F151" s="40"/>
      <c r="G151" s="41">
        <v>151</v>
      </c>
      <c r="H151" s="75"/>
      <c r="I151" s="45"/>
      <c r="J151" s="45"/>
      <c r="K151" s="45"/>
      <c r="L151" s="45"/>
      <c r="M151" s="45"/>
      <c r="N151" s="45"/>
      <c r="O151" s="45"/>
      <c r="P151" s="45"/>
      <c r="Q151" s="40"/>
      <c r="R151" s="40"/>
      <c r="S151" s="40"/>
    </row>
    <row r="152" s="28" customFormat="1" customHeight="1" spans="1:19">
      <c r="A152" s="36"/>
      <c r="B152" s="36"/>
      <c r="C152" s="37"/>
      <c r="D152" s="38">
        <f ca="1" t="shared" si="1"/>
        <v>-45854</v>
      </c>
      <c r="E152" s="39"/>
      <c r="F152" s="40"/>
      <c r="G152" s="41">
        <v>152</v>
      </c>
      <c r="H152" s="75"/>
      <c r="I152" s="45"/>
      <c r="J152" s="45"/>
      <c r="K152" s="45"/>
      <c r="L152" s="45"/>
      <c r="M152" s="45"/>
      <c r="N152" s="45"/>
      <c r="O152" s="45"/>
      <c r="P152" s="45"/>
      <c r="Q152" s="40"/>
      <c r="R152" s="40"/>
      <c r="S152" s="40"/>
    </row>
    <row r="153" s="28" customFormat="1" customHeight="1" spans="1:19">
      <c r="A153" s="36"/>
      <c r="B153" s="36"/>
      <c r="C153" s="37"/>
      <c r="D153" s="38">
        <f ca="1" t="shared" si="1"/>
        <v>-45854</v>
      </c>
      <c r="E153" s="39"/>
      <c r="F153" s="40"/>
      <c r="G153" s="41">
        <v>153</v>
      </c>
      <c r="H153" s="75"/>
      <c r="I153" s="45"/>
      <c r="J153" s="45"/>
      <c r="K153" s="45"/>
      <c r="L153" s="45"/>
      <c r="M153" s="45"/>
      <c r="N153" s="45"/>
      <c r="O153" s="45"/>
      <c r="P153" s="45"/>
      <c r="Q153" s="40"/>
      <c r="R153" s="40"/>
      <c r="S153" s="40"/>
    </row>
    <row r="154" s="28" customFormat="1" customHeight="1" spans="1:19">
      <c r="A154" s="36"/>
      <c r="B154" s="36"/>
      <c r="C154" s="37"/>
      <c r="D154" s="38">
        <f ca="1" t="shared" si="1"/>
        <v>-45854</v>
      </c>
      <c r="E154" s="39"/>
      <c r="F154" s="40"/>
      <c r="G154" s="41">
        <v>154</v>
      </c>
      <c r="H154" s="75"/>
      <c r="I154" s="45"/>
      <c r="J154" s="45"/>
      <c r="K154" s="45"/>
      <c r="L154" s="45"/>
      <c r="M154" s="45"/>
      <c r="N154" s="45"/>
      <c r="O154" s="45"/>
      <c r="P154" s="45"/>
      <c r="Q154" s="40"/>
      <c r="R154" s="40"/>
      <c r="S154" s="40"/>
    </row>
    <row r="155" s="28" customFormat="1" customHeight="1" spans="1:19">
      <c r="A155" s="36"/>
      <c r="B155" s="36"/>
      <c r="C155" s="37"/>
      <c r="D155" s="38">
        <f ca="1" t="shared" si="1"/>
        <v>-45854</v>
      </c>
      <c r="E155" s="39"/>
      <c r="F155" s="40"/>
      <c r="G155" s="41">
        <v>155</v>
      </c>
      <c r="H155" s="75"/>
      <c r="I155" s="45"/>
      <c r="J155" s="45"/>
      <c r="K155" s="45"/>
      <c r="L155" s="45"/>
      <c r="M155" s="45"/>
      <c r="N155" s="45"/>
      <c r="O155" s="45"/>
      <c r="P155" s="45"/>
      <c r="Q155" s="40"/>
      <c r="R155" s="40"/>
      <c r="S155" s="40"/>
    </row>
    <row r="156" s="28" customFormat="1" customHeight="1" spans="1:19">
      <c r="A156" s="36"/>
      <c r="B156" s="36"/>
      <c r="C156" s="37"/>
      <c r="D156" s="38">
        <f ca="1" t="shared" si="1"/>
        <v>-45854</v>
      </c>
      <c r="E156" s="39"/>
      <c r="F156" s="40"/>
      <c r="G156" s="41">
        <v>156</v>
      </c>
      <c r="H156" s="75"/>
      <c r="I156" s="45"/>
      <c r="J156" s="45"/>
      <c r="K156" s="45"/>
      <c r="L156" s="45"/>
      <c r="M156" s="45"/>
      <c r="N156" s="45"/>
      <c r="O156" s="45"/>
      <c r="P156" s="45"/>
      <c r="Q156" s="40"/>
      <c r="R156" s="40"/>
      <c r="S156" s="40"/>
    </row>
    <row r="157" s="28" customFormat="1" customHeight="1" spans="1:19">
      <c r="A157" s="36"/>
      <c r="B157" s="36"/>
      <c r="C157" s="37"/>
      <c r="D157" s="38">
        <f ca="1" t="shared" si="1"/>
        <v>-45854</v>
      </c>
      <c r="E157" s="39"/>
      <c r="F157" s="40"/>
      <c r="G157" s="41">
        <v>157</v>
      </c>
      <c r="H157" s="75"/>
      <c r="I157" s="45"/>
      <c r="J157" s="45"/>
      <c r="K157" s="45"/>
      <c r="L157" s="45"/>
      <c r="M157" s="45"/>
      <c r="N157" s="45"/>
      <c r="O157" s="45"/>
      <c r="P157" s="45"/>
      <c r="Q157" s="40"/>
      <c r="R157" s="40"/>
      <c r="S157" s="40"/>
    </row>
    <row r="158" s="28" customFormat="1" customHeight="1" spans="1:19">
      <c r="A158" s="36"/>
      <c r="B158" s="36"/>
      <c r="C158" s="37"/>
      <c r="D158" s="38">
        <f ca="1" t="shared" si="1"/>
        <v>-45854</v>
      </c>
      <c r="E158" s="39"/>
      <c r="F158" s="40"/>
      <c r="G158" s="41">
        <v>158</v>
      </c>
      <c r="H158" s="75"/>
      <c r="I158" s="45"/>
      <c r="J158" s="45"/>
      <c r="K158" s="45"/>
      <c r="L158" s="45"/>
      <c r="M158" s="45"/>
      <c r="N158" s="45"/>
      <c r="O158" s="45"/>
      <c r="P158" s="45"/>
      <c r="Q158" s="40"/>
      <c r="R158" s="40"/>
      <c r="S158" s="40"/>
    </row>
    <row r="159" s="28" customFormat="1" customHeight="1" spans="1:19">
      <c r="A159" s="36"/>
      <c r="B159" s="36"/>
      <c r="C159" s="37"/>
      <c r="D159" s="38">
        <f ca="1" t="shared" si="1"/>
        <v>-45854</v>
      </c>
      <c r="E159" s="39"/>
      <c r="F159" s="40"/>
      <c r="G159" s="41">
        <v>159</v>
      </c>
      <c r="H159" s="75"/>
      <c r="I159" s="45"/>
      <c r="J159" s="45"/>
      <c r="K159" s="45"/>
      <c r="L159" s="45"/>
      <c r="M159" s="45"/>
      <c r="N159" s="45"/>
      <c r="O159" s="45"/>
      <c r="P159" s="45"/>
      <c r="Q159" s="40"/>
      <c r="R159" s="40"/>
      <c r="S159" s="40"/>
    </row>
    <row r="160" s="28" customFormat="1" customHeight="1" spans="1:19">
      <c r="A160" s="36"/>
      <c r="B160" s="36"/>
      <c r="C160" s="37"/>
      <c r="D160" s="38">
        <f ca="1" t="shared" si="1"/>
        <v>-45854</v>
      </c>
      <c r="E160" s="39"/>
      <c r="F160" s="40"/>
      <c r="G160" s="41">
        <v>160</v>
      </c>
      <c r="H160" s="75"/>
      <c r="I160" s="45"/>
      <c r="J160" s="45"/>
      <c r="K160" s="45"/>
      <c r="L160" s="45"/>
      <c r="M160" s="45"/>
      <c r="N160" s="45"/>
      <c r="O160" s="45"/>
      <c r="P160" s="45"/>
      <c r="Q160" s="40"/>
      <c r="R160" s="40"/>
      <c r="S160" s="40"/>
    </row>
    <row r="161" s="28" customFormat="1" customHeight="1" spans="1:19">
      <c r="A161" s="36"/>
      <c r="B161" s="36"/>
      <c r="C161" s="37"/>
      <c r="D161" s="38">
        <f ca="1" t="shared" si="1"/>
        <v>-45854</v>
      </c>
      <c r="E161" s="39"/>
      <c r="F161" s="40"/>
      <c r="G161" s="41">
        <v>161</v>
      </c>
      <c r="H161" s="75"/>
      <c r="I161" s="45"/>
      <c r="J161" s="45"/>
      <c r="K161" s="45"/>
      <c r="L161" s="45"/>
      <c r="M161" s="45"/>
      <c r="N161" s="45"/>
      <c r="O161" s="45"/>
      <c r="P161" s="45"/>
      <c r="Q161" s="40"/>
      <c r="R161" s="40"/>
      <c r="S161" s="40"/>
    </row>
    <row r="162" s="28" customFormat="1" customHeight="1" spans="1:19">
      <c r="A162" s="36"/>
      <c r="B162" s="36"/>
      <c r="C162" s="37"/>
      <c r="D162" s="38">
        <f ca="1" t="shared" si="1"/>
        <v>-45854</v>
      </c>
      <c r="E162" s="39"/>
      <c r="F162" s="40"/>
      <c r="G162" s="41">
        <v>162</v>
      </c>
      <c r="H162" s="75"/>
      <c r="I162" s="45"/>
      <c r="J162" s="45"/>
      <c r="K162" s="45"/>
      <c r="L162" s="45"/>
      <c r="M162" s="45"/>
      <c r="N162" s="45"/>
      <c r="O162" s="45"/>
      <c r="P162" s="45"/>
      <c r="Q162" s="40"/>
      <c r="R162" s="40"/>
      <c r="S162" s="40"/>
    </row>
    <row r="163" s="28" customFormat="1" customHeight="1" spans="1:19">
      <c r="A163" s="36"/>
      <c r="B163" s="36"/>
      <c r="C163" s="37"/>
      <c r="D163" s="38">
        <f ca="1" t="shared" si="1"/>
        <v>-45854</v>
      </c>
      <c r="E163" s="39"/>
      <c r="F163" s="40"/>
      <c r="G163" s="41">
        <v>163</v>
      </c>
      <c r="H163" s="75"/>
      <c r="I163" s="45"/>
      <c r="J163" s="45"/>
      <c r="K163" s="45"/>
      <c r="L163" s="45"/>
      <c r="M163" s="45"/>
      <c r="N163" s="45"/>
      <c r="O163" s="45"/>
      <c r="P163" s="45"/>
      <c r="Q163" s="40"/>
      <c r="R163" s="40"/>
      <c r="S163" s="40"/>
    </row>
    <row r="164" s="28" customFormat="1" customHeight="1" spans="1:19">
      <c r="A164" s="36"/>
      <c r="B164" s="36"/>
      <c r="C164" s="37"/>
      <c r="D164" s="38">
        <f ca="1" t="shared" si="1"/>
        <v>-45854</v>
      </c>
      <c r="E164" s="39"/>
      <c r="F164" s="40"/>
      <c r="G164" s="41">
        <v>164</v>
      </c>
      <c r="H164" s="75"/>
      <c r="I164" s="45"/>
      <c r="J164" s="45"/>
      <c r="K164" s="45"/>
      <c r="L164" s="45"/>
      <c r="M164" s="45"/>
      <c r="N164" s="45"/>
      <c r="O164" s="45"/>
      <c r="P164" s="45"/>
      <c r="Q164" s="40"/>
      <c r="R164" s="40"/>
      <c r="S164" s="40"/>
    </row>
    <row r="165" s="28" customFormat="1" customHeight="1" spans="1:19">
      <c r="A165" s="36"/>
      <c r="B165" s="36"/>
      <c r="C165" s="37"/>
      <c r="D165" s="38">
        <f ca="1" t="shared" si="1"/>
        <v>-45854</v>
      </c>
      <c r="E165" s="39"/>
      <c r="F165" s="40"/>
      <c r="G165" s="41">
        <v>165</v>
      </c>
      <c r="H165" s="75"/>
      <c r="I165" s="45"/>
      <c r="J165" s="45"/>
      <c r="K165" s="45"/>
      <c r="L165" s="45"/>
      <c r="M165" s="45"/>
      <c r="N165" s="45"/>
      <c r="O165" s="45"/>
      <c r="P165" s="45"/>
      <c r="Q165" s="40"/>
      <c r="R165" s="40"/>
      <c r="S165" s="40"/>
    </row>
    <row r="166" s="28" customFormat="1" customHeight="1" spans="1:19">
      <c r="A166" s="36"/>
      <c r="B166" s="36"/>
      <c r="C166" s="37"/>
      <c r="D166" s="38">
        <f ca="1" t="shared" si="1"/>
        <v>-45854</v>
      </c>
      <c r="E166" s="39"/>
      <c r="F166" s="40"/>
      <c r="G166" s="41">
        <v>166</v>
      </c>
      <c r="H166" s="75"/>
      <c r="I166" s="45"/>
      <c r="J166" s="45"/>
      <c r="K166" s="45"/>
      <c r="L166" s="45"/>
      <c r="M166" s="45"/>
      <c r="N166" s="45"/>
      <c r="O166" s="45"/>
      <c r="P166" s="45"/>
      <c r="Q166" s="40"/>
      <c r="R166" s="40"/>
      <c r="S166" s="40"/>
    </row>
    <row r="167" s="28" customFormat="1" customHeight="1" spans="1:19">
      <c r="A167" s="36"/>
      <c r="B167" s="36"/>
      <c r="C167" s="37"/>
      <c r="D167" s="38">
        <f ca="1" t="shared" si="1"/>
        <v>-45854</v>
      </c>
      <c r="E167" s="39"/>
      <c r="F167" s="40"/>
      <c r="G167" s="41">
        <v>167</v>
      </c>
      <c r="H167" s="75"/>
      <c r="I167" s="45"/>
      <c r="J167" s="45"/>
      <c r="K167" s="45"/>
      <c r="L167" s="45"/>
      <c r="M167" s="45"/>
      <c r="N167" s="45"/>
      <c r="O167" s="45"/>
      <c r="P167" s="45"/>
      <c r="Q167" s="40"/>
      <c r="R167" s="40"/>
      <c r="S167" s="40"/>
    </row>
    <row r="168" s="28" customFormat="1" customHeight="1" spans="1:19">
      <c r="A168" s="36"/>
      <c r="B168" s="36"/>
      <c r="C168" s="37"/>
      <c r="D168" s="38">
        <f ca="1" t="shared" ref="D168:D204" si="2">E168-TODAY()+30</f>
        <v>-45854</v>
      </c>
      <c r="E168" s="39"/>
      <c r="F168" s="40"/>
      <c r="G168" s="41">
        <v>168</v>
      </c>
      <c r="H168" s="75"/>
      <c r="I168" s="45"/>
      <c r="J168" s="45"/>
      <c r="K168" s="45"/>
      <c r="L168" s="45"/>
      <c r="M168" s="45"/>
      <c r="N168" s="45"/>
      <c r="O168" s="45"/>
      <c r="P168" s="45"/>
      <c r="Q168" s="40"/>
      <c r="R168" s="40"/>
      <c r="S168" s="40"/>
    </row>
    <row r="169" s="28" customFormat="1" customHeight="1" spans="1:19">
      <c r="A169" s="36"/>
      <c r="B169" s="36"/>
      <c r="C169" s="37"/>
      <c r="D169" s="38">
        <f ca="1" t="shared" si="2"/>
        <v>-45854</v>
      </c>
      <c r="E169" s="39"/>
      <c r="F169" s="40"/>
      <c r="G169" s="41">
        <v>169</v>
      </c>
      <c r="H169" s="75"/>
      <c r="I169" s="45"/>
      <c r="J169" s="45"/>
      <c r="K169" s="45"/>
      <c r="L169" s="45"/>
      <c r="M169" s="45"/>
      <c r="N169" s="45"/>
      <c r="O169" s="45"/>
      <c r="P169" s="45"/>
      <c r="Q169" s="40"/>
      <c r="R169" s="40"/>
      <c r="S169" s="40"/>
    </row>
    <row r="170" s="28" customFormat="1" customHeight="1" spans="1:19">
      <c r="A170" s="36"/>
      <c r="B170" s="36"/>
      <c r="C170" s="37"/>
      <c r="D170" s="38">
        <f ca="1" t="shared" si="2"/>
        <v>-45854</v>
      </c>
      <c r="E170" s="39"/>
      <c r="F170" s="40"/>
      <c r="G170" s="41">
        <v>170</v>
      </c>
      <c r="H170" s="75"/>
      <c r="I170" s="45"/>
      <c r="J170" s="45"/>
      <c r="K170" s="45"/>
      <c r="L170" s="45"/>
      <c r="M170" s="45"/>
      <c r="N170" s="45"/>
      <c r="O170" s="45"/>
      <c r="P170" s="45"/>
      <c r="Q170" s="40"/>
      <c r="R170" s="40"/>
      <c r="S170" s="40"/>
    </row>
    <row r="171" s="28" customFormat="1" customHeight="1" spans="1:19">
      <c r="A171" s="36"/>
      <c r="B171" s="36"/>
      <c r="C171" s="37"/>
      <c r="D171" s="38">
        <f ca="1" t="shared" si="2"/>
        <v>-45854</v>
      </c>
      <c r="E171" s="39"/>
      <c r="F171" s="40"/>
      <c r="G171" s="41">
        <v>171</v>
      </c>
      <c r="H171" s="75"/>
      <c r="I171" s="45"/>
      <c r="J171" s="45"/>
      <c r="K171" s="45"/>
      <c r="L171" s="45"/>
      <c r="M171" s="45"/>
      <c r="N171" s="45"/>
      <c r="O171" s="45"/>
      <c r="P171" s="45"/>
      <c r="Q171" s="40"/>
      <c r="R171" s="40"/>
      <c r="S171" s="40"/>
    </row>
    <row r="172" s="28" customFormat="1" customHeight="1" spans="1:19">
      <c r="A172" s="36"/>
      <c r="B172" s="36"/>
      <c r="C172" s="37"/>
      <c r="D172" s="38">
        <f ca="1" t="shared" si="2"/>
        <v>-45854</v>
      </c>
      <c r="E172" s="39"/>
      <c r="F172" s="40"/>
      <c r="G172" s="41">
        <v>172</v>
      </c>
      <c r="H172" s="75"/>
      <c r="I172" s="45"/>
      <c r="J172" s="45"/>
      <c r="K172" s="45"/>
      <c r="L172" s="45"/>
      <c r="M172" s="45"/>
      <c r="N172" s="45"/>
      <c r="O172" s="45"/>
      <c r="P172" s="45"/>
      <c r="Q172" s="40"/>
      <c r="R172" s="40"/>
      <c r="S172" s="40"/>
    </row>
    <row r="173" s="28" customFormat="1" customHeight="1" spans="1:19">
      <c r="A173" s="36"/>
      <c r="B173" s="36"/>
      <c r="C173" s="37"/>
      <c r="D173" s="38">
        <f ca="1" t="shared" si="2"/>
        <v>-45854</v>
      </c>
      <c r="E173" s="39"/>
      <c r="F173" s="40"/>
      <c r="G173" s="41">
        <v>173</v>
      </c>
      <c r="H173" s="75"/>
      <c r="I173" s="45"/>
      <c r="J173" s="45"/>
      <c r="K173" s="45"/>
      <c r="L173" s="45"/>
      <c r="M173" s="45"/>
      <c r="N173" s="45"/>
      <c r="O173" s="45"/>
      <c r="P173" s="45"/>
      <c r="Q173" s="40"/>
      <c r="R173" s="40"/>
      <c r="S173" s="40"/>
    </row>
    <row r="174" s="28" customFormat="1" customHeight="1" spans="1:19">
      <c r="A174" s="36"/>
      <c r="B174" s="36"/>
      <c r="C174" s="37"/>
      <c r="D174" s="38">
        <f ca="1" t="shared" si="2"/>
        <v>-45854</v>
      </c>
      <c r="E174" s="39"/>
      <c r="F174" s="40"/>
      <c r="G174" s="41">
        <v>174</v>
      </c>
      <c r="H174" s="75"/>
      <c r="I174" s="45"/>
      <c r="J174" s="45"/>
      <c r="K174" s="45"/>
      <c r="L174" s="45"/>
      <c r="M174" s="45"/>
      <c r="N174" s="45"/>
      <c r="O174" s="45"/>
      <c r="P174" s="45"/>
      <c r="Q174" s="40"/>
      <c r="R174" s="40"/>
      <c r="S174" s="40"/>
    </row>
    <row r="175" s="28" customFormat="1" customHeight="1" spans="1:19">
      <c r="A175" s="36"/>
      <c r="B175" s="36"/>
      <c r="C175" s="37"/>
      <c r="D175" s="38">
        <f ca="1" t="shared" si="2"/>
        <v>-45854</v>
      </c>
      <c r="E175" s="39"/>
      <c r="F175" s="40"/>
      <c r="G175" s="41">
        <v>175</v>
      </c>
      <c r="H175" s="75"/>
      <c r="I175" s="45"/>
      <c r="J175" s="45"/>
      <c r="K175" s="45"/>
      <c r="L175" s="45"/>
      <c r="M175" s="45"/>
      <c r="N175" s="45"/>
      <c r="O175" s="45"/>
      <c r="P175" s="45"/>
      <c r="Q175" s="40"/>
      <c r="R175" s="40"/>
      <c r="S175" s="40"/>
    </row>
    <row r="176" s="28" customFormat="1" customHeight="1" spans="1:19">
      <c r="A176" s="36"/>
      <c r="B176" s="36"/>
      <c r="C176" s="37"/>
      <c r="D176" s="38">
        <f ca="1" t="shared" si="2"/>
        <v>-45854</v>
      </c>
      <c r="E176" s="39"/>
      <c r="F176" s="40"/>
      <c r="G176" s="41">
        <v>176</v>
      </c>
      <c r="H176" s="75"/>
      <c r="I176" s="45"/>
      <c r="J176" s="45"/>
      <c r="K176" s="45"/>
      <c r="L176" s="45"/>
      <c r="M176" s="45"/>
      <c r="N176" s="45"/>
      <c r="O176" s="45"/>
      <c r="P176" s="45"/>
      <c r="Q176" s="40"/>
      <c r="R176" s="40"/>
      <c r="S176" s="40"/>
    </row>
    <row r="177" s="28" customFormat="1" customHeight="1" spans="1:19">
      <c r="A177" s="36"/>
      <c r="B177" s="36"/>
      <c r="C177" s="37"/>
      <c r="D177" s="38">
        <f ca="1" t="shared" si="2"/>
        <v>-45854</v>
      </c>
      <c r="E177" s="39"/>
      <c r="F177" s="40"/>
      <c r="G177" s="41">
        <v>177</v>
      </c>
      <c r="H177" s="75"/>
      <c r="I177" s="45"/>
      <c r="J177" s="45"/>
      <c r="K177" s="45"/>
      <c r="L177" s="45"/>
      <c r="M177" s="45"/>
      <c r="N177" s="45"/>
      <c r="O177" s="45"/>
      <c r="P177" s="45"/>
      <c r="Q177" s="40"/>
      <c r="R177" s="40"/>
      <c r="S177" s="40"/>
    </row>
    <row r="178" s="28" customFormat="1" customHeight="1" spans="1:19">
      <c r="A178" s="36"/>
      <c r="B178" s="36"/>
      <c r="C178" s="37"/>
      <c r="D178" s="38">
        <f ca="1" t="shared" si="2"/>
        <v>-45854</v>
      </c>
      <c r="E178" s="39"/>
      <c r="F178" s="40"/>
      <c r="G178" s="41">
        <v>178</v>
      </c>
      <c r="H178" s="75"/>
      <c r="I178" s="45"/>
      <c r="J178" s="45"/>
      <c r="K178" s="45"/>
      <c r="L178" s="45"/>
      <c r="M178" s="45"/>
      <c r="N178" s="45"/>
      <c r="O178" s="45"/>
      <c r="P178" s="45"/>
      <c r="Q178" s="40"/>
      <c r="R178" s="40"/>
      <c r="S178" s="40"/>
    </row>
    <row r="179" s="28" customFormat="1" customHeight="1" spans="1:19">
      <c r="A179" s="36"/>
      <c r="B179" s="36"/>
      <c r="C179" s="37"/>
      <c r="D179" s="38">
        <f ca="1" t="shared" si="2"/>
        <v>-45854</v>
      </c>
      <c r="E179" s="39"/>
      <c r="F179" s="40"/>
      <c r="G179" s="41">
        <v>179</v>
      </c>
      <c r="H179" s="75"/>
      <c r="I179" s="45"/>
      <c r="J179" s="45"/>
      <c r="K179" s="45"/>
      <c r="L179" s="45"/>
      <c r="M179" s="45"/>
      <c r="N179" s="45"/>
      <c r="O179" s="45"/>
      <c r="P179" s="45"/>
      <c r="Q179" s="40"/>
      <c r="R179" s="40"/>
      <c r="S179" s="40"/>
    </row>
    <row r="180" s="28" customFormat="1" customHeight="1" spans="1:19">
      <c r="A180" s="36"/>
      <c r="B180" s="36"/>
      <c r="C180" s="37"/>
      <c r="D180" s="38">
        <f ca="1" t="shared" si="2"/>
        <v>-45854</v>
      </c>
      <c r="E180" s="39"/>
      <c r="F180" s="40"/>
      <c r="G180" s="41">
        <v>180</v>
      </c>
      <c r="H180" s="75"/>
      <c r="I180" s="45"/>
      <c r="J180" s="45"/>
      <c r="K180" s="45"/>
      <c r="L180" s="45"/>
      <c r="M180" s="45"/>
      <c r="N180" s="45"/>
      <c r="O180" s="45"/>
      <c r="P180" s="45"/>
      <c r="Q180" s="40"/>
      <c r="R180" s="40"/>
      <c r="S180" s="40"/>
    </row>
    <row r="181" s="28" customFormat="1" customHeight="1" spans="1:19">
      <c r="A181" s="36"/>
      <c r="B181" s="36"/>
      <c r="C181" s="37"/>
      <c r="D181" s="38">
        <f ca="1" t="shared" si="2"/>
        <v>-45854</v>
      </c>
      <c r="E181" s="39"/>
      <c r="F181" s="40"/>
      <c r="G181" s="41">
        <v>181</v>
      </c>
      <c r="H181" s="75"/>
      <c r="I181" s="45"/>
      <c r="J181" s="45"/>
      <c r="K181" s="45"/>
      <c r="L181" s="45"/>
      <c r="M181" s="45"/>
      <c r="N181" s="45"/>
      <c r="O181" s="45"/>
      <c r="P181" s="45"/>
      <c r="Q181" s="40"/>
      <c r="R181" s="40"/>
      <c r="S181" s="40"/>
    </row>
    <row r="182" s="28" customFormat="1" customHeight="1" spans="1:19">
      <c r="A182" s="36"/>
      <c r="B182" s="36"/>
      <c r="C182" s="37"/>
      <c r="D182" s="38">
        <f ca="1" t="shared" si="2"/>
        <v>-45854</v>
      </c>
      <c r="E182" s="39"/>
      <c r="F182" s="40"/>
      <c r="G182" s="41">
        <v>182</v>
      </c>
      <c r="H182" s="75"/>
      <c r="I182" s="45"/>
      <c r="J182" s="45"/>
      <c r="K182" s="45"/>
      <c r="L182" s="45"/>
      <c r="M182" s="45"/>
      <c r="N182" s="45"/>
      <c r="O182" s="45"/>
      <c r="P182" s="45"/>
      <c r="Q182" s="40"/>
      <c r="R182" s="40"/>
      <c r="S182" s="40"/>
    </row>
    <row r="183" s="28" customFormat="1" customHeight="1" spans="1:19">
      <c r="A183" s="36"/>
      <c r="B183" s="36"/>
      <c r="C183" s="37"/>
      <c r="D183" s="38">
        <f ca="1" t="shared" si="2"/>
        <v>-45854</v>
      </c>
      <c r="E183" s="39"/>
      <c r="F183" s="40"/>
      <c r="G183" s="41">
        <v>183</v>
      </c>
      <c r="H183" s="75"/>
      <c r="I183" s="45"/>
      <c r="J183" s="45"/>
      <c r="K183" s="45"/>
      <c r="L183" s="45"/>
      <c r="M183" s="45"/>
      <c r="N183" s="45"/>
      <c r="O183" s="45"/>
      <c r="P183" s="45"/>
      <c r="Q183" s="40"/>
      <c r="R183" s="40"/>
      <c r="S183" s="40"/>
    </row>
    <row r="184" s="28" customFormat="1" customHeight="1" spans="1:19">
      <c r="A184" s="36"/>
      <c r="B184" s="36"/>
      <c r="C184" s="37"/>
      <c r="D184" s="38">
        <f ca="1" t="shared" si="2"/>
        <v>-45854</v>
      </c>
      <c r="E184" s="39"/>
      <c r="F184" s="40"/>
      <c r="G184" s="41">
        <v>184</v>
      </c>
      <c r="H184" s="75"/>
      <c r="I184" s="45"/>
      <c r="J184" s="45"/>
      <c r="K184" s="45"/>
      <c r="L184" s="45"/>
      <c r="M184" s="45"/>
      <c r="N184" s="45"/>
      <c r="O184" s="45"/>
      <c r="P184" s="45"/>
      <c r="Q184" s="40"/>
      <c r="R184" s="40"/>
      <c r="S184" s="40"/>
    </row>
    <row r="185" s="28" customFormat="1" customHeight="1" spans="1:19">
      <c r="A185" s="36"/>
      <c r="B185" s="36"/>
      <c r="C185" s="37"/>
      <c r="D185" s="38">
        <f ca="1" t="shared" si="2"/>
        <v>-45854</v>
      </c>
      <c r="E185" s="39"/>
      <c r="F185" s="40"/>
      <c r="G185" s="41">
        <v>185</v>
      </c>
      <c r="H185" s="75"/>
      <c r="I185" s="45"/>
      <c r="J185" s="45"/>
      <c r="K185" s="45"/>
      <c r="L185" s="45"/>
      <c r="M185" s="45"/>
      <c r="N185" s="45"/>
      <c r="O185" s="45"/>
      <c r="P185" s="45"/>
      <c r="Q185" s="40"/>
      <c r="R185" s="40"/>
      <c r="S185" s="40"/>
    </row>
    <row r="186" s="28" customFormat="1" customHeight="1" spans="1:19">
      <c r="A186" s="36"/>
      <c r="B186" s="36"/>
      <c r="C186" s="37"/>
      <c r="D186" s="38">
        <f ca="1" t="shared" si="2"/>
        <v>-45854</v>
      </c>
      <c r="E186" s="39"/>
      <c r="F186" s="40"/>
      <c r="G186" s="41">
        <v>186</v>
      </c>
      <c r="H186" s="75"/>
      <c r="I186" s="45"/>
      <c r="J186" s="45"/>
      <c r="K186" s="45"/>
      <c r="L186" s="45"/>
      <c r="M186" s="45"/>
      <c r="N186" s="45"/>
      <c r="O186" s="45"/>
      <c r="P186" s="45"/>
      <c r="Q186" s="40"/>
      <c r="R186" s="40"/>
      <c r="S186" s="40"/>
    </row>
    <row r="187" s="28" customFormat="1" customHeight="1" spans="1:19">
      <c r="A187" s="36"/>
      <c r="B187" s="36"/>
      <c r="C187" s="37"/>
      <c r="D187" s="38">
        <f ca="1" t="shared" si="2"/>
        <v>-45854</v>
      </c>
      <c r="E187" s="39"/>
      <c r="F187" s="40"/>
      <c r="G187" s="41">
        <v>187</v>
      </c>
      <c r="H187" s="75"/>
      <c r="I187" s="45"/>
      <c r="J187" s="45"/>
      <c r="K187" s="45"/>
      <c r="L187" s="45"/>
      <c r="M187" s="45"/>
      <c r="N187" s="45"/>
      <c r="O187" s="45"/>
      <c r="P187" s="45"/>
      <c r="Q187" s="40"/>
      <c r="R187" s="40"/>
      <c r="S187" s="40"/>
    </row>
    <row r="188" s="28" customFormat="1" customHeight="1" spans="1:19">
      <c r="A188" s="36"/>
      <c r="B188" s="36"/>
      <c r="C188" s="37"/>
      <c r="D188" s="38">
        <f ca="1" t="shared" si="2"/>
        <v>-45854</v>
      </c>
      <c r="E188" s="39"/>
      <c r="F188" s="40"/>
      <c r="G188" s="41">
        <v>188</v>
      </c>
      <c r="H188" s="75"/>
      <c r="I188" s="45"/>
      <c r="J188" s="45"/>
      <c r="K188" s="45"/>
      <c r="L188" s="45"/>
      <c r="M188" s="45"/>
      <c r="N188" s="45"/>
      <c r="O188" s="45"/>
      <c r="P188" s="45"/>
      <c r="Q188" s="40"/>
      <c r="R188" s="40"/>
      <c r="S188" s="40"/>
    </row>
    <row r="189" s="28" customFormat="1" customHeight="1" spans="1:19">
      <c r="A189" s="36"/>
      <c r="B189" s="36"/>
      <c r="C189" s="37"/>
      <c r="D189" s="38">
        <f ca="1" t="shared" si="2"/>
        <v>-45854</v>
      </c>
      <c r="E189" s="39"/>
      <c r="F189" s="40"/>
      <c r="G189" s="41">
        <v>189</v>
      </c>
      <c r="H189" s="75"/>
      <c r="I189" s="45"/>
      <c r="J189" s="45"/>
      <c r="K189" s="45"/>
      <c r="L189" s="45"/>
      <c r="M189" s="45"/>
      <c r="N189" s="45"/>
      <c r="O189" s="45"/>
      <c r="P189" s="45"/>
      <c r="Q189" s="40"/>
      <c r="R189" s="40"/>
      <c r="S189" s="40"/>
    </row>
    <row r="190" s="28" customFormat="1" customHeight="1" spans="1:19">
      <c r="A190" s="36"/>
      <c r="B190" s="36"/>
      <c r="C190" s="37"/>
      <c r="D190" s="38">
        <f ca="1" t="shared" si="2"/>
        <v>-45854</v>
      </c>
      <c r="E190" s="39"/>
      <c r="F190" s="40"/>
      <c r="G190" s="41">
        <v>190</v>
      </c>
      <c r="H190" s="75"/>
      <c r="I190" s="45"/>
      <c r="J190" s="45"/>
      <c r="K190" s="45"/>
      <c r="L190" s="45"/>
      <c r="M190" s="45"/>
      <c r="N190" s="45"/>
      <c r="O190" s="45"/>
      <c r="P190" s="45"/>
      <c r="Q190" s="40"/>
      <c r="R190" s="40"/>
      <c r="S190" s="40"/>
    </row>
    <row r="191" s="28" customFormat="1" customHeight="1" spans="1:19">
      <c r="A191" s="36"/>
      <c r="B191" s="36"/>
      <c r="C191" s="37"/>
      <c r="D191" s="38">
        <f ca="1" t="shared" si="2"/>
        <v>-45854</v>
      </c>
      <c r="E191" s="39"/>
      <c r="F191" s="40"/>
      <c r="G191" s="41">
        <v>191</v>
      </c>
      <c r="H191" s="75"/>
      <c r="I191" s="45"/>
      <c r="J191" s="45"/>
      <c r="K191" s="45"/>
      <c r="L191" s="45"/>
      <c r="M191" s="45"/>
      <c r="N191" s="45"/>
      <c r="O191" s="45"/>
      <c r="P191" s="45"/>
      <c r="Q191" s="40"/>
      <c r="R191" s="40"/>
      <c r="S191" s="40"/>
    </row>
    <row r="192" s="28" customFormat="1" customHeight="1" spans="1:19">
      <c r="A192" s="36"/>
      <c r="B192" s="36"/>
      <c r="C192" s="37"/>
      <c r="D192" s="38">
        <f ca="1" t="shared" si="2"/>
        <v>-45854</v>
      </c>
      <c r="E192" s="39"/>
      <c r="F192" s="40"/>
      <c r="G192" s="41">
        <v>192</v>
      </c>
      <c r="H192" s="75"/>
      <c r="I192" s="45"/>
      <c r="J192" s="45"/>
      <c r="K192" s="45"/>
      <c r="L192" s="45"/>
      <c r="M192" s="45"/>
      <c r="N192" s="45"/>
      <c r="O192" s="45"/>
      <c r="P192" s="45"/>
      <c r="Q192" s="40"/>
      <c r="R192" s="40"/>
      <c r="S192" s="40"/>
    </row>
    <row r="193" s="28" customFormat="1" customHeight="1" spans="1:19">
      <c r="A193" s="36"/>
      <c r="B193" s="36"/>
      <c r="C193" s="37"/>
      <c r="D193" s="38">
        <f ca="1" t="shared" si="2"/>
        <v>-45854</v>
      </c>
      <c r="E193" s="39"/>
      <c r="F193" s="40"/>
      <c r="G193" s="41">
        <v>193</v>
      </c>
      <c r="H193" s="75"/>
      <c r="I193" s="45"/>
      <c r="J193" s="45"/>
      <c r="K193" s="45"/>
      <c r="L193" s="45"/>
      <c r="M193" s="45"/>
      <c r="N193" s="45"/>
      <c r="O193" s="45"/>
      <c r="P193" s="45"/>
      <c r="Q193" s="40"/>
      <c r="R193" s="40"/>
      <c r="S193" s="40"/>
    </row>
    <row r="194" s="28" customFormat="1" customHeight="1" spans="1:19">
      <c r="A194" s="36"/>
      <c r="B194" s="36"/>
      <c r="C194" s="37"/>
      <c r="D194" s="38">
        <f ca="1" t="shared" si="2"/>
        <v>-45854</v>
      </c>
      <c r="E194" s="39"/>
      <c r="F194" s="40"/>
      <c r="G194" s="41">
        <v>194</v>
      </c>
      <c r="H194" s="75"/>
      <c r="I194" s="45"/>
      <c r="J194" s="45"/>
      <c r="K194" s="45"/>
      <c r="L194" s="45"/>
      <c r="M194" s="45"/>
      <c r="N194" s="45"/>
      <c r="O194" s="45"/>
      <c r="P194" s="45"/>
      <c r="Q194" s="40"/>
      <c r="R194" s="40"/>
      <c r="S194" s="40"/>
    </row>
    <row r="195" s="28" customFormat="1" customHeight="1" spans="1:19">
      <c r="A195" s="36"/>
      <c r="B195" s="36"/>
      <c r="C195" s="37"/>
      <c r="D195" s="38">
        <f ca="1" t="shared" si="2"/>
        <v>-45854</v>
      </c>
      <c r="E195" s="39"/>
      <c r="F195" s="40"/>
      <c r="G195" s="41">
        <v>195</v>
      </c>
      <c r="H195" s="75"/>
      <c r="I195" s="45"/>
      <c r="J195" s="45"/>
      <c r="K195" s="45"/>
      <c r="L195" s="45"/>
      <c r="M195" s="45"/>
      <c r="N195" s="45"/>
      <c r="O195" s="45"/>
      <c r="P195" s="45"/>
      <c r="Q195" s="40"/>
      <c r="R195" s="40"/>
      <c r="S195" s="40"/>
    </row>
    <row r="196" s="28" customFormat="1" customHeight="1" spans="1:19">
      <c r="A196" s="36"/>
      <c r="B196" s="36"/>
      <c r="C196" s="37"/>
      <c r="D196" s="38">
        <f ca="1" t="shared" si="2"/>
        <v>-45854</v>
      </c>
      <c r="E196" s="39"/>
      <c r="F196" s="40"/>
      <c r="G196" s="41">
        <v>196</v>
      </c>
      <c r="H196" s="75"/>
      <c r="I196" s="45"/>
      <c r="J196" s="45"/>
      <c r="K196" s="45"/>
      <c r="L196" s="45"/>
      <c r="M196" s="45"/>
      <c r="N196" s="45"/>
      <c r="O196" s="45"/>
      <c r="P196" s="45"/>
      <c r="Q196" s="40"/>
      <c r="R196" s="40"/>
      <c r="S196" s="40"/>
    </row>
    <row r="197" s="28" customFormat="1" customHeight="1" spans="1:19">
      <c r="A197" s="36"/>
      <c r="B197" s="36"/>
      <c r="C197" s="37"/>
      <c r="D197" s="38">
        <f ca="1" t="shared" si="2"/>
        <v>-45854</v>
      </c>
      <c r="E197" s="39"/>
      <c r="F197" s="40"/>
      <c r="G197" s="41">
        <v>197</v>
      </c>
      <c r="H197" s="75"/>
      <c r="I197" s="45"/>
      <c r="J197" s="45"/>
      <c r="K197" s="45"/>
      <c r="L197" s="45"/>
      <c r="M197" s="45"/>
      <c r="N197" s="45"/>
      <c r="O197" s="45"/>
      <c r="P197" s="45"/>
      <c r="Q197" s="40"/>
      <c r="R197" s="40"/>
      <c r="S197" s="40"/>
    </row>
    <row r="198" s="28" customFormat="1" customHeight="1" spans="1:19">
      <c r="A198" s="36"/>
      <c r="B198" s="36"/>
      <c r="C198" s="37"/>
      <c r="D198" s="38">
        <f ca="1" t="shared" si="2"/>
        <v>-45854</v>
      </c>
      <c r="E198" s="39"/>
      <c r="F198" s="40"/>
      <c r="G198" s="41">
        <v>198</v>
      </c>
      <c r="H198" s="75"/>
      <c r="I198" s="45"/>
      <c r="J198" s="45"/>
      <c r="K198" s="45"/>
      <c r="L198" s="45"/>
      <c r="M198" s="45"/>
      <c r="N198" s="45"/>
      <c r="O198" s="45"/>
      <c r="P198" s="45"/>
      <c r="Q198" s="40"/>
      <c r="R198" s="40"/>
      <c r="S198" s="40"/>
    </row>
    <row r="199" s="28" customFormat="1" customHeight="1" spans="1:19">
      <c r="A199" s="36"/>
      <c r="B199" s="36"/>
      <c r="C199" s="37"/>
      <c r="D199" s="38">
        <f ca="1" t="shared" si="2"/>
        <v>-45854</v>
      </c>
      <c r="E199" s="39"/>
      <c r="F199" s="40"/>
      <c r="G199" s="41">
        <v>199</v>
      </c>
      <c r="H199" s="75"/>
      <c r="I199" s="45"/>
      <c r="J199" s="45"/>
      <c r="K199" s="45"/>
      <c r="L199" s="45"/>
      <c r="M199" s="45"/>
      <c r="N199" s="45"/>
      <c r="O199" s="45"/>
      <c r="P199" s="45"/>
      <c r="Q199" s="40"/>
      <c r="R199" s="40"/>
      <c r="S199" s="40"/>
    </row>
    <row r="200" s="28" customFormat="1" customHeight="1" spans="1:19">
      <c r="A200" s="36"/>
      <c r="B200" s="36"/>
      <c r="C200" s="37"/>
      <c r="D200" s="38">
        <f ca="1" t="shared" si="2"/>
        <v>-45854</v>
      </c>
      <c r="E200" s="39"/>
      <c r="F200" s="40"/>
      <c r="G200" s="41">
        <v>200</v>
      </c>
      <c r="H200" s="75"/>
      <c r="I200" s="43"/>
      <c r="J200" s="43"/>
      <c r="K200" s="43"/>
      <c r="L200" s="43"/>
      <c r="M200" s="43"/>
      <c r="N200" s="43"/>
      <c r="O200" s="43"/>
      <c r="P200" s="43"/>
      <c r="Q200" s="40"/>
      <c r="R200" s="40"/>
      <c r="S200" s="40"/>
    </row>
    <row r="201" s="28" customFormat="1" customHeight="1" spans="1:19">
      <c r="A201" s="36">
        <v>45689</v>
      </c>
      <c r="B201" s="36"/>
      <c r="C201" s="37"/>
      <c r="D201" s="38">
        <f ca="1" t="shared" si="2"/>
        <v>-137</v>
      </c>
      <c r="E201" s="39">
        <v>45717</v>
      </c>
      <c r="F201" s="40" t="s">
        <v>555</v>
      </c>
      <c r="G201" s="41" t="s">
        <v>556</v>
      </c>
      <c r="H201" s="77">
        <v>15213407450</v>
      </c>
      <c r="I201" s="43"/>
      <c r="J201" s="43">
        <v>52</v>
      </c>
      <c r="K201" s="43">
        <v>1</v>
      </c>
      <c r="L201" s="43"/>
      <c r="M201" s="43"/>
      <c r="N201" s="43"/>
      <c r="O201" s="43"/>
      <c r="P201" s="43"/>
      <c r="Q201" s="40"/>
      <c r="R201" s="40" t="s">
        <v>557</v>
      </c>
      <c r="S201" s="40"/>
    </row>
    <row r="202" s="28" customFormat="1" customHeight="1" spans="1:19">
      <c r="A202" s="36">
        <v>45689</v>
      </c>
      <c r="B202" s="36"/>
      <c r="C202" s="37"/>
      <c r="D202" s="38">
        <f ca="1" t="shared" si="2"/>
        <v>-137</v>
      </c>
      <c r="E202" s="39">
        <v>45717</v>
      </c>
      <c r="F202" s="40" t="s">
        <v>555</v>
      </c>
      <c r="G202" s="41" t="s">
        <v>558</v>
      </c>
      <c r="H202" s="77">
        <v>15217507286</v>
      </c>
      <c r="I202" s="43"/>
      <c r="J202" s="43">
        <v>53</v>
      </c>
      <c r="K202" s="43">
        <v>1</v>
      </c>
      <c r="L202" s="43"/>
      <c r="M202" s="43"/>
      <c r="N202" s="43"/>
      <c r="O202" s="43"/>
      <c r="P202" s="43"/>
      <c r="Q202" s="40"/>
      <c r="R202" s="40" t="s">
        <v>557</v>
      </c>
      <c r="S202" s="40"/>
    </row>
    <row r="203" s="28" customFormat="1" customHeight="1" spans="1:19">
      <c r="A203" s="36">
        <v>45689</v>
      </c>
      <c r="B203" s="36"/>
      <c r="C203" s="37"/>
      <c r="D203" s="38">
        <f ca="1" t="shared" si="2"/>
        <v>-137</v>
      </c>
      <c r="E203" s="39">
        <v>45717</v>
      </c>
      <c r="F203" s="40" t="s">
        <v>555</v>
      </c>
      <c r="G203" s="41" t="s">
        <v>559</v>
      </c>
      <c r="H203" s="77">
        <v>15217015944</v>
      </c>
      <c r="I203" s="43"/>
      <c r="J203" s="43">
        <v>54</v>
      </c>
      <c r="K203" s="43">
        <v>1</v>
      </c>
      <c r="L203" s="43"/>
      <c r="M203" s="43"/>
      <c r="N203" s="43"/>
      <c r="O203" s="43"/>
      <c r="P203" s="43"/>
      <c r="Q203" s="40"/>
      <c r="R203" s="40" t="s">
        <v>557</v>
      </c>
      <c r="S203" s="40"/>
    </row>
    <row r="204" s="28" customFormat="1" customHeight="1" spans="1:19">
      <c r="A204" s="36">
        <v>45681</v>
      </c>
      <c r="B204" s="36"/>
      <c r="C204" s="37"/>
      <c r="D204" s="38">
        <f ca="1" t="shared" si="2"/>
        <v>-142</v>
      </c>
      <c r="E204" s="39">
        <v>45712</v>
      </c>
      <c r="F204" s="40" t="s">
        <v>555</v>
      </c>
      <c r="G204" s="41" t="s">
        <v>560</v>
      </c>
      <c r="H204" s="77">
        <v>15217084784</v>
      </c>
      <c r="I204" s="43"/>
      <c r="J204" s="43">
        <v>55</v>
      </c>
      <c r="K204" s="43">
        <v>1</v>
      </c>
      <c r="L204" s="43"/>
      <c r="M204" s="43"/>
      <c r="N204" s="43"/>
      <c r="O204" s="43"/>
      <c r="P204" s="43"/>
      <c r="Q204" s="40"/>
      <c r="R204" s="40" t="s">
        <v>561</v>
      </c>
      <c r="S204" s="40"/>
    </row>
  </sheetData>
  <autoFilter xmlns:etc="http://www.wps.cn/officeDocument/2017/etCustomData" ref="A3:S204" etc:filterBottomFollowUsedRange="0">
    <sortState ref="A3:S204">
      <sortCondition ref="G3:G204"/>
    </sortState>
    <extLst/>
  </autoFilter>
  <conditionalFormatting sqref="D40"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{78f7c976-9217-4137-b5a0-ea3a62295a57}</x14:id>
        </ext>
      </extLst>
    </cfRule>
  </conditionalFormatting>
  <conditionalFormatting sqref="D41"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{cec93e50-aa38-401d-9c91-1f86163bb0ca}</x14:id>
        </ext>
      </extLst>
    </cfRule>
  </conditionalFormatting>
  <conditionalFormatting sqref="D42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{e00933e6-cf68-4fe0-b649-29e2dd789be4}</x14:id>
        </ext>
      </extLst>
    </cfRule>
  </conditionalFormatting>
  <conditionalFormatting sqref="D43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{ee8e8bc4-5017-4460-8c9c-4b8dc9741869}</x14:id>
        </ext>
      </extLst>
    </cfRule>
  </conditionalFormatting>
  <conditionalFormatting sqref="D44"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{37f17787-f295-41e2-bdd6-55572eb0e212}</x14:id>
        </ext>
      </extLst>
    </cfRule>
  </conditionalFormatting>
  <conditionalFormatting sqref="D45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{ccbbc487-92b6-4f60-bf2a-5a00805e3651}</x14:id>
        </ext>
      </extLst>
    </cfRule>
  </conditionalFormatting>
  <conditionalFormatting sqref="D46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{6d26f3e0-8ba4-4a98-8555-7156bc4f8e21}</x14:id>
        </ext>
      </extLst>
    </cfRule>
  </conditionalFormatting>
  <conditionalFormatting sqref="D47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{be4d95f0-b112-4e02-b2ef-9a945c12c3ef}</x14:id>
        </ext>
      </extLst>
    </cfRule>
  </conditionalFormatting>
  <conditionalFormatting sqref="D48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{c56ce151-9aee-4cd0-ad67-3b3b321c753b}</x14:id>
        </ext>
      </extLst>
    </cfRule>
  </conditionalFormatting>
  <conditionalFormatting sqref="D49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{12a06fd3-fe8a-4604-9166-7957968a68d5}</x14:id>
        </ext>
      </extLst>
    </cfRule>
  </conditionalFormatting>
  <conditionalFormatting sqref="D50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{49ffdb53-7d5d-415b-896e-5cffbc546ee1}</x14:id>
        </ext>
      </extLst>
    </cfRule>
  </conditionalFormatting>
  <conditionalFormatting sqref="D51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{d8fb0ec2-bfa9-436f-98fc-7238a29dc2a4}</x14:id>
        </ext>
      </extLst>
    </cfRule>
  </conditionalFormatting>
  <conditionalFormatting sqref="D52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{f6f20d2a-ed54-401d-8be1-8fc5b797032f}</x14:id>
        </ext>
      </extLst>
    </cfRule>
  </conditionalFormatting>
  <conditionalFormatting sqref="D53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{4991ec07-f1a9-448b-86fc-4a96d6103f04}</x14:id>
        </ext>
      </extLst>
    </cfRule>
  </conditionalFormatting>
  <conditionalFormatting sqref="D54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{16f7c812-b355-401f-8b39-4c0bfaa7b6c4}</x14:id>
        </ext>
      </extLst>
    </cfRule>
  </conditionalFormatting>
  <conditionalFormatting sqref="D55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{8667c6f5-11cb-4673-b26c-51caec6b0e80}</x14:id>
        </ext>
      </extLst>
    </cfRule>
  </conditionalFormatting>
  <conditionalFormatting sqref="D56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{a592cd6f-c249-44a3-9592-299c69a3d59b}</x14:id>
        </ext>
      </extLst>
    </cfRule>
  </conditionalFormatting>
  <conditionalFormatting sqref="D57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{1556fa0f-7141-4ef8-997d-47946a008ea3}</x14:id>
        </ext>
      </extLst>
    </cfRule>
  </conditionalFormatting>
  <conditionalFormatting sqref="D58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{7ce50e56-ce68-4b2d-8b04-2ee6296e5e2d}</x14:id>
        </ext>
      </extLst>
    </cfRule>
  </conditionalFormatting>
  <conditionalFormatting sqref="D59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{cd01b74d-a0f7-4475-9b77-e50be150e990}</x14:id>
        </ext>
      </extLst>
    </cfRule>
  </conditionalFormatting>
  <conditionalFormatting sqref="D60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{58d46a08-1aea-4c36-ad87-663db2ba09a3}</x14:id>
        </ext>
      </extLst>
    </cfRule>
  </conditionalFormatting>
  <conditionalFormatting sqref="F60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{e4b16ef3-eb9e-4fd2-b6f8-8ec7100af2fd}</x14:id>
        </ext>
      </extLst>
    </cfRule>
  </conditionalFormatting>
  <conditionalFormatting sqref="F61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{91246bab-a4a6-4bc0-a910-5b11384c24ea}</x14:id>
        </ext>
      </extLst>
    </cfRule>
  </conditionalFormatting>
  <conditionalFormatting sqref="F6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{f06bd0ce-995d-450a-88d8-fa228a4a3fa6}</x14:id>
        </ext>
      </extLst>
    </cfRule>
  </conditionalFormatting>
  <conditionalFormatting sqref="F6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{047f8eb7-6b0c-4e96-bd98-4bdb107f4003}</x14:id>
        </ext>
      </extLst>
    </cfRule>
  </conditionalFormatting>
  <conditionalFormatting sqref="F64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{a6a96243-b330-4a0c-b04d-f33672b169f8}</x14:id>
        </ext>
      </extLst>
    </cfRule>
  </conditionalFormatting>
  <conditionalFormatting sqref="F65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{0e158f9c-0839-47bb-b8a7-414ee6e795e7}</x14:id>
        </ext>
      </extLst>
    </cfRule>
  </conditionalFormatting>
  <conditionalFormatting sqref="F66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7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{4858a42d-390f-4e06-8786-f1103919a6aa}</x14:id>
        </ext>
      </extLst>
    </cfRule>
  </conditionalFormatting>
  <conditionalFormatting sqref="F67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{3e5cdba4-ab4f-4b7e-884c-c1a0fb5dcc05}</x14:id>
        </ext>
      </extLst>
    </cfRule>
  </conditionalFormatting>
  <conditionalFormatting sqref="F68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9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{89c214fd-4030-4efa-950e-0e6e3f9ddb17}</x14:id>
        </ext>
      </extLst>
    </cfRule>
  </conditionalFormatting>
  <conditionalFormatting sqref="F69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{4f9e049f-371a-46ac-918c-b6b46a16fd2d}</x14:id>
        </ext>
      </extLst>
    </cfRule>
  </conditionalFormatting>
  <conditionalFormatting sqref="F70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{032f5320-851c-450b-9d2e-c08354f22998}</x14:id>
        </ext>
      </extLst>
    </cfRule>
  </conditionalFormatting>
  <conditionalFormatting sqref="F71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{6a5ca3bb-4c24-47c8-8acc-42bb8e83fb6f}</x14:id>
        </ext>
      </extLst>
    </cfRule>
  </conditionalFormatting>
  <conditionalFormatting sqref="F72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{cb4b9603-8b04-484b-bb46-962a9cf483bf}</x14:id>
        </ext>
      </extLst>
    </cfRule>
  </conditionalFormatting>
  <conditionalFormatting sqref="F7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{bcd47e45-dea6-4377-a72b-804caf62b7ba}</x14:id>
        </ext>
      </extLst>
    </cfRule>
  </conditionalFormatting>
  <conditionalFormatting sqref="F74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{b635ac24-e70e-43a9-80e7-47f432c21411}</x14:id>
        </ext>
      </extLst>
    </cfRule>
  </conditionalFormatting>
  <conditionalFormatting sqref="F75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{558e202e-f912-403e-8dbc-54bd48cea649}</x14:id>
        </ext>
      </extLst>
    </cfRule>
  </conditionalFormatting>
  <conditionalFormatting sqref="F7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{3d662a4c-ca98-4b57-8c4c-1eab8b9b6b28}</x14:id>
        </ext>
      </extLst>
    </cfRule>
  </conditionalFormatting>
  <conditionalFormatting sqref="F77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8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{31716fe2-aa51-49d6-9ddd-b9abec93718b}</x14:id>
        </ext>
      </extLst>
    </cfRule>
  </conditionalFormatting>
  <conditionalFormatting sqref="F78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9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{eece43c5-96ea-4c60-ba93-1aaedb93049f}</x14:id>
        </ext>
      </extLst>
    </cfRule>
  </conditionalFormatting>
  <conditionalFormatting sqref="F79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0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{e9142485-d851-404a-9fe9-931006959e78}</x14:id>
        </ext>
      </extLst>
    </cfRule>
  </conditionalFormatting>
  <conditionalFormatting sqref="F8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1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{bc788d19-af14-403d-950d-4e25a12a2ac0}</x14:id>
        </ext>
      </extLst>
    </cfRule>
  </conditionalFormatting>
  <conditionalFormatting sqref="F81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{ca9a8395-9a50-413c-836b-588285739433}</x14:id>
        </ext>
      </extLst>
    </cfRule>
  </conditionalFormatting>
  <conditionalFormatting sqref="F82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{d13dcdf9-116c-4dc5-b778-fc60b986595b}</x14:id>
        </ext>
      </extLst>
    </cfRule>
  </conditionalFormatting>
  <conditionalFormatting sqref="F8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{66fcc0e1-7227-44d3-82fb-a108c65b1e56}</x14:id>
        </ext>
      </extLst>
    </cfRule>
  </conditionalFormatting>
  <conditionalFormatting sqref="F8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{08ca0735-c00c-4dde-98e5-a1c894552528}</x14:id>
        </ext>
      </extLst>
    </cfRule>
  </conditionalFormatting>
  <conditionalFormatting sqref="F85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{5ec78382-e638-49a3-909c-abb324911a1e}</x14:id>
        </ext>
      </extLst>
    </cfRule>
  </conditionalFormatting>
  <conditionalFormatting sqref="F86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{08b4d79b-a48b-4252-bb5f-856d1b438480}</x14:id>
        </ext>
      </extLst>
    </cfRule>
  </conditionalFormatting>
  <conditionalFormatting sqref="F87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{e9af5909-b820-4a16-9589-04e701f757a2}</x14:id>
        </ext>
      </extLst>
    </cfRule>
  </conditionalFormatting>
  <conditionalFormatting sqref="F88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9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{e5bb50f7-23d8-4b90-93da-d0ac9d12141b}</x14:id>
        </ext>
      </extLst>
    </cfRule>
  </conditionalFormatting>
  <conditionalFormatting sqref="F89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0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{0dccf239-44f8-4768-8b24-aea29639aa77}</x14:id>
        </ext>
      </extLst>
    </cfRule>
  </conditionalFormatting>
  <conditionalFormatting sqref="F90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1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{2be09a71-26bc-452a-b9ba-446501ca3cca}</x14:id>
        </ext>
      </extLst>
    </cfRule>
  </conditionalFormatting>
  <conditionalFormatting sqref="F91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2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{b0dd5779-b8d5-45e2-af58-4a3615439ce4}</x14:id>
        </ext>
      </extLst>
    </cfRule>
  </conditionalFormatting>
  <conditionalFormatting sqref="F92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{fdefb48e-deeb-405d-8653-1389398d4ddb}</x14:id>
        </ext>
      </extLst>
    </cfRule>
  </conditionalFormatting>
  <conditionalFormatting sqref="F9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{82082ee2-b3d2-49f2-9c42-b801917ca1a7}</x14:id>
        </ext>
      </extLst>
    </cfRule>
  </conditionalFormatting>
  <conditionalFormatting sqref="F9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{a4edb429-96a7-44b6-be6e-d8c8a688cf5c}</x14:id>
        </ext>
      </extLst>
    </cfRule>
  </conditionalFormatting>
  <conditionalFormatting sqref="F95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{9870e176-0b75-4610-8e9e-01d9227d62fa}</x14:id>
        </ext>
      </extLst>
    </cfRule>
  </conditionalFormatting>
  <conditionalFormatting sqref="F96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{4dc15a7b-30fd-46ac-b902-f75559ad7fcf}</x14:id>
        </ext>
      </extLst>
    </cfRule>
  </conditionalFormatting>
  <conditionalFormatting sqref="F97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{03b94416-8d22-4e5b-8745-d5261e35b4fc}</x14:id>
        </ext>
      </extLst>
    </cfRule>
  </conditionalFormatting>
  <conditionalFormatting sqref="F98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{da72ce3b-bc6d-4cb2-b48e-fd657e5a188c}</x14:id>
        </ext>
      </extLst>
    </cfRule>
  </conditionalFormatting>
  <conditionalFormatting sqref="F99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0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{5c314fa9-2eb8-4927-9273-ee819e068e65}</x14:id>
        </ext>
      </extLst>
    </cfRule>
  </conditionalFormatting>
  <conditionalFormatting sqref="F100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1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{867e9d1e-40c4-4e86-8c96-1964931709e9}</x14:id>
        </ext>
      </extLst>
    </cfRule>
  </conditionalFormatting>
  <conditionalFormatting sqref="F101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2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{aaf8a064-ed32-44f1-8d92-2909be8fb1a8}</x14:id>
        </ext>
      </extLst>
    </cfRule>
  </conditionalFormatting>
  <conditionalFormatting sqref="F102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3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{39af0e44-092f-4215-83c4-caf6d427370d}</x14:id>
        </ext>
      </extLst>
    </cfRule>
  </conditionalFormatting>
  <conditionalFormatting sqref="F10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{4ae48056-7a3e-4766-978f-0ab364dc8c9d}</x14:id>
        </ext>
      </extLst>
    </cfRule>
  </conditionalFormatting>
  <conditionalFormatting sqref="F104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04">
    <cfRule type="containsText" dxfId="1" priority="322" operator="between" text="新卡">
      <formula>NOT(ISERROR(SEARCH("新卡",R104)))</formula>
    </cfRule>
  </conditionalFormatting>
  <conditionalFormatting sqref="D105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{4d63d5e8-e925-483c-9b4f-15cd6ab05f56}</x14:id>
        </ext>
      </extLst>
    </cfRule>
  </conditionalFormatting>
  <conditionalFormatting sqref="F105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{f495dbae-7495-40a3-b2d3-209443e0a19d}</x14:id>
        </ext>
      </extLst>
    </cfRule>
  </conditionalFormatting>
  <conditionalFormatting sqref="F106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{8d4bc433-3b0f-4adc-a60d-3773863beb21}</x14:id>
        </ext>
      </extLst>
    </cfRule>
  </conditionalFormatting>
  <conditionalFormatting sqref="F107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{a0fc7cc9-889f-4c61-9fb0-3ca6285cc8f0}</x14:id>
        </ext>
      </extLst>
    </cfRule>
  </conditionalFormatting>
  <conditionalFormatting sqref="F108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{89a39753-fff0-42c1-a1ec-ae69a594f0ce}</x14:id>
        </ext>
      </extLst>
    </cfRule>
  </conditionalFormatting>
  <conditionalFormatting sqref="F10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{cf43a7df-43d6-42a2-8e42-dfb4dc273ede}</x14:id>
        </ext>
      </extLst>
    </cfRule>
  </conditionalFormatting>
  <conditionalFormatting sqref="F110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1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{0066f564-9afc-4367-81db-bd2750763ce3}</x14:id>
        </ext>
      </extLst>
    </cfRule>
  </conditionalFormatting>
  <conditionalFormatting sqref="F111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2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{b068860a-a003-4cb8-a244-763976ed3cdd}</x14:id>
        </ext>
      </extLst>
    </cfRule>
  </conditionalFormatting>
  <conditionalFormatting sqref="F11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3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{78875555-3451-4644-968d-0c60ba2b063a}</x14:id>
        </ext>
      </extLst>
    </cfRule>
  </conditionalFormatting>
  <conditionalFormatting sqref="F11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4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{d75116b4-d007-40c0-8934-8983cf372733}</x14:id>
        </ext>
      </extLst>
    </cfRule>
  </conditionalFormatting>
  <conditionalFormatting sqref="F11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14">
    <cfRule type="containsText" dxfId="1" priority="320" operator="between" text="新卡">
      <formula>NOT(ISERROR(SEARCH("新卡",R114)))</formula>
    </cfRule>
  </conditionalFormatting>
  <conditionalFormatting sqref="D115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{b0846ab2-cb79-4f91-b3fc-24a252d0cb36}</x14:id>
        </ext>
      </extLst>
    </cfRule>
  </conditionalFormatting>
  <conditionalFormatting sqref="F11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{719c898f-571c-4864-ae65-432b17636ecd}</x14:id>
        </ext>
      </extLst>
    </cfRule>
  </conditionalFormatting>
  <conditionalFormatting sqref="F116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{6798949e-d87e-444b-87f3-5f742a4f2e13}</x14:id>
        </ext>
      </extLst>
    </cfRule>
  </conditionalFormatting>
  <conditionalFormatting sqref="F117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{32d72a68-e9e7-4118-a69d-d9c4017146d5}</x14:id>
        </ext>
      </extLst>
    </cfRule>
  </conditionalFormatting>
  <conditionalFormatting sqref="F118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{ec5eed00-92f4-45d5-93ea-e4e938c41718}</x14:id>
        </ext>
      </extLst>
    </cfRule>
  </conditionalFormatting>
  <conditionalFormatting sqref="F119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{8cdd8629-81f6-4de0-86a8-88bf62c029e0}</x14:id>
        </ext>
      </extLst>
    </cfRule>
  </conditionalFormatting>
  <conditionalFormatting sqref="F12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{6920b3ec-a2f2-4208-a74a-9f177e4e309e}</x14:id>
        </ext>
      </extLst>
    </cfRule>
  </conditionalFormatting>
  <conditionalFormatting sqref="F121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2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{22f25a55-a487-4b90-8e0a-7c0a8d2798ce}</x14:id>
        </ext>
      </extLst>
    </cfRule>
  </conditionalFormatting>
  <conditionalFormatting sqref="F122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3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{38fd32f8-b00b-408a-8b93-e9f23ad9a54d}</x14:id>
        </ext>
      </extLst>
    </cfRule>
  </conditionalFormatting>
  <conditionalFormatting sqref="F123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4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{1a2b00d7-93e9-4495-b1d1-eb8e3ee31d70}</x14:id>
        </ext>
      </extLst>
    </cfRule>
  </conditionalFormatting>
  <conditionalFormatting sqref="F12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5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{73dd0a4a-ea7d-453c-8059-f3a226b613ec}</x14:id>
        </ext>
      </extLst>
    </cfRule>
  </conditionalFormatting>
  <conditionalFormatting sqref="F12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{c320bd7a-39d4-4d39-982e-463b496a95c4}</x14:id>
        </ext>
      </extLst>
    </cfRule>
  </conditionalFormatting>
  <conditionalFormatting sqref="F126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{7bf6330b-d275-4bf5-933c-21f7ef0d3af7}</x14:id>
        </ext>
      </extLst>
    </cfRule>
  </conditionalFormatting>
  <conditionalFormatting sqref="F12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{b37f33b6-8632-4148-b5bf-fb25b2f8fd50}</x14:id>
        </ext>
      </extLst>
    </cfRule>
  </conditionalFormatting>
  <conditionalFormatting sqref="F12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{3510f00c-ee23-4dc4-9ac0-fab4daf5a810}</x14:id>
        </ext>
      </extLst>
    </cfRule>
  </conditionalFormatting>
  <conditionalFormatting sqref="F12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{3bfb5566-cd59-4f35-a919-21c84da3b0aa}</x14:id>
        </ext>
      </extLst>
    </cfRule>
  </conditionalFormatting>
  <conditionalFormatting sqref="F13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{286397c3-6f4e-4584-889f-e903886da0fe}</x14:id>
        </ext>
      </extLst>
    </cfRule>
  </conditionalFormatting>
  <conditionalFormatting sqref="F131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{876428ce-a454-450c-b0d0-1b20a240054a}</x14:id>
        </ext>
      </extLst>
    </cfRule>
  </conditionalFormatting>
  <conditionalFormatting sqref="F13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3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{400ff8b7-fd8c-4e45-a7b4-deb0bc8e4a25}</x14:id>
        </ext>
      </extLst>
    </cfRule>
  </conditionalFormatting>
  <conditionalFormatting sqref="F13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4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{bdaa90da-4c59-473f-b3bf-4423a8c9ecaf}</x14:id>
        </ext>
      </extLst>
    </cfRule>
  </conditionalFormatting>
  <conditionalFormatting sqref="F134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5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{8797c957-7a02-4dbf-8415-639dd9c8336b}</x14:id>
        </ext>
      </extLst>
    </cfRule>
  </conditionalFormatting>
  <conditionalFormatting sqref="F13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{a5e43242-47ab-4118-ac5e-defb7a9f9cca}</x14:id>
        </ext>
      </extLst>
    </cfRule>
  </conditionalFormatting>
  <conditionalFormatting sqref="F13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{da8ba228-6180-43c0-9eb5-31befb5134dd}</x14:id>
        </ext>
      </extLst>
    </cfRule>
  </conditionalFormatting>
  <conditionalFormatting sqref="F13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{7f536b78-c653-4b16-afde-7ae236b70dcc}</x14:id>
        </ext>
      </extLst>
    </cfRule>
  </conditionalFormatting>
  <conditionalFormatting sqref="F13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{e1855179-b660-49ee-b9dc-c47636205757}</x14:id>
        </ext>
      </extLst>
    </cfRule>
  </conditionalFormatting>
  <conditionalFormatting sqref="F13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{2dd71294-996b-4677-b8cd-b591de35058b}</x14:id>
        </ext>
      </extLst>
    </cfRule>
  </conditionalFormatting>
  <conditionalFormatting sqref="F14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{634b2f43-e38a-48b3-b132-dfa1d13b85db}</x14:id>
        </ext>
      </extLst>
    </cfRule>
  </conditionalFormatting>
  <conditionalFormatting sqref="F14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{dc7d45e9-84ee-4149-9207-688f7dabd0b1}</x14:id>
        </ext>
      </extLst>
    </cfRule>
  </conditionalFormatting>
  <conditionalFormatting sqref="F14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{588f0250-ccfb-4b70-bdbe-4cc41ff5e87f}</x14:id>
        </ext>
      </extLst>
    </cfRule>
  </conditionalFormatting>
  <conditionalFormatting sqref="F14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4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{eb8f9067-0f38-416a-aff4-ab0842994e33}</x14:id>
        </ext>
      </extLst>
    </cfRule>
  </conditionalFormatting>
  <conditionalFormatting sqref="F14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5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{4d28bfb6-811e-4e79-a2d3-5a155b20a53a}</x14:id>
        </ext>
      </extLst>
    </cfRule>
  </conditionalFormatting>
  <conditionalFormatting sqref="F14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6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{147d9d46-f4f8-4974-99e2-fc540ff2a038}</x14:id>
        </ext>
      </extLst>
    </cfRule>
  </conditionalFormatting>
  <conditionalFormatting sqref="F14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{39affa99-ee6c-409e-8f8d-0d49e40a8ade}</x14:id>
        </ext>
      </extLst>
    </cfRule>
  </conditionalFormatting>
  <conditionalFormatting sqref="F14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{097c8f6d-0c7d-4a4d-a1a5-35df222cd540}</x14:id>
        </ext>
      </extLst>
    </cfRule>
  </conditionalFormatting>
  <conditionalFormatting sqref="F14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{4542650f-6b04-40a0-a737-c81efa5edaae}</x14:id>
        </ext>
      </extLst>
    </cfRule>
  </conditionalFormatting>
  <conditionalFormatting sqref="F14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{4d2d54a5-bf1d-4cb3-b44e-0c0dd4ce1b18}</x14:id>
        </ext>
      </extLst>
    </cfRule>
  </conditionalFormatting>
  <conditionalFormatting sqref="F15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{7add06c5-ed79-4470-ad62-682e2423a6a7}</x14:id>
        </ext>
      </extLst>
    </cfRule>
  </conditionalFormatting>
  <conditionalFormatting sqref="F15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{d270a55d-c4d5-441b-b343-7d938a04a2ef}</x14:id>
        </ext>
      </extLst>
    </cfRule>
  </conditionalFormatting>
  <conditionalFormatting sqref="F15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{46788db8-3afe-4769-9101-c9906dcd2409}</x14:id>
        </ext>
      </extLst>
    </cfRule>
  </conditionalFormatting>
  <conditionalFormatting sqref="F15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{6ccd6f46-b3b0-4df2-94d7-6785b9fc9399}</x14:id>
        </ext>
      </extLst>
    </cfRule>
  </conditionalFormatting>
  <conditionalFormatting sqref="F15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5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{869af53d-5379-4613-9555-6f64e79e11a6}</x14:id>
        </ext>
      </extLst>
    </cfRule>
  </conditionalFormatting>
  <conditionalFormatting sqref="F15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6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{5e011933-f533-450a-a6ce-b8b40d5612a9}</x14:id>
        </ext>
      </extLst>
    </cfRule>
  </conditionalFormatting>
  <conditionalFormatting sqref="F15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7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{bc3887f4-1fdb-4850-8318-3f461640e0e4}</x14:id>
        </ext>
      </extLst>
    </cfRule>
  </conditionalFormatting>
  <conditionalFormatting sqref="F15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{faeb69f7-66e2-461f-91e6-5c566bd7c372}</x14:id>
        </ext>
      </extLst>
    </cfRule>
  </conditionalFormatting>
  <conditionalFormatting sqref="F15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{8ca1f392-7a18-463e-81ba-013b7c39de9e}</x14:id>
        </ext>
      </extLst>
    </cfRule>
  </conditionalFormatting>
  <conditionalFormatting sqref="F15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{d53900cf-ff17-431e-9704-e9e7f2bf92f5}</x14:id>
        </ext>
      </extLst>
    </cfRule>
  </conditionalFormatting>
  <conditionalFormatting sqref="F16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{943a7c82-7401-434b-8827-bdd12390c729}</x14:id>
        </ext>
      </extLst>
    </cfRule>
  </conditionalFormatting>
  <conditionalFormatting sqref="F16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{53360b7a-d414-419f-8c8e-c6484f47c12a}</x14:id>
        </ext>
      </extLst>
    </cfRule>
  </conditionalFormatting>
  <conditionalFormatting sqref="F16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{719e5837-5eac-4249-b41f-3551a95008f4}</x14:id>
        </ext>
      </extLst>
    </cfRule>
  </conditionalFormatting>
  <conditionalFormatting sqref="F16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{dfcb61d5-5e5c-49bd-b839-50f0cd5305bc}</x14:id>
        </ext>
      </extLst>
    </cfRule>
  </conditionalFormatting>
  <conditionalFormatting sqref="F16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{f883b770-1b51-46ae-a0d9-515bd2d3927b}</x14:id>
        </ext>
      </extLst>
    </cfRule>
  </conditionalFormatting>
  <conditionalFormatting sqref="F16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6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{bc3bd553-3e23-4ffa-9da6-740ace272402}</x14:id>
        </ext>
      </extLst>
    </cfRule>
  </conditionalFormatting>
  <conditionalFormatting sqref="F16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7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{d1e9fccf-02e4-455c-941e-e77fc769d446}</x14:id>
        </ext>
      </extLst>
    </cfRule>
  </conditionalFormatting>
  <conditionalFormatting sqref="F16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{6972adb1-b6ec-4e76-9d3b-98f08c468eb6}</x14:id>
        </ext>
      </extLst>
    </cfRule>
  </conditionalFormatting>
  <conditionalFormatting sqref="F16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{a579f322-52e6-409a-bcd2-7f5728798216}</x14:id>
        </ext>
      </extLst>
    </cfRule>
  </conditionalFormatting>
  <conditionalFormatting sqref="F16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{6ada4184-c3da-46e4-9d8d-abf07a4a1610}</x14:id>
        </ext>
      </extLst>
    </cfRule>
  </conditionalFormatting>
  <conditionalFormatting sqref="F17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{9a7af273-8e85-42e6-8ea1-a1d9abd4022b}</x14:id>
        </ext>
      </extLst>
    </cfRule>
  </conditionalFormatting>
  <conditionalFormatting sqref="F17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{16a7fad8-0a63-4819-beaa-cefb8ba086f3}</x14:id>
        </ext>
      </extLst>
    </cfRule>
  </conditionalFormatting>
  <conditionalFormatting sqref="F17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{fec36926-02ce-4baf-b4c4-63f6ec77f58a}</x14:id>
        </ext>
      </extLst>
    </cfRule>
  </conditionalFormatting>
  <conditionalFormatting sqref="F17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4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{6976df7e-4d3f-433a-b469-14c2864c7f5b}</x14:id>
        </ext>
      </extLst>
    </cfRule>
  </conditionalFormatting>
  <conditionalFormatting sqref="F17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{4160cafb-e911-4bcb-ba06-ee9c0086a2a5}</x14:id>
        </ext>
      </extLst>
    </cfRule>
  </conditionalFormatting>
  <conditionalFormatting sqref="F17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{0d84468d-3b3e-4da1-a41c-5679112c180c}</x14:id>
        </ext>
      </extLst>
    </cfRule>
  </conditionalFormatting>
  <conditionalFormatting sqref="F17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7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{f0f7b380-d8c8-435d-9c23-7b726e8f24c5}</x14:id>
        </ext>
      </extLst>
    </cfRule>
  </conditionalFormatting>
  <conditionalFormatting sqref="F17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8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{be687558-194e-4681-831d-903e87c03ddd}</x14:id>
        </ext>
      </extLst>
    </cfRule>
  </conditionalFormatting>
  <conditionalFormatting sqref="F17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{946f34fc-2dbc-4f13-bb1b-b60767461ca2}</x14:id>
        </ext>
      </extLst>
    </cfRule>
  </conditionalFormatting>
  <conditionalFormatting sqref="F17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{7f403c80-16a3-459d-89ba-77ada8165e25}</x14:id>
        </ext>
      </extLst>
    </cfRule>
  </conditionalFormatting>
  <conditionalFormatting sqref="F18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{6b3477c4-d2b8-4b84-b312-a585443a8997}</x14:id>
        </ext>
      </extLst>
    </cfRule>
  </conditionalFormatting>
  <conditionalFormatting sqref="F18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{c99429b8-a371-4baa-ac1a-027fb9d62505}</x14:id>
        </ext>
      </extLst>
    </cfRule>
  </conditionalFormatting>
  <conditionalFormatting sqref="F18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{84346f05-65c1-44ed-b4c1-50547136ab3f}</x14:id>
        </ext>
      </extLst>
    </cfRule>
  </conditionalFormatting>
  <conditionalFormatting sqref="F18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{b96d14b3-d41e-458d-9dd8-d061fcf64aa5}</x14:id>
        </ext>
      </extLst>
    </cfRule>
  </conditionalFormatting>
  <conditionalFormatting sqref="F18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5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{24e9a024-02bc-4f62-9f5c-434208744bd4}</x14:id>
        </ext>
      </extLst>
    </cfRule>
  </conditionalFormatting>
  <conditionalFormatting sqref="F18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{c860713f-a643-4efc-b07b-b76d6ba68caf}</x14:id>
        </ext>
      </extLst>
    </cfRule>
  </conditionalFormatting>
  <conditionalFormatting sqref="F18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{29c0bfe2-d35b-472d-ad39-60c5e4ccaf59}</x14:id>
        </ext>
      </extLst>
    </cfRule>
  </conditionalFormatting>
  <conditionalFormatting sqref="F18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8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{236a9501-d74c-4600-a8b7-b7c2a6a633ae}</x14:id>
        </ext>
      </extLst>
    </cfRule>
  </conditionalFormatting>
  <conditionalFormatting sqref="F18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9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{c64e0691-5571-45cb-9b75-575476c16855}</x14:id>
        </ext>
      </extLst>
    </cfRule>
  </conditionalFormatting>
  <conditionalFormatting sqref="F18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{2d185b17-0586-4aff-bd7d-01d5f5f606ef}</x14:id>
        </ext>
      </extLst>
    </cfRule>
  </conditionalFormatting>
  <conditionalFormatting sqref="F19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{259bfbff-20e1-4054-8d9a-23e7f7c6fa1a}</x14:id>
        </ext>
      </extLst>
    </cfRule>
  </conditionalFormatting>
  <conditionalFormatting sqref="F19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{fca1294a-e1f2-4842-a91e-1accdaf22f3c}</x14:id>
        </ext>
      </extLst>
    </cfRule>
  </conditionalFormatting>
  <conditionalFormatting sqref="F19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{986056c1-e765-4fdd-9595-ec0d72632dd5}</x14:id>
        </ext>
      </extLst>
    </cfRule>
  </conditionalFormatting>
  <conditionalFormatting sqref="F19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{7e86a870-e65f-430f-b293-8b1db4a6957a}</x14:id>
        </ext>
      </extLst>
    </cfRule>
  </conditionalFormatting>
  <conditionalFormatting sqref="F19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{757c4ac4-cfe2-405f-8722-fecd181a2e6e}</x14:id>
        </ext>
      </extLst>
    </cfRule>
  </conditionalFormatting>
  <conditionalFormatting sqref="F19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6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{834b8347-a6c4-42c5-b028-14465726b5a5}</x14:id>
        </ext>
      </extLst>
    </cfRule>
  </conditionalFormatting>
  <conditionalFormatting sqref="F19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{1cf3766f-168d-4838-8ba2-83174fb50235}</x14:id>
        </ext>
      </extLst>
    </cfRule>
  </conditionalFormatting>
  <conditionalFormatting sqref="F19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{36cb5465-74da-4b75-83ef-3c06cc4d851a}</x14:id>
        </ext>
      </extLst>
    </cfRule>
  </conditionalFormatting>
  <conditionalFormatting sqref="F19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9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{46171021-3a01-47d6-b8fc-2a63b54ea91c}</x14:id>
        </ext>
      </extLst>
    </cfRule>
  </conditionalFormatting>
  <conditionalFormatting sqref="F19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0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{a9916bd7-fe45-475a-b665-e66dcd169249}</x14:id>
        </ext>
      </extLst>
    </cfRule>
  </conditionalFormatting>
  <conditionalFormatting sqref="F2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{ab5fb565-bff5-4d00-b227-d2f72fd22291}</x14:id>
        </ext>
      </extLst>
    </cfRule>
  </conditionalFormatting>
  <conditionalFormatting sqref="F2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{518a9d88-f23b-454e-9d69-85cc2e732b72}</x14:id>
        </ext>
      </extLst>
    </cfRule>
  </conditionalFormatting>
  <conditionalFormatting sqref="F2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3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{0b67ed71-335e-4ec2-a99d-7aa949e158b2}</x14:id>
        </ext>
      </extLst>
    </cfRule>
  </conditionalFormatting>
  <conditionalFormatting sqref="F2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4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{c2271773-26a6-4aeb-be6a-ffeb1841f8cd}</x14:id>
        </ext>
      </extLst>
    </cfRule>
  </conditionalFormatting>
  <conditionalFormatting sqref="F2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4">
    <cfRule type="containsText" dxfId="0" priority="316" operator="between" text="新卡">
      <formula>NOT(ISERROR(SEARCH("新卡",Q204)))</formula>
    </cfRule>
  </conditionalFormatting>
  <conditionalFormatting sqref="R204">
    <cfRule type="containsText" dxfId="1" priority="315" operator="between" text="新卡">
      <formula>NOT(ISERROR(SEARCH("新卡",R204)))</formula>
    </cfRule>
  </conditionalFormatting>
  <conditionalFormatting sqref="S204">
    <cfRule type="containsText" dxfId="1" priority="314" operator="between" text="新卡">
      <formula>NOT(ISERROR(SEARCH("新卡",S204)))</formula>
    </cfRule>
  </conditionalFormatting>
  <conditionalFormatting sqref="F4:F59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102">
    <cfRule type="containsText" dxfId="0" priority="325" operator="between" text="新卡">
      <formula>NOT(ISERROR(SEARCH("新卡",Q4)))</formula>
    </cfRule>
  </conditionalFormatting>
  <conditionalFormatting sqref="R4:R102">
    <cfRule type="containsText" dxfId="1" priority="324" operator="between" text="新卡">
      <formula>NOT(ISERROR(SEARCH("新卡",R4)))</formula>
    </cfRule>
  </conditionalFormatting>
  <conditionalFormatting sqref="R105:R113">
    <cfRule type="containsText" dxfId="1" priority="321" operator="between" text="新卡">
      <formula>NOT(ISERROR(SEARCH("新卡",R105)))</formula>
    </cfRule>
  </conditionalFormatting>
  <conditionalFormatting sqref="R115:R124">
    <cfRule type="containsText" dxfId="1" priority="319" operator="between" text="新卡">
      <formula>NOT(ISERROR(SEARCH("新卡",R115)))</formula>
    </cfRule>
  </conditionalFormatting>
  <conditionalFormatting sqref="R125:R134">
    <cfRule type="containsText" dxfId="1" priority="318" operator="between" text="新卡">
      <formula>NOT(ISERROR(SEARCH("新卡",R125)))</formula>
    </cfRule>
  </conditionalFormatting>
  <conditionalFormatting sqref="R135:R169">
    <cfRule type="containsText" dxfId="1" priority="317" operator="between" text="新卡">
      <formula>NOT(ISERROR(SEARCH("新卡",R135)))</formula>
    </cfRule>
  </conditionalFormatting>
  <conditionalFormatting sqref="S4:S102">
    <cfRule type="containsText" dxfId="1" priority="323" operator="between" text="新卡">
      <formula>NOT(ISERROR(SEARCH("新卡",S4)))</formula>
    </cfRule>
  </conditionalFormatting>
  <conditionalFormatting sqref="D1:D3 D205:D1048576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{a7acb0f2-1b52-4465-b3e9-51fbeaa58e20}</x14:id>
        </ext>
      </extLst>
    </cfRule>
  </conditionalFormatting>
  <conditionalFormatting sqref="D4 D6 D8 D10 D12 D14 D16 D18 D20 D22 D24 D26 D28 D30 D32 D34 D36 D38:D39"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{007e9f2a-d400-4208-a4d9-60c81292bb12}</x14:id>
        </ext>
      </extLst>
    </cfRule>
  </conditionalFormatting>
  <conditionalFormatting sqref="D5 D7 D9 D11 D13 D15 D17 D19 D21 D23 D25 D27 D29 D31 D33 D35 D37"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{a46a5bba-066d-44b5-b92f-eb849d7952ee}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f7c976-9217-4137-b5a0-ea3a62295a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D40</xm:sqref>
        </x14:conditionalFormatting>
        <x14:conditionalFormatting xmlns:xm="http://schemas.microsoft.com/office/excel/2006/main">
          <x14:cfRule type="dataBar" id="{cec93e50-aa38-401d-9c91-1f86163bb0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D41</xm:sqref>
        </x14:conditionalFormatting>
        <x14:conditionalFormatting xmlns:xm="http://schemas.microsoft.com/office/excel/2006/main">
          <x14:cfRule type="dataBar" id="{e00933e6-cf68-4fe0-b649-29e2dd789b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D42</xm:sqref>
        </x14:conditionalFormatting>
        <x14:conditionalFormatting xmlns:xm="http://schemas.microsoft.com/office/excel/2006/main">
          <x14:cfRule type="dataBar" id="{ee8e8bc4-5017-4460-8c9c-4b8dc97418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D43</xm:sqref>
        </x14:conditionalFormatting>
        <x14:conditionalFormatting xmlns:xm="http://schemas.microsoft.com/office/excel/2006/main">
          <x14:cfRule type="dataBar" id="{37f17787-f295-41e2-bdd6-55572eb0e2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D44</xm:sqref>
        </x14:conditionalFormatting>
        <x14:conditionalFormatting xmlns:xm="http://schemas.microsoft.com/office/excel/2006/main">
          <x14:cfRule type="dataBar" id="{ccbbc487-92b6-4f60-bf2a-5a00805e36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D45</xm:sqref>
        </x14:conditionalFormatting>
        <x14:conditionalFormatting xmlns:xm="http://schemas.microsoft.com/office/excel/2006/main">
          <x14:cfRule type="dataBar" id="{6d26f3e0-8ba4-4a98-8555-7156bc4f8e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D46</xm:sqref>
        </x14:conditionalFormatting>
        <x14:conditionalFormatting xmlns:xm="http://schemas.microsoft.com/office/excel/2006/main">
          <x14:cfRule type="dataBar" id="{be4d95f0-b112-4e02-b2ef-9a945c12c3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D47</xm:sqref>
        </x14:conditionalFormatting>
        <x14:conditionalFormatting xmlns:xm="http://schemas.microsoft.com/office/excel/2006/main">
          <x14:cfRule type="dataBar" id="{c56ce151-9aee-4cd0-ad67-3b3b321c75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D48</xm:sqref>
        </x14:conditionalFormatting>
        <x14:conditionalFormatting xmlns:xm="http://schemas.microsoft.com/office/excel/2006/main">
          <x14:cfRule type="dataBar" id="{12a06fd3-fe8a-4604-9166-7957968a68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D49</xm:sqref>
        </x14:conditionalFormatting>
        <x14:conditionalFormatting xmlns:xm="http://schemas.microsoft.com/office/excel/2006/main">
          <x14:cfRule type="dataBar" id="{49ffdb53-7d5d-415b-896e-5cffbc546e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d8fb0ec2-bfa9-436f-98fc-7238a29dc2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D51</xm:sqref>
        </x14:conditionalFormatting>
        <x14:conditionalFormatting xmlns:xm="http://schemas.microsoft.com/office/excel/2006/main">
          <x14:cfRule type="dataBar" id="{f6f20d2a-ed54-401d-8be1-8fc5b79703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D52</xm:sqref>
        </x14:conditionalFormatting>
        <x14:conditionalFormatting xmlns:xm="http://schemas.microsoft.com/office/excel/2006/main">
          <x14:cfRule type="dataBar" id="{4991ec07-f1a9-448b-86fc-4a96d6103f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D53</xm:sqref>
        </x14:conditionalFormatting>
        <x14:conditionalFormatting xmlns:xm="http://schemas.microsoft.com/office/excel/2006/main">
          <x14:cfRule type="dataBar" id="{16f7c812-b355-401f-8b39-4c0bfaa7b6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D54</xm:sqref>
        </x14:conditionalFormatting>
        <x14:conditionalFormatting xmlns:xm="http://schemas.microsoft.com/office/excel/2006/main">
          <x14:cfRule type="dataBar" id="{8667c6f5-11cb-4673-b26c-51caec6b0e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D55</xm:sqref>
        </x14:conditionalFormatting>
        <x14:conditionalFormatting xmlns:xm="http://schemas.microsoft.com/office/excel/2006/main">
          <x14:cfRule type="dataBar" id="{a592cd6f-c249-44a3-9592-299c69a3d5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D56</xm:sqref>
        </x14:conditionalFormatting>
        <x14:conditionalFormatting xmlns:xm="http://schemas.microsoft.com/office/excel/2006/main">
          <x14:cfRule type="dataBar" id="{1556fa0f-7141-4ef8-997d-47946a008e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D57</xm:sqref>
        </x14:conditionalFormatting>
        <x14:conditionalFormatting xmlns:xm="http://schemas.microsoft.com/office/excel/2006/main">
          <x14:cfRule type="dataBar" id="{7ce50e56-ce68-4b2d-8b04-2ee6296e5e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D58</xm:sqref>
        </x14:conditionalFormatting>
        <x14:conditionalFormatting xmlns:xm="http://schemas.microsoft.com/office/excel/2006/main">
          <x14:cfRule type="dataBar" id="{cd01b74d-a0f7-4475-9b77-e50be150e9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D59</xm:sqref>
        </x14:conditionalFormatting>
        <x14:conditionalFormatting xmlns:xm="http://schemas.microsoft.com/office/excel/2006/main">
          <x14:cfRule type="dataBar" id="{58d46a08-1aea-4c36-ad87-663db2ba09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D60</xm:sqref>
        </x14:conditionalFormatting>
        <x14:conditionalFormatting xmlns:xm="http://schemas.microsoft.com/office/excel/2006/main">
          <x14:cfRule type="dataBar" id="{e4b16ef3-eb9e-4fd2-b6f8-8ec7100af2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D61</xm:sqref>
        </x14:conditionalFormatting>
        <x14:conditionalFormatting xmlns:xm="http://schemas.microsoft.com/office/excel/2006/main">
          <x14:cfRule type="dataBar" id="{91246bab-a4a6-4bc0-a910-5b11384c24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D62</xm:sqref>
        </x14:conditionalFormatting>
        <x14:conditionalFormatting xmlns:xm="http://schemas.microsoft.com/office/excel/2006/main">
          <x14:cfRule type="dataBar" id="{f06bd0ce-995d-450a-88d8-fa228a4a3f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D63</xm:sqref>
        </x14:conditionalFormatting>
        <x14:conditionalFormatting xmlns:xm="http://schemas.microsoft.com/office/excel/2006/main">
          <x14:cfRule type="dataBar" id="{047f8eb7-6b0c-4e96-bd98-4bdb107f40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D64</xm:sqref>
        </x14:conditionalFormatting>
        <x14:conditionalFormatting xmlns:xm="http://schemas.microsoft.com/office/excel/2006/main">
          <x14:cfRule type="dataBar" id="{a6a96243-b330-4a0c-b04d-f33672b169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D65</xm:sqref>
        </x14:conditionalFormatting>
        <x14:conditionalFormatting xmlns:xm="http://schemas.microsoft.com/office/excel/2006/main">
          <x14:cfRule type="dataBar" id="{0e158f9c-0839-47bb-b8a7-414ee6e795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D66</xm:sqref>
        </x14:conditionalFormatting>
        <x14:conditionalFormatting xmlns:xm="http://schemas.microsoft.com/office/excel/2006/main">
          <x14:cfRule type="dataBar" id="{4858a42d-390f-4e06-8786-f1103919a6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D67</xm:sqref>
        </x14:conditionalFormatting>
        <x14:conditionalFormatting xmlns:xm="http://schemas.microsoft.com/office/excel/2006/main">
          <x14:cfRule type="dataBar" id="{3e5cdba4-ab4f-4b7e-884c-c1a0fb5dcc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D68</xm:sqref>
        </x14:conditionalFormatting>
        <x14:conditionalFormatting xmlns:xm="http://schemas.microsoft.com/office/excel/2006/main">
          <x14:cfRule type="dataBar" id="{89c214fd-4030-4efa-950e-0e6e3f9ddb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D69</xm:sqref>
        </x14:conditionalFormatting>
        <x14:conditionalFormatting xmlns:xm="http://schemas.microsoft.com/office/excel/2006/main">
          <x14:cfRule type="dataBar" id="{4f9e049f-371a-46ac-918c-b6b46a16fd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D70</xm:sqref>
        </x14:conditionalFormatting>
        <x14:conditionalFormatting xmlns:xm="http://schemas.microsoft.com/office/excel/2006/main">
          <x14:cfRule type="dataBar" id="{032f5320-851c-450b-9d2e-c08354f229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D71</xm:sqref>
        </x14:conditionalFormatting>
        <x14:conditionalFormatting xmlns:xm="http://schemas.microsoft.com/office/excel/2006/main">
          <x14:cfRule type="dataBar" id="{6a5ca3bb-4c24-47c8-8acc-42bb8e83fb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D72</xm:sqref>
        </x14:conditionalFormatting>
        <x14:conditionalFormatting xmlns:xm="http://schemas.microsoft.com/office/excel/2006/main">
          <x14:cfRule type="dataBar" id="{cb4b9603-8b04-484b-bb46-962a9cf483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D73</xm:sqref>
        </x14:conditionalFormatting>
        <x14:conditionalFormatting xmlns:xm="http://schemas.microsoft.com/office/excel/2006/main">
          <x14:cfRule type="dataBar" id="{bcd47e45-dea6-4377-a72b-804caf62b7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D74</xm:sqref>
        </x14:conditionalFormatting>
        <x14:conditionalFormatting xmlns:xm="http://schemas.microsoft.com/office/excel/2006/main">
          <x14:cfRule type="dataBar" id="{b635ac24-e70e-43a9-80e7-47f432c214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D75</xm:sqref>
        </x14:conditionalFormatting>
        <x14:conditionalFormatting xmlns:xm="http://schemas.microsoft.com/office/excel/2006/main">
          <x14:cfRule type="dataBar" id="{558e202e-f912-403e-8dbc-54bd48cea6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D76</xm:sqref>
        </x14:conditionalFormatting>
        <x14:conditionalFormatting xmlns:xm="http://schemas.microsoft.com/office/excel/2006/main">
          <x14:cfRule type="dataBar" id="{3d662a4c-ca98-4b57-8c4c-1eab8b9b6b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D77</xm:sqref>
        </x14:conditionalFormatting>
        <x14:conditionalFormatting xmlns:xm="http://schemas.microsoft.com/office/excel/2006/main">
          <x14:cfRule type="dataBar" id="{31716fe2-aa51-49d6-9ddd-b9abec9371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D78</xm:sqref>
        </x14:conditionalFormatting>
        <x14:conditionalFormatting xmlns:xm="http://schemas.microsoft.com/office/excel/2006/main">
          <x14:cfRule type="dataBar" id="{eece43c5-96ea-4c60-ba93-1aaedb9304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D79</xm:sqref>
        </x14:conditionalFormatting>
        <x14:conditionalFormatting xmlns:xm="http://schemas.microsoft.com/office/excel/2006/main">
          <x14:cfRule type="dataBar" id="{e9142485-d851-404a-9fe9-931006959e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D80</xm:sqref>
        </x14:conditionalFormatting>
        <x14:conditionalFormatting xmlns:xm="http://schemas.microsoft.com/office/excel/2006/main">
          <x14:cfRule type="dataBar" id="{bc788d19-af14-403d-950d-4e25a12a2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D81</xm:sqref>
        </x14:conditionalFormatting>
        <x14:conditionalFormatting xmlns:xm="http://schemas.microsoft.com/office/excel/2006/main">
          <x14:cfRule type="dataBar" id="{ca9a8395-9a50-413c-836b-5882857394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D82</xm:sqref>
        </x14:conditionalFormatting>
        <x14:conditionalFormatting xmlns:xm="http://schemas.microsoft.com/office/excel/2006/main">
          <x14:cfRule type="dataBar" id="{d13dcdf9-116c-4dc5-b778-fc60b98659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D83</xm:sqref>
        </x14:conditionalFormatting>
        <x14:conditionalFormatting xmlns:xm="http://schemas.microsoft.com/office/excel/2006/main">
          <x14:cfRule type="dataBar" id="{66fcc0e1-7227-44d3-82fb-a108c65b1e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D84</xm:sqref>
        </x14:conditionalFormatting>
        <x14:conditionalFormatting xmlns:xm="http://schemas.microsoft.com/office/excel/2006/main">
          <x14:cfRule type="dataBar" id="{08ca0735-c00c-4dde-98e5-a1c8945525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D85</xm:sqref>
        </x14:conditionalFormatting>
        <x14:conditionalFormatting xmlns:xm="http://schemas.microsoft.com/office/excel/2006/main">
          <x14:cfRule type="dataBar" id="{5ec78382-e638-49a3-909c-abb324911a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D86</xm:sqref>
        </x14:conditionalFormatting>
        <x14:conditionalFormatting xmlns:xm="http://schemas.microsoft.com/office/excel/2006/main">
          <x14:cfRule type="dataBar" id="{08b4d79b-a48b-4252-bb5f-856d1b4384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D87</xm:sqref>
        </x14:conditionalFormatting>
        <x14:conditionalFormatting xmlns:xm="http://schemas.microsoft.com/office/excel/2006/main">
          <x14:cfRule type="dataBar" id="{e9af5909-b820-4a16-9589-04e701f757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D88</xm:sqref>
        </x14:conditionalFormatting>
        <x14:conditionalFormatting xmlns:xm="http://schemas.microsoft.com/office/excel/2006/main">
          <x14:cfRule type="dataBar" id="{e5bb50f7-23d8-4b90-93da-d0ac9d1214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D89</xm:sqref>
        </x14:conditionalFormatting>
        <x14:conditionalFormatting xmlns:xm="http://schemas.microsoft.com/office/excel/2006/main">
          <x14:cfRule type="dataBar" id="{0dccf239-44f8-4768-8b24-aea29639aa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D90</xm:sqref>
        </x14:conditionalFormatting>
        <x14:conditionalFormatting xmlns:xm="http://schemas.microsoft.com/office/excel/2006/main">
          <x14:cfRule type="dataBar" id="{2be09a71-26bc-452a-b9ba-446501ca3c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D91</xm:sqref>
        </x14:conditionalFormatting>
        <x14:conditionalFormatting xmlns:xm="http://schemas.microsoft.com/office/excel/2006/main">
          <x14:cfRule type="dataBar" id="{b0dd5779-b8d5-45e2-af58-4a3615439c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D92</xm:sqref>
        </x14:conditionalFormatting>
        <x14:conditionalFormatting xmlns:xm="http://schemas.microsoft.com/office/excel/2006/main">
          <x14:cfRule type="dataBar" id="{fdefb48e-deeb-405d-8653-1389398d4d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D93</xm:sqref>
        </x14:conditionalFormatting>
        <x14:conditionalFormatting xmlns:xm="http://schemas.microsoft.com/office/excel/2006/main">
          <x14:cfRule type="dataBar" id="{82082ee2-b3d2-49f2-9c42-b801917ca1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D94</xm:sqref>
        </x14:conditionalFormatting>
        <x14:conditionalFormatting xmlns:xm="http://schemas.microsoft.com/office/excel/2006/main">
          <x14:cfRule type="dataBar" id="{a4edb429-96a7-44b6-be6e-d8c8a688cf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D95</xm:sqref>
        </x14:conditionalFormatting>
        <x14:conditionalFormatting xmlns:xm="http://schemas.microsoft.com/office/excel/2006/main">
          <x14:cfRule type="dataBar" id="{9870e176-0b75-4610-8e9e-01d9227d62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D96</xm:sqref>
        </x14:conditionalFormatting>
        <x14:conditionalFormatting xmlns:xm="http://schemas.microsoft.com/office/excel/2006/main">
          <x14:cfRule type="dataBar" id="{4dc15a7b-30fd-46ac-b902-f75559ad7f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D97</xm:sqref>
        </x14:conditionalFormatting>
        <x14:conditionalFormatting xmlns:xm="http://schemas.microsoft.com/office/excel/2006/main">
          <x14:cfRule type="dataBar" id="{03b94416-8d22-4e5b-8745-d5261e35b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D98</xm:sqref>
        </x14:conditionalFormatting>
        <x14:conditionalFormatting xmlns:xm="http://schemas.microsoft.com/office/excel/2006/main">
          <x14:cfRule type="dataBar" id="{da72ce3b-bc6d-4cb2-b48e-fd657e5a18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D99</xm:sqref>
        </x14:conditionalFormatting>
        <x14:conditionalFormatting xmlns:xm="http://schemas.microsoft.com/office/excel/2006/main">
          <x14:cfRule type="dataBar" id="{5c314fa9-2eb8-4927-9273-ee819e068e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D100</xm:sqref>
        </x14:conditionalFormatting>
        <x14:conditionalFormatting xmlns:xm="http://schemas.microsoft.com/office/excel/2006/main">
          <x14:cfRule type="dataBar" id="{867e9d1e-40c4-4e86-8c96-1964931709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D101</xm:sqref>
        </x14:conditionalFormatting>
        <x14:conditionalFormatting xmlns:xm="http://schemas.microsoft.com/office/excel/2006/main">
          <x14:cfRule type="dataBar" id="{aaf8a064-ed32-44f1-8d92-2909be8fb1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D102</xm:sqref>
        </x14:conditionalFormatting>
        <x14:conditionalFormatting xmlns:xm="http://schemas.microsoft.com/office/excel/2006/main">
          <x14:cfRule type="dataBar" id="{39af0e44-092f-4215-83c4-caf6d42737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D103</xm:sqref>
        </x14:conditionalFormatting>
        <x14:conditionalFormatting xmlns:xm="http://schemas.microsoft.com/office/excel/2006/main">
          <x14:cfRule type="dataBar" id="{4ae48056-7a3e-4766-978f-0ab364dc8c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D104</xm:sqref>
        </x14:conditionalFormatting>
        <x14:conditionalFormatting xmlns:xm="http://schemas.microsoft.com/office/excel/2006/main">
          <x14:cfRule type="dataBar" id="{4d63d5e8-e925-483c-9b4f-15cd6ab05f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D105</xm:sqref>
        </x14:conditionalFormatting>
        <x14:conditionalFormatting xmlns:xm="http://schemas.microsoft.com/office/excel/2006/main">
          <x14:cfRule type="dataBar" id="{f495dbae-7495-40a3-b2d3-209443e0a1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D106</xm:sqref>
        </x14:conditionalFormatting>
        <x14:conditionalFormatting xmlns:xm="http://schemas.microsoft.com/office/excel/2006/main">
          <x14:cfRule type="dataBar" id="{8d4bc433-3b0f-4adc-a60d-3773863beb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D107</xm:sqref>
        </x14:conditionalFormatting>
        <x14:conditionalFormatting xmlns:xm="http://schemas.microsoft.com/office/excel/2006/main">
          <x14:cfRule type="dataBar" id="{a0fc7cc9-889f-4c61-9fb0-3ca6285cc8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D108</xm:sqref>
        </x14:conditionalFormatting>
        <x14:conditionalFormatting xmlns:xm="http://schemas.microsoft.com/office/excel/2006/main">
          <x14:cfRule type="dataBar" id="{89a39753-fff0-42c1-a1ec-ae69a594f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D109</xm:sqref>
        </x14:conditionalFormatting>
        <x14:conditionalFormatting xmlns:xm="http://schemas.microsoft.com/office/excel/2006/main">
          <x14:cfRule type="dataBar" id="{cf43a7df-43d6-42a2-8e42-dfb4dc273e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D110</xm:sqref>
        </x14:conditionalFormatting>
        <x14:conditionalFormatting xmlns:xm="http://schemas.microsoft.com/office/excel/2006/main">
          <x14:cfRule type="dataBar" id="{0066f564-9afc-4367-81db-bd2750763c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D111</xm:sqref>
        </x14:conditionalFormatting>
        <x14:conditionalFormatting xmlns:xm="http://schemas.microsoft.com/office/excel/2006/main">
          <x14:cfRule type="dataBar" id="{b068860a-a003-4cb8-a244-763976ed3c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D112</xm:sqref>
        </x14:conditionalFormatting>
        <x14:conditionalFormatting xmlns:xm="http://schemas.microsoft.com/office/excel/2006/main">
          <x14:cfRule type="dataBar" id="{78875555-3451-4644-968d-0c60ba2b06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D113</xm:sqref>
        </x14:conditionalFormatting>
        <x14:conditionalFormatting xmlns:xm="http://schemas.microsoft.com/office/excel/2006/main">
          <x14:cfRule type="dataBar" id="{d75116b4-d007-40c0-8934-8983cf3727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D114</xm:sqref>
        </x14:conditionalFormatting>
        <x14:conditionalFormatting xmlns:xm="http://schemas.microsoft.com/office/excel/2006/main">
          <x14:cfRule type="dataBar" id="{b0846ab2-cb79-4f91-b3fc-24a252d0cb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D115</xm:sqref>
        </x14:conditionalFormatting>
        <x14:conditionalFormatting xmlns:xm="http://schemas.microsoft.com/office/excel/2006/main">
          <x14:cfRule type="dataBar" id="{719c898f-571c-4864-ae65-432b17636e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D116</xm:sqref>
        </x14:conditionalFormatting>
        <x14:conditionalFormatting xmlns:xm="http://schemas.microsoft.com/office/excel/2006/main">
          <x14:cfRule type="dataBar" id="{6798949e-d87e-444b-87f3-5f742a4f2e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D117</xm:sqref>
        </x14:conditionalFormatting>
        <x14:conditionalFormatting xmlns:xm="http://schemas.microsoft.com/office/excel/2006/main">
          <x14:cfRule type="dataBar" id="{32d72a68-e9e7-4118-a69d-d9c4017146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D118</xm:sqref>
        </x14:conditionalFormatting>
        <x14:conditionalFormatting xmlns:xm="http://schemas.microsoft.com/office/excel/2006/main">
          <x14:cfRule type="dataBar" id="{ec5eed00-92f4-45d5-93ea-e4e938c417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D119</xm:sqref>
        </x14:conditionalFormatting>
        <x14:conditionalFormatting xmlns:xm="http://schemas.microsoft.com/office/excel/2006/main">
          <x14:cfRule type="dataBar" id="{8cdd8629-81f6-4de0-86a8-88bf62c029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D120</xm:sqref>
        </x14:conditionalFormatting>
        <x14:conditionalFormatting xmlns:xm="http://schemas.microsoft.com/office/excel/2006/main">
          <x14:cfRule type="dataBar" id="{6920b3ec-a2f2-4208-a74a-9f177e4e30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D121</xm:sqref>
        </x14:conditionalFormatting>
        <x14:conditionalFormatting xmlns:xm="http://schemas.microsoft.com/office/excel/2006/main">
          <x14:cfRule type="dataBar" id="{22f25a55-a487-4b90-8e0a-7c0a8d2798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D122</xm:sqref>
        </x14:conditionalFormatting>
        <x14:conditionalFormatting xmlns:xm="http://schemas.microsoft.com/office/excel/2006/main">
          <x14:cfRule type="dataBar" id="{38fd32f8-b00b-408a-8b93-e9f23ad9a5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D123</xm:sqref>
        </x14:conditionalFormatting>
        <x14:conditionalFormatting xmlns:xm="http://schemas.microsoft.com/office/excel/2006/main">
          <x14:cfRule type="dataBar" id="{1a2b00d7-93e9-4495-b1d1-eb8e3ee31d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D124</xm:sqref>
        </x14:conditionalFormatting>
        <x14:conditionalFormatting xmlns:xm="http://schemas.microsoft.com/office/excel/2006/main">
          <x14:cfRule type="dataBar" id="{73dd0a4a-ea7d-453c-8059-f3a226b613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D125</xm:sqref>
        </x14:conditionalFormatting>
        <x14:conditionalFormatting xmlns:xm="http://schemas.microsoft.com/office/excel/2006/main">
          <x14:cfRule type="dataBar" id="{c320bd7a-39d4-4d39-982e-463b496a95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D126</xm:sqref>
        </x14:conditionalFormatting>
        <x14:conditionalFormatting xmlns:xm="http://schemas.microsoft.com/office/excel/2006/main">
          <x14:cfRule type="dataBar" id="{7bf6330b-d275-4bf5-933c-21f7ef0d3a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D127</xm:sqref>
        </x14:conditionalFormatting>
        <x14:conditionalFormatting xmlns:xm="http://schemas.microsoft.com/office/excel/2006/main">
          <x14:cfRule type="dataBar" id="{b37f33b6-8632-4148-b5bf-fb25b2f8fd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D128</xm:sqref>
        </x14:conditionalFormatting>
        <x14:conditionalFormatting xmlns:xm="http://schemas.microsoft.com/office/excel/2006/main">
          <x14:cfRule type="dataBar" id="{3510f00c-ee23-4dc4-9ac0-fab4daf5a8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D129</xm:sqref>
        </x14:conditionalFormatting>
        <x14:conditionalFormatting xmlns:xm="http://schemas.microsoft.com/office/excel/2006/main">
          <x14:cfRule type="dataBar" id="{3bfb5566-cd59-4f35-a919-21c84da3b0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D130</xm:sqref>
        </x14:conditionalFormatting>
        <x14:conditionalFormatting xmlns:xm="http://schemas.microsoft.com/office/excel/2006/main">
          <x14:cfRule type="dataBar" id="{286397c3-6f4e-4584-889f-e903886da0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D131</xm:sqref>
        </x14:conditionalFormatting>
        <x14:conditionalFormatting xmlns:xm="http://schemas.microsoft.com/office/excel/2006/main">
          <x14:cfRule type="dataBar" id="{876428ce-a454-450c-b0d0-1b20a24005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D132</xm:sqref>
        </x14:conditionalFormatting>
        <x14:conditionalFormatting xmlns:xm="http://schemas.microsoft.com/office/excel/2006/main">
          <x14:cfRule type="dataBar" id="{400ff8b7-fd8c-4e45-a7b4-deb0bc8e4a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D133</xm:sqref>
        </x14:conditionalFormatting>
        <x14:conditionalFormatting xmlns:xm="http://schemas.microsoft.com/office/excel/2006/main">
          <x14:cfRule type="dataBar" id="{bdaa90da-4c59-473f-b3bf-4423a8c9ec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D134</xm:sqref>
        </x14:conditionalFormatting>
        <x14:conditionalFormatting xmlns:xm="http://schemas.microsoft.com/office/excel/2006/main">
          <x14:cfRule type="dataBar" id="{8797c957-7a02-4dbf-8415-639dd9c833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D135</xm:sqref>
        </x14:conditionalFormatting>
        <x14:conditionalFormatting xmlns:xm="http://schemas.microsoft.com/office/excel/2006/main">
          <x14:cfRule type="dataBar" id="{a5e43242-47ab-4118-ac5e-defb7a9f9c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D136</xm:sqref>
        </x14:conditionalFormatting>
        <x14:conditionalFormatting xmlns:xm="http://schemas.microsoft.com/office/excel/2006/main">
          <x14:cfRule type="dataBar" id="{da8ba228-6180-43c0-9eb5-31befb5134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D137</xm:sqref>
        </x14:conditionalFormatting>
        <x14:conditionalFormatting xmlns:xm="http://schemas.microsoft.com/office/excel/2006/main">
          <x14:cfRule type="dataBar" id="{7f536b78-c653-4b16-afde-7ae236b70d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D138</xm:sqref>
        </x14:conditionalFormatting>
        <x14:conditionalFormatting xmlns:xm="http://schemas.microsoft.com/office/excel/2006/main">
          <x14:cfRule type="dataBar" id="{e1855179-b660-49ee-b9dc-c476362057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D139</xm:sqref>
        </x14:conditionalFormatting>
        <x14:conditionalFormatting xmlns:xm="http://schemas.microsoft.com/office/excel/2006/main">
          <x14:cfRule type="dataBar" id="{2dd71294-996b-4677-b8cd-b591de3505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D140</xm:sqref>
        </x14:conditionalFormatting>
        <x14:conditionalFormatting xmlns:xm="http://schemas.microsoft.com/office/excel/2006/main">
          <x14:cfRule type="dataBar" id="{634b2f43-e38a-48b3-b132-dfa1d13b85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D141</xm:sqref>
        </x14:conditionalFormatting>
        <x14:conditionalFormatting xmlns:xm="http://schemas.microsoft.com/office/excel/2006/main">
          <x14:cfRule type="dataBar" id="{dc7d45e9-84ee-4149-9207-688f7dabd0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D142</xm:sqref>
        </x14:conditionalFormatting>
        <x14:conditionalFormatting xmlns:xm="http://schemas.microsoft.com/office/excel/2006/main">
          <x14:cfRule type="dataBar" id="{588f0250-ccfb-4b70-bdbe-4cc41ff5e8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D143</xm:sqref>
        </x14:conditionalFormatting>
        <x14:conditionalFormatting xmlns:xm="http://schemas.microsoft.com/office/excel/2006/main">
          <x14:cfRule type="dataBar" id="{eb8f9067-0f38-416a-aff4-ab0842994e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D144</xm:sqref>
        </x14:conditionalFormatting>
        <x14:conditionalFormatting xmlns:xm="http://schemas.microsoft.com/office/excel/2006/main">
          <x14:cfRule type="dataBar" id="{4d28bfb6-811e-4e79-a2d3-5a155b20a5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D145</xm:sqref>
        </x14:conditionalFormatting>
        <x14:conditionalFormatting xmlns:xm="http://schemas.microsoft.com/office/excel/2006/main">
          <x14:cfRule type="dataBar" id="{147d9d46-f4f8-4974-99e2-fc540ff2a0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D146</xm:sqref>
        </x14:conditionalFormatting>
        <x14:conditionalFormatting xmlns:xm="http://schemas.microsoft.com/office/excel/2006/main">
          <x14:cfRule type="dataBar" id="{39affa99-ee6c-409e-8f8d-0d49e40a8a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D147</xm:sqref>
        </x14:conditionalFormatting>
        <x14:conditionalFormatting xmlns:xm="http://schemas.microsoft.com/office/excel/2006/main">
          <x14:cfRule type="dataBar" id="{097c8f6d-0c7d-4a4d-a1a5-35df222cd5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D148</xm:sqref>
        </x14:conditionalFormatting>
        <x14:conditionalFormatting xmlns:xm="http://schemas.microsoft.com/office/excel/2006/main">
          <x14:cfRule type="dataBar" id="{4542650f-6b04-40a0-a737-c81efa5eda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D149</xm:sqref>
        </x14:conditionalFormatting>
        <x14:conditionalFormatting xmlns:xm="http://schemas.microsoft.com/office/excel/2006/main">
          <x14:cfRule type="dataBar" id="{4d2d54a5-bf1d-4cb3-b44e-0c0dd4ce1b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D150</xm:sqref>
        </x14:conditionalFormatting>
        <x14:conditionalFormatting xmlns:xm="http://schemas.microsoft.com/office/excel/2006/main">
          <x14:cfRule type="dataBar" id="{7add06c5-ed79-4470-ad62-682e2423a6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D151</xm:sqref>
        </x14:conditionalFormatting>
        <x14:conditionalFormatting xmlns:xm="http://schemas.microsoft.com/office/excel/2006/main">
          <x14:cfRule type="dataBar" id="{d270a55d-c4d5-441b-b343-7d938a04a2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D152</xm:sqref>
        </x14:conditionalFormatting>
        <x14:conditionalFormatting xmlns:xm="http://schemas.microsoft.com/office/excel/2006/main">
          <x14:cfRule type="dataBar" id="{46788db8-3afe-4769-9101-c9906dcd24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D153</xm:sqref>
        </x14:conditionalFormatting>
        <x14:conditionalFormatting xmlns:xm="http://schemas.microsoft.com/office/excel/2006/main">
          <x14:cfRule type="dataBar" id="{6ccd6f46-b3b0-4df2-94d7-6785b9fc93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D154</xm:sqref>
        </x14:conditionalFormatting>
        <x14:conditionalFormatting xmlns:xm="http://schemas.microsoft.com/office/excel/2006/main">
          <x14:cfRule type="dataBar" id="{869af53d-5379-4613-9555-6f64e79e11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D155</xm:sqref>
        </x14:conditionalFormatting>
        <x14:conditionalFormatting xmlns:xm="http://schemas.microsoft.com/office/excel/2006/main">
          <x14:cfRule type="dataBar" id="{5e011933-f533-450a-a6ce-b8b40d5612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D156</xm:sqref>
        </x14:conditionalFormatting>
        <x14:conditionalFormatting xmlns:xm="http://schemas.microsoft.com/office/excel/2006/main">
          <x14:cfRule type="dataBar" id="{bc3887f4-1fdb-4850-8318-3f461640e0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D157</xm:sqref>
        </x14:conditionalFormatting>
        <x14:conditionalFormatting xmlns:xm="http://schemas.microsoft.com/office/excel/2006/main">
          <x14:cfRule type="dataBar" id="{faeb69f7-66e2-461f-91e6-5c566bd7c3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D158</xm:sqref>
        </x14:conditionalFormatting>
        <x14:conditionalFormatting xmlns:xm="http://schemas.microsoft.com/office/excel/2006/main">
          <x14:cfRule type="dataBar" id="{8ca1f392-7a18-463e-81ba-013b7c39de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D159</xm:sqref>
        </x14:conditionalFormatting>
        <x14:conditionalFormatting xmlns:xm="http://schemas.microsoft.com/office/excel/2006/main">
          <x14:cfRule type="dataBar" id="{d53900cf-ff17-431e-9704-e9e7f2bf92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D160</xm:sqref>
        </x14:conditionalFormatting>
        <x14:conditionalFormatting xmlns:xm="http://schemas.microsoft.com/office/excel/2006/main">
          <x14:cfRule type="dataBar" id="{943a7c82-7401-434b-8827-bdd12390c7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D161</xm:sqref>
        </x14:conditionalFormatting>
        <x14:conditionalFormatting xmlns:xm="http://schemas.microsoft.com/office/excel/2006/main">
          <x14:cfRule type="dataBar" id="{53360b7a-d414-419f-8c8e-c6484f47c1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D162</xm:sqref>
        </x14:conditionalFormatting>
        <x14:conditionalFormatting xmlns:xm="http://schemas.microsoft.com/office/excel/2006/main">
          <x14:cfRule type="dataBar" id="{719e5837-5eac-4249-b41f-3551a95008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D163</xm:sqref>
        </x14:conditionalFormatting>
        <x14:conditionalFormatting xmlns:xm="http://schemas.microsoft.com/office/excel/2006/main">
          <x14:cfRule type="dataBar" id="{dfcb61d5-5e5c-49bd-b839-50f0cd5305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D164</xm:sqref>
        </x14:conditionalFormatting>
        <x14:conditionalFormatting xmlns:xm="http://schemas.microsoft.com/office/excel/2006/main">
          <x14:cfRule type="dataBar" id="{f883b770-1b51-46ae-a0d9-515bd2d392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D165</xm:sqref>
        </x14:conditionalFormatting>
        <x14:conditionalFormatting xmlns:xm="http://schemas.microsoft.com/office/excel/2006/main">
          <x14:cfRule type="dataBar" id="{bc3bd553-3e23-4ffa-9da6-740ace2724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D166</xm:sqref>
        </x14:conditionalFormatting>
        <x14:conditionalFormatting xmlns:xm="http://schemas.microsoft.com/office/excel/2006/main">
          <x14:cfRule type="dataBar" id="{d1e9fccf-02e4-455c-941e-e77fc769d4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D167</xm:sqref>
        </x14:conditionalFormatting>
        <x14:conditionalFormatting xmlns:xm="http://schemas.microsoft.com/office/excel/2006/main">
          <x14:cfRule type="dataBar" id="{6972adb1-b6ec-4e76-9d3b-98f08c468e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D168</xm:sqref>
        </x14:conditionalFormatting>
        <x14:conditionalFormatting xmlns:xm="http://schemas.microsoft.com/office/excel/2006/main">
          <x14:cfRule type="dataBar" id="{a579f322-52e6-409a-bcd2-7f57287982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D169</xm:sqref>
        </x14:conditionalFormatting>
        <x14:conditionalFormatting xmlns:xm="http://schemas.microsoft.com/office/excel/2006/main">
          <x14:cfRule type="dataBar" id="{6ada4184-c3da-46e4-9d8d-abf07a4a16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D170</xm:sqref>
        </x14:conditionalFormatting>
        <x14:conditionalFormatting xmlns:xm="http://schemas.microsoft.com/office/excel/2006/main">
          <x14:cfRule type="dataBar" id="{9a7af273-8e85-42e6-8ea1-a1d9abd402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D171</xm:sqref>
        </x14:conditionalFormatting>
        <x14:conditionalFormatting xmlns:xm="http://schemas.microsoft.com/office/excel/2006/main">
          <x14:cfRule type="dataBar" id="{16a7fad8-0a63-4819-beaa-cefb8ba086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D172</xm:sqref>
        </x14:conditionalFormatting>
        <x14:conditionalFormatting xmlns:xm="http://schemas.microsoft.com/office/excel/2006/main">
          <x14:cfRule type="dataBar" id="{fec36926-02ce-4baf-b4c4-63f6ec77f5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D173</xm:sqref>
        </x14:conditionalFormatting>
        <x14:conditionalFormatting xmlns:xm="http://schemas.microsoft.com/office/excel/2006/main">
          <x14:cfRule type="dataBar" id="{6976df7e-4d3f-433a-b469-14c2864c7f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D174</xm:sqref>
        </x14:conditionalFormatting>
        <x14:conditionalFormatting xmlns:xm="http://schemas.microsoft.com/office/excel/2006/main">
          <x14:cfRule type="dataBar" id="{4160cafb-e911-4bcb-ba06-ee9c0086a2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D175</xm:sqref>
        </x14:conditionalFormatting>
        <x14:conditionalFormatting xmlns:xm="http://schemas.microsoft.com/office/excel/2006/main">
          <x14:cfRule type="dataBar" id="{0d84468d-3b3e-4da1-a41c-5679112c18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D176</xm:sqref>
        </x14:conditionalFormatting>
        <x14:conditionalFormatting xmlns:xm="http://schemas.microsoft.com/office/excel/2006/main">
          <x14:cfRule type="dataBar" id="{f0f7b380-d8c8-435d-9c23-7b726e8f24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D177</xm:sqref>
        </x14:conditionalFormatting>
        <x14:conditionalFormatting xmlns:xm="http://schemas.microsoft.com/office/excel/2006/main">
          <x14:cfRule type="dataBar" id="{be687558-194e-4681-831d-903e87c03d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D178</xm:sqref>
        </x14:conditionalFormatting>
        <x14:conditionalFormatting xmlns:xm="http://schemas.microsoft.com/office/excel/2006/main">
          <x14:cfRule type="dataBar" id="{946f34fc-2dbc-4f13-bb1b-b60767461c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D179</xm:sqref>
        </x14:conditionalFormatting>
        <x14:conditionalFormatting xmlns:xm="http://schemas.microsoft.com/office/excel/2006/main">
          <x14:cfRule type="dataBar" id="{7f403c80-16a3-459d-89ba-77ada8165e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D180</xm:sqref>
        </x14:conditionalFormatting>
        <x14:conditionalFormatting xmlns:xm="http://schemas.microsoft.com/office/excel/2006/main">
          <x14:cfRule type="dataBar" id="{6b3477c4-d2b8-4b84-b312-a585443a89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D181</xm:sqref>
        </x14:conditionalFormatting>
        <x14:conditionalFormatting xmlns:xm="http://schemas.microsoft.com/office/excel/2006/main">
          <x14:cfRule type="dataBar" id="{c99429b8-a371-4baa-ac1a-027fb9d625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D182</xm:sqref>
        </x14:conditionalFormatting>
        <x14:conditionalFormatting xmlns:xm="http://schemas.microsoft.com/office/excel/2006/main">
          <x14:cfRule type="dataBar" id="{84346f05-65c1-44ed-b4c1-50547136ab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D183</xm:sqref>
        </x14:conditionalFormatting>
        <x14:conditionalFormatting xmlns:xm="http://schemas.microsoft.com/office/excel/2006/main">
          <x14:cfRule type="dataBar" id="{b96d14b3-d41e-458d-9dd8-d061fcf64a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D184</xm:sqref>
        </x14:conditionalFormatting>
        <x14:conditionalFormatting xmlns:xm="http://schemas.microsoft.com/office/excel/2006/main">
          <x14:cfRule type="dataBar" id="{24e9a024-02bc-4f62-9f5c-434208744b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D185</xm:sqref>
        </x14:conditionalFormatting>
        <x14:conditionalFormatting xmlns:xm="http://schemas.microsoft.com/office/excel/2006/main">
          <x14:cfRule type="dataBar" id="{c860713f-a643-4efc-b07b-b76d6ba68c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D186</xm:sqref>
        </x14:conditionalFormatting>
        <x14:conditionalFormatting xmlns:xm="http://schemas.microsoft.com/office/excel/2006/main">
          <x14:cfRule type="dataBar" id="{29c0bfe2-d35b-472d-ad39-60c5e4ccaf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D187</xm:sqref>
        </x14:conditionalFormatting>
        <x14:conditionalFormatting xmlns:xm="http://schemas.microsoft.com/office/excel/2006/main">
          <x14:cfRule type="dataBar" id="{236a9501-d74c-4600-a8b7-b7c2a6a633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D188</xm:sqref>
        </x14:conditionalFormatting>
        <x14:conditionalFormatting xmlns:xm="http://schemas.microsoft.com/office/excel/2006/main">
          <x14:cfRule type="dataBar" id="{c64e0691-5571-45cb-9b75-575476c168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D189</xm:sqref>
        </x14:conditionalFormatting>
        <x14:conditionalFormatting xmlns:xm="http://schemas.microsoft.com/office/excel/2006/main">
          <x14:cfRule type="dataBar" id="{2d185b17-0586-4aff-bd7d-01d5f5f606e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D190</xm:sqref>
        </x14:conditionalFormatting>
        <x14:conditionalFormatting xmlns:xm="http://schemas.microsoft.com/office/excel/2006/main">
          <x14:cfRule type="dataBar" id="{259bfbff-20e1-4054-8d9a-23e7f7c6fa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D191</xm:sqref>
        </x14:conditionalFormatting>
        <x14:conditionalFormatting xmlns:xm="http://schemas.microsoft.com/office/excel/2006/main">
          <x14:cfRule type="dataBar" id="{fca1294a-e1f2-4842-a91e-1accdaf22f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D192</xm:sqref>
        </x14:conditionalFormatting>
        <x14:conditionalFormatting xmlns:xm="http://schemas.microsoft.com/office/excel/2006/main">
          <x14:cfRule type="dataBar" id="{986056c1-e765-4fdd-9595-ec0d72632d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D193</xm:sqref>
        </x14:conditionalFormatting>
        <x14:conditionalFormatting xmlns:xm="http://schemas.microsoft.com/office/excel/2006/main">
          <x14:cfRule type="dataBar" id="{7e86a870-e65f-430f-b293-8b1db4a695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D194</xm:sqref>
        </x14:conditionalFormatting>
        <x14:conditionalFormatting xmlns:xm="http://schemas.microsoft.com/office/excel/2006/main">
          <x14:cfRule type="dataBar" id="{757c4ac4-cfe2-405f-8722-fecd181a2e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D195</xm:sqref>
        </x14:conditionalFormatting>
        <x14:conditionalFormatting xmlns:xm="http://schemas.microsoft.com/office/excel/2006/main">
          <x14:cfRule type="dataBar" id="{834b8347-a6c4-42c5-b028-14465726b5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D196</xm:sqref>
        </x14:conditionalFormatting>
        <x14:conditionalFormatting xmlns:xm="http://schemas.microsoft.com/office/excel/2006/main">
          <x14:cfRule type="dataBar" id="{1cf3766f-168d-4838-8ba2-83174fb502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D197</xm:sqref>
        </x14:conditionalFormatting>
        <x14:conditionalFormatting xmlns:xm="http://schemas.microsoft.com/office/excel/2006/main">
          <x14:cfRule type="dataBar" id="{36cb5465-74da-4b75-83ef-3c06cc4d85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D198</xm:sqref>
        </x14:conditionalFormatting>
        <x14:conditionalFormatting xmlns:xm="http://schemas.microsoft.com/office/excel/2006/main">
          <x14:cfRule type="dataBar" id="{46171021-3a01-47d6-b8fc-2a63b54ea9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D199</xm:sqref>
        </x14:conditionalFormatting>
        <x14:conditionalFormatting xmlns:xm="http://schemas.microsoft.com/office/excel/2006/main">
          <x14:cfRule type="dataBar" id="{a9916bd7-fe45-475a-b665-e66dcd1692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D200</xm:sqref>
        </x14:conditionalFormatting>
        <x14:conditionalFormatting xmlns:xm="http://schemas.microsoft.com/office/excel/2006/main">
          <x14:cfRule type="dataBar" id="{ab5fb565-bff5-4d00-b227-d2f72fd222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D201</xm:sqref>
        </x14:conditionalFormatting>
        <x14:conditionalFormatting xmlns:xm="http://schemas.microsoft.com/office/excel/2006/main">
          <x14:cfRule type="dataBar" id="{518a9d88-f23b-454e-9d69-85cc2e732b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D202</xm:sqref>
        </x14:conditionalFormatting>
        <x14:conditionalFormatting xmlns:xm="http://schemas.microsoft.com/office/excel/2006/main">
          <x14:cfRule type="dataBar" id="{0b67ed71-335e-4ec2-a99d-7aa949e158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D203</xm:sqref>
        </x14:conditionalFormatting>
        <x14:conditionalFormatting xmlns:xm="http://schemas.microsoft.com/office/excel/2006/main">
          <x14:cfRule type="dataBar" id="{c2271773-26a6-4aeb-be6a-ffeb1841f8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D204</xm:sqref>
        </x14:conditionalFormatting>
        <x14:conditionalFormatting xmlns:xm="http://schemas.microsoft.com/office/excel/2006/main">
          <x14:cfRule type="dataBar" id="{a7acb0f2-1b52-4465-b3e9-51fbeaa58e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D1:D3 D205:D1048576</xm:sqref>
        </x14:conditionalFormatting>
        <x14:conditionalFormatting xmlns:xm="http://schemas.microsoft.com/office/excel/2006/main">
          <x14:cfRule type="dataBar" id="{007e9f2a-d400-4208-a4d9-60c81292bb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 D6 D8 D10 D12 D14 D16 D18 D20 D22 D24 D26 D28 D30 D32 D34 D36 D38:D39</xm:sqref>
        </x14:conditionalFormatting>
        <x14:conditionalFormatting xmlns:xm="http://schemas.microsoft.com/office/excel/2006/main">
          <x14:cfRule type="dataBar" id="{a46a5bba-066d-44b5-b92f-eb849d7952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 D7 D9 D11 D13 D15 D17 D19 D21 D23 D25 D27 D29 D31 D33 D35 D37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U203"/>
  <sheetViews>
    <sheetView zoomScale="40" zoomScaleNormal="40" workbookViewId="0">
      <selection activeCell="G3" sqref="G3"/>
    </sheetView>
  </sheetViews>
  <sheetFormatPr defaultColWidth="20.6296296296296" defaultRowHeight="30" customHeight="1"/>
  <cols>
    <col min="1" max="1" width="25.8518518518519" style="29" customWidth="1"/>
    <col min="2" max="2" width="19.5925925925926" style="29" customWidth="1"/>
    <col min="3" max="3" width="20.6296296296296" style="29" customWidth="1"/>
    <col min="4" max="4" width="23.4351851851852" style="29" customWidth="1"/>
    <col min="5" max="5" width="10.6296296296296" style="29" customWidth="1"/>
    <col min="6" max="6" width="21.0092592592593" style="30" customWidth="1"/>
    <col min="7" max="7" width="40.1944444444444" style="29" customWidth="1"/>
    <col min="8" max="8" width="20.6296296296296" style="57" customWidth="1"/>
    <col min="9" max="9" width="21.4166666666667" style="29" customWidth="1"/>
    <col min="10" max="10" width="27.8703703703704" style="29" customWidth="1"/>
    <col min="11" max="15" width="10.6296296296296" style="29" customWidth="1"/>
    <col min="16" max="16" width="10.6296296296296" style="32" customWidth="1"/>
    <col min="17" max="17" width="17.7314814814815" style="32" customWidth="1"/>
    <col min="18" max="18" width="51.3518518518519" style="32" customWidth="1"/>
    <col min="19" max="16383" width="20.6296296296296" style="29" customWidth="1"/>
    <col min="16384" max="16384" width="20.6296296296296" style="29"/>
  </cols>
  <sheetData>
    <row r="3" ht="61" customHeight="1" spans="1:18">
      <c r="A3" s="33" t="s">
        <v>3</v>
      </c>
      <c r="B3" s="33" t="s">
        <v>4</v>
      </c>
      <c r="C3" s="33" t="s">
        <v>549</v>
      </c>
      <c r="D3" s="33" t="s">
        <v>6</v>
      </c>
      <c r="E3" s="34" t="s">
        <v>7</v>
      </c>
      <c r="F3" s="33" t="s">
        <v>8</v>
      </c>
      <c r="G3" s="34" t="s">
        <v>9</v>
      </c>
      <c r="H3" s="58" t="s">
        <v>550</v>
      </c>
      <c r="I3" s="33" t="s">
        <v>11</v>
      </c>
      <c r="J3" s="33" t="s">
        <v>551</v>
      </c>
      <c r="K3" s="33" t="s">
        <v>13</v>
      </c>
      <c r="L3" s="33" t="s">
        <v>545</v>
      </c>
      <c r="M3" s="33" t="s">
        <v>544</v>
      </c>
      <c r="N3" s="33"/>
      <c r="O3" s="33"/>
      <c r="P3" s="34"/>
      <c r="Q3" s="34" t="s">
        <v>546</v>
      </c>
      <c r="R3" s="34" t="s">
        <v>17</v>
      </c>
    </row>
    <row r="4" s="28" customFormat="1" customHeight="1" spans="1:21">
      <c r="A4" s="36">
        <v>45714</v>
      </c>
      <c r="B4" s="37">
        <v>30</v>
      </c>
      <c r="C4" s="38">
        <v>40</v>
      </c>
      <c r="D4" s="39">
        <v>45742</v>
      </c>
      <c r="E4" s="40" t="s">
        <v>572</v>
      </c>
      <c r="F4" s="41">
        <v>1</v>
      </c>
      <c r="G4" s="205" t="s">
        <v>573</v>
      </c>
      <c r="H4" s="60">
        <v>6.17</v>
      </c>
      <c r="I4" s="43"/>
      <c r="J4" s="64"/>
      <c r="K4" s="43"/>
      <c r="L4" s="43"/>
      <c r="M4" s="43"/>
      <c r="N4" s="43"/>
      <c r="O4" s="43"/>
      <c r="P4" s="40"/>
      <c r="Q4" s="40"/>
      <c r="R4" s="40"/>
      <c r="T4" s="49" t="s">
        <v>553</v>
      </c>
      <c r="U4" s="50" t="e">
        <f ca="1">T4-TODAY()+90</f>
        <v>#VALUE!</v>
      </c>
    </row>
    <row r="5" s="28" customFormat="1" customHeight="1" spans="1:21">
      <c r="A5" s="36">
        <v>45714</v>
      </c>
      <c r="B5" s="37">
        <v>30</v>
      </c>
      <c r="C5" s="38">
        <v>40</v>
      </c>
      <c r="D5" s="39">
        <v>45742</v>
      </c>
      <c r="E5" s="40" t="s">
        <v>572</v>
      </c>
      <c r="F5" s="41">
        <v>2</v>
      </c>
      <c r="G5" s="205" t="s">
        <v>574</v>
      </c>
      <c r="H5" s="60" t="s">
        <v>575</v>
      </c>
      <c r="I5" s="43" t="s">
        <v>576</v>
      </c>
      <c r="J5" s="64"/>
      <c r="K5" s="43"/>
      <c r="L5" s="43"/>
      <c r="M5" s="43"/>
      <c r="N5" s="43"/>
      <c r="O5" s="43"/>
      <c r="P5" s="40"/>
      <c r="Q5" s="40"/>
      <c r="R5" s="40"/>
      <c r="T5" s="49" t="s">
        <v>554</v>
      </c>
      <c r="U5" s="51" t="e">
        <f ca="1">T5-TODAY()+30</f>
        <v>#VALUE!</v>
      </c>
    </row>
    <row r="6" s="28" customFormat="1" customHeight="1" spans="1:18">
      <c r="A6" s="36">
        <v>45714</v>
      </c>
      <c r="B6" s="37">
        <v>30</v>
      </c>
      <c r="C6" s="38">
        <v>40</v>
      </c>
      <c r="D6" s="39">
        <v>45742</v>
      </c>
      <c r="E6" s="40" t="s">
        <v>572</v>
      </c>
      <c r="F6" s="41">
        <v>3</v>
      </c>
      <c r="G6" s="59">
        <v>7999825437</v>
      </c>
      <c r="H6" s="60" t="s">
        <v>575</v>
      </c>
      <c r="I6" s="43" t="s">
        <v>576</v>
      </c>
      <c r="J6" s="64"/>
      <c r="K6" s="43"/>
      <c r="L6" s="43"/>
      <c r="M6" s="43"/>
      <c r="N6" s="43"/>
      <c r="O6" s="43"/>
      <c r="P6" s="40"/>
      <c r="Q6" s="40"/>
      <c r="R6" s="40"/>
    </row>
    <row r="7" s="28" customFormat="1" customHeight="1" spans="1:18">
      <c r="A7" s="36">
        <v>45714</v>
      </c>
      <c r="B7" s="37">
        <v>30</v>
      </c>
      <c r="C7" s="38">
        <v>40</v>
      </c>
      <c r="D7" s="39">
        <v>45742</v>
      </c>
      <c r="E7" s="40" t="s">
        <v>572</v>
      </c>
      <c r="F7" s="41">
        <v>4</v>
      </c>
      <c r="G7" s="59">
        <v>7724549773</v>
      </c>
      <c r="H7" s="60" t="s">
        <v>575</v>
      </c>
      <c r="I7" s="43" t="s">
        <v>576</v>
      </c>
      <c r="J7" s="64"/>
      <c r="K7" s="43"/>
      <c r="L7" s="43"/>
      <c r="M7" s="43"/>
      <c r="N7" s="43"/>
      <c r="O7" s="43"/>
      <c r="P7" s="40"/>
      <c r="Q7" s="40"/>
      <c r="R7" s="40"/>
    </row>
    <row r="8" s="28" customFormat="1" customHeight="1" spans="1:18">
      <c r="A8" s="36">
        <v>45714</v>
      </c>
      <c r="B8" s="37">
        <v>30</v>
      </c>
      <c r="C8" s="38">
        <v>40</v>
      </c>
      <c r="D8" s="39">
        <v>45714</v>
      </c>
      <c r="E8" s="40" t="s">
        <v>572</v>
      </c>
      <c r="F8" s="41">
        <v>5</v>
      </c>
      <c r="G8" s="205" t="s">
        <v>577</v>
      </c>
      <c r="H8" s="60">
        <v>8.6</v>
      </c>
      <c r="I8" s="43"/>
      <c r="J8" s="40">
        <v>1</v>
      </c>
      <c r="K8" s="43"/>
      <c r="L8" s="43"/>
      <c r="M8" s="43"/>
      <c r="N8" s="43"/>
      <c r="O8" s="43"/>
      <c r="P8" s="40"/>
      <c r="Q8" s="40"/>
      <c r="R8" s="40"/>
    </row>
    <row r="9" s="28" customFormat="1" customHeight="1" spans="1:18">
      <c r="A9" s="36">
        <v>45715</v>
      </c>
      <c r="B9" s="37">
        <v>30</v>
      </c>
      <c r="C9" s="38">
        <v>40</v>
      </c>
      <c r="D9" s="39">
        <v>45743</v>
      </c>
      <c r="E9" s="40" t="s">
        <v>572</v>
      </c>
      <c r="F9" s="41">
        <v>6</v>
      </c>
      <c r="G9" s="59">
        <v>7510641942</v>
      </c>
      <c r="H9" s="60">
        <v>9.6</v>
      </c>
      <c r="J9" s="40"/>
      <c r="K9" s="43"/>
      <c r="L9" s="43"/>
      <c r="M9" s="43"/>
      <c r="N9" s="43"/>
      <c r="O9" s="43"/>
      <c r="P9" s="40"/>
      <c r="Q9" s="40"/>
      <c r="R9" s="40"/>
    </row>
    <row r="10" s="28" customFormat="1" customHeight="1" spans="1:18">
      <c r="A10" s="36">
        <v>45715</v>
      </c>
      <c r="B10" s="37">
        <v>30</v>
      </c>
      <c r="C10" s="38">
        <v>40</v>
      </c>
      <c r="D10" s="39">
        <v>45743</v>
      </c>
      <c r="E10" s="40" t="s">
        <v>572</v>
      </c>
      <c r="F10" s="41">
        <v>7</v>
      </c>
      <c r="G10" s="59">
        <v>7510641939</v>
      </c>
      <c r="H10" s="61">
        <v>9.6</v>
      </c>
      <c r="I10" s="43"/>
      <c r="J10" s="40"/>
      <c r="K10" s="45"/>
      <c r="L10" s="45"/>
      <c r="M10" s="45"/>
      <c r="N10" s="45"/>
      <c r="O10" s="45"/>
      <c r="P10" s="40"/>
      <c r="Q10" s="40"/>
      <c r="R10" s="40"/>
    </row>
    <row r="11" s="28" customFormat="1" customHeight="1" spans="1:18">
      <c r="A11" s="36">
        <v>45715</v>
      </c>
      <c r="B11" s="37">
        <v>30</v>
      </c>
      <c r="C11" s="38">
        <v>40</v>
      </c>
      <c r="D11" s="39">
        <v>45743</v>
      </c>
      <c r="E11" s="40" t="s">
        <v>572</v>
      </c>
      <c r="F11" s="41">
        <v>8</v>
      </c>
      <c r="G11" s="205" t="s">
        <v>578</v>
      </c>
      <c r="H11" s="60">
        <v>11.4</v>
      </c>
      <c r="I11" s="43"/>
      <c r="J11" s="40"/>
      <c r="K11" s="43"/>
      <c r="L11" s="43"/>
      <c r="M11" s="43"/>
      <c r="N11" s="43"/>
      <c r="O11" s="43"/>
      <c r="P11" s="40"/>
      <c r="Q11" s="40"/>
      <c r="R11" s="40"/>
    </row>
    <row r="12" s="28" customFormat="1" customHeight="1" spans="1:18">
      <c r="A12" s="36">
        <v>45715</v>
      </c>
      <c r="B12" s="37">
        <v>30</v>
      </c>
      <c r="C12" s="38">
        <v>40</v>
      </c>
      <c r="D12" s="39">
        <v>45743</v>
      </c>
      <c r="E12" s="40" t="s">
        <v>572</v>
      </c>
      <c r="F12" s="41">
        <v>9</v>
      </c>
      <c r="G12" s="205" t="s">
        <v>579</v>
      </c>
      <c r="H12" s="60">
        <v>11.4</v>
      </c>
      <c r="I12" s="43"/>
      <c r="J12" s="40"/>
      <c r="K12" s="43"/>
      <c r="L12" s="43"/>
      <c r="M12" s="43"/>
      <c r="N12" s="43"/>
      <c r="O12" s="43"/>
      <c r="P12" s="40"/>
      <c r="Q12" s="40"/>
      <c r="R12" s="40"/>
    </row>
    <row r="13" s="28" customFormat="1" customHeight="1" spans="1:18">
      <c r="A13" s="36">
        <v>45715</v>
      </c>
      <c r="B13" s="37">
        <v>30</v>
      </c>
      <c r="C13" s="38">
        <v>40</v>
      </c>
      <c r="D13" s="39">
        <v>45743</v>
      </c>
      <c r="E13" s="40" t="s">
        <v>572</v>
      </c>
      <c r="F13" s="41">
        <v>10</v>
      </c>
      <c r="G13" s="205" t="s">
        <v>580</v>
      </c>
      <c r="H13" s="61">
        <v>11.4</v>
      </c>
      <c r="I13" s="43"/>
      <c r="J13" s="40"/>
      <c r="K13" s="45"/>
      <c r="L13" s="45"/>
      <c r="M13" s="45"/>
      <c r="N13" s="45"/>
      <c r="O13" s="45"/>
      <c r="P13" s="40"/>
      <c r="Q13" s="40"/>
      <c r="R13" s="40"/>
    </row>
    <row r="14" s="28" customFormat="1" customHeight="1" spans="1:18">
      <c r="A14" s="36">
        <v>45715</v>
      </c>
      <c r="B14" s="37">
        <v>30</v>
      </c>
      <c r="C14" s="38">
        <v>40</v>
      </c>
      <c r="D14" s="39">
        <v>45743</v>
      </c>
      <c r="E14" s="40" t="s">
        <v>572</v>
      </c>
      <c r="F14" s="41">
        <v>11</v>
      </c>
      <c r="G14" s="205" t="s">
        <v>581</v>
      </c>
      <c r="H14" s="60">
        <v>11.4</v>
      </c>
      <c r="I14" s="43"/>
      <c r="J14" s="40"/>
      <c r="K14" s="43"/>
      <c r="L14" s="43"/>
      <c r="M14" s="43"/>
      <c r="N14" s="43"/>
      <c r="O14" s="43"/>
      <c r="P14" s="40"/>
      <c r="Q14" s="40"/>
      <c r="R14" s="40"/>
    </row>
    <row r="15" s="28" customFormat="1" customHeight="1" spans="1:18">
      <c r="A15" s="36">
        <v>45715</v>
      </c>
      <c r="B15" s="37">
        <v>30</v>
      </c>
      <c r="C15" s="38">
        <v>40</v>
      </c>
      <c r="D15" s="39">
        <v>45743</v>
      </c>
      <c r="E15" s="40" t="s">
        <v>572</v>
      </c>
      <c r="F15" s="41">
        <v>12</v>
      </c>
      <c r="G15" s="205" t="s">
        <v>582</v>
      </c>
      <c r="H15" s="60">
        <v>9.6</v>
      </c>
      <c r="I15" s="43"/>
      <c r="J15" s="40"/>
      <c r="K15" s="43"/>
      <c r="L15" s="43"/>
      <c r="M15" s="43"/>
      <c r="N15" s="43"/>
      <c r="O15" s="43"/>
      <c r="P15" s="40"/>
      <c r="Q15" s="40"/>
      <c r="R15" s="40"/>
    </row>
    <row r="16" s="28" customFormat="1" customHeight="1" spans="1:18">
      <c r="A16" s="36">
        <v>45715</v>
      </c>
      <c r="B16" s="37">
        <v>30</v>
      </c>
      <c r="C16" s="38">
        <v>40</v>
      </c>
      <c r="D16" s="39">
        <v>45743</v>
      </c>
      <c r="E16" s="40" t="s">
        <v>572</v>
      </c>
      <c r="F16" s="41">
        <v>13</v>
      </c>
      <c r="G16" s="205" t="s">
        <v>583</v>
      </c>
      <c r="H16" s="60">
        <v>9.6</v>
      </c>
      <c r="I16" s="43"/>
      <c r="J16" s="40"/>
      <c r="K16" s="43"/>
      <c r="L16" s="43"/>
      <c r="M16" s="43"/>
      <c r="N16" s="43"/>
      <c r="O16" s="43"/>
      <c r="P16" s="40"/>
      <c r="Q16" s="40"/>
      <c r="R16" s="40"/>
    </row>
    <row r="17" s="28" customFormat="1" customHeight="1" spans="1:18">
      <c r="A17" s="36">
        <v>45715</v>
      </c>
      <c r="B17" s="37">
        <v>30</v>
      </c>
      <c r="C17" s="38">
        <v>40</v>
      </c>
      <c r="D17" s="39">
        <v>45743</v>
      </c>
      <c r="E17" s="40" t="s">
        <v>572</v>
      </c>
      <c r="F17" s="41">
        <v>14</v>
      </c>
      <c r="G17" s="205" t="s">
        <v>584</v>
      </c>
      <c r="H17" s="60">
        <v>9.6</v>
      </c>
      <c r="I17" s="43"/>
      <c r="J17" s="40"/>
      <c r="K17" s="43"/>
      <c r="L17" s="43"/>
      <c r="M17" s="43"/>
      <c r="N17" s="43"/>
      <c r="O17" s="43"/>
      <c r="P17" s="40"/>
      <c r="Q17" s="40"/>
      <c r="R17" s="40"/>
    </row>
    <row r="18" s="28" customFormat="1" customHeight="1" spans="1:18">
      <c r="A18" s="36">
        <v>45715</v>
      </c>
      <c r="B18" s="37">
        <v>30</v>
      </c>
      <c r="C18" s="38">
        <v>40</v>
      </c>
      <c r="D18" s="39">
        <v>45743</v>
      </c>
      <c r="E18" s="40" t="s">
        <v>572</v>
      </c>
      <c r="F18" s="41">
        <v>15</v>
      </c>
      <c r="G18" s="205" t="s">
        <v>585</v>
      </c>
      <c r="H18" s="60">
        <v>9.6</v>
      </c>
      <c r="I18" s="43"/>
      <c r="J18" s="40"/>
      <c r="K18" s="43"/>
      <c r="L18" s="43"/>
      <c r="M18" s="43"/>
      <c r="N18" s="43"/>
      <c r="O18" s="43"/>
      <c r="P18" s="40"/>
      <c r="Q18" s="40"/>
      <c r="R18" s="40"/>
    </row>
    <row r="19" s="28" customFormat="1" customHeight="1" spans="1:19">
      <c r="A19" s="36">
        <v>45715</v>
      </c>
      <c r="B19" s="37">
        <v>30</v>
      </c>
      <c r="C19" s="38">
        <v>40</v>
      </c>
      <c r="D19" s="39">
        <v>45743</v>
      </c>
      <c r="E19" s="40" t="s">
        <v>572</v>
      </c>
      <c r="F19" s="41">
        <v>16</v>
      </c>
      <c r="G19" s="205" t="s">
        <v>586</v>
      </c>
      <c r="H19" s="60">
        <v>9.6</v>
      </c>
      <c r="I19" s="43"/>
      <c r="J19" s="40"/>
      <c r="K19" s="43"/>
      <c r="L19" s="43"/>
      <c r="M19" s="43"/>
      <c r="N19" s="43"/>
      <c r="O19" s="43"/>
      <c r="P19" s="40"/>
      <c r="Q19" s="40"/>
      <c r="R19" s="40"/>
      <c r="S19" s="52"/>
    </row>
    <row r="20" s="28" customFormat="1" customHeight="1" spans="1:18">
      <c r="A20" s="36">
        <v>45715</v>
      </c>
      <c r="B20" s="37">
        <v>30</v>
      </c>
      <c r="C20" s="38">
        <v>40</v>
      </c>
      <c r="D20" s="39">
        <v>45743</v>
      </c>
      <c r="E20" s="40" t="s">
        <v>572</v>
      </c>
      <c r="F20" s="41">
        <v>17</v>
      </c>
      <c r="G20" s="205" t="s">
        <v>587</v>
      </c>
      <c r="H20" s="60">
        <v>9.6</v>
      </c>
      <c r="I20" s="43"/>
      <c r="J20" s="40"/>
      <c r="K20" s="43"/>
      <c r="L20" s="43"/>
      <c r="M20" s="43"/>
      <c r="N20" s="43"/>
      <c r="O20" s="43"/>
      <c r="P20" s="40"/>
      <c r="Q20" s="40"/>
      <c r="R20" s="40"/>
    </row>
    <row r="21" s="28" customFormat="1" customHeight="1" spans="1:18">
      <c r="A21" s="36">
        <v>45715</v>
      </c>
      <c r="B21" s="37">
        <v>30</v>
      </c>
      <c r="C21" s="38">
        <v>40</v>
      </c>
      <c r="D21" s="39">
        <v>45743</v>
      </c>
      <c r="E21" s="40" t="s">
        <v>572</v>
      </c>
      <c r="F21" s="41">
        <v>18</v>
      </c>
      <c r="G21" s="206" t="s">
        <v>588</v>
      </c>
      <c r="H21" s="60">
        <v>9.6</v>
      </c>
      <c r="I21" s="43"/>
      <c r="J21" s="40"/>
      <c r="K21" s="43"/>
      <c r="L21" s="43"/>
      <c r="M21" s="43"/>
      <c r="N21" s="43"/>
      <c r="O21" s="43"/>
      <c r="P21" s="40"/>
      <c r="Q21" s="40"/>
      <c r="R21" s="40"/>
    </row>
    <row r="22" s="28" customFormat="1" customHeight="1" spans="1:18">
      <c r="A22" s="36">
        <v>45715</v>
      </c>
      <c r="B22" s="37">
        <v>30</v>
      </c>
      <c r="C22" s="38">
        <v>40</v>
      </c>
      <c r="D22" s="39">
        <v>45743</v>
      </c>
      <c r="E22" s="40" t="s">
        <v>572</v>
      </c>
      <c r="F22" s="41">
        <v>19</v>
      </c>
      <c r="G22" s="205" t="s">
        <v>589</v>
      </c>
      <c r="H22" s="60">
        <v>9.6</v>
      </c>
      <c r="I22" s="43"/>
      <c r="J22" s="40"/>
      <c r="K22" s="43"/>
      <c r="L22" s="43"/>
      <c r="M22" s="43"/>
      <c r="N22" s="43"/>
      <c r="O22" s="43"/>
      <c r="P22" s="40"/>
      <c r="Q22" s="40"/>
      <c r="R22" s="40"/>
    </row>
    <row r="23" s="28" customFormat="1" customHeight="1" spans="1:18">
      <c r="A23" s="36">
        <v>45715</v>
      </c>
      <c r="B23" s="37">
        <v>30</v>
      </c>
      <c r="C23" s="38">
        <v>40</v>
      </c>
      <c r="D23" s="39">
        <v>45743</v>
      </c>
      <c r="E23" s="40" t="s">
        <v>572</v>
      </c>
      <c r="F23" s="41">
        <v>20</v>
      </c>
      <c r="G23" s="205" t="s">
        <v>590</v>
      </c>
      <c r="H23" s="60">
        <v>9.6</v>
      </c>
      <c r="I23" s="43"/>
      <c r="J23" s="40"/>
      <c r="K23" s="43"/>
      <c r="L23" s="43"/>
      <c r="M23" s="43"/>
      <c r="N23" s="43"/>
      <c r="O23" s="43"/>
      <c r="P23" s="40"/>
      <c r="Q23" s="40"/>
      <c r="R23" s="40"/>
    </row>
    <row r="24" s="28" customFormat="1" customHeight="1" spans="1:18">
      <c r="A24" s="36">
        <v>45715</v>
      </c>
      <c r="B24" s="37">
        <v>30</v>
      </c>
      <c r="C24" s="38">
        <v>40</v>
      </c>
      <c r="D24" s="39">
        <v>45743</v>
      </c>
      <c r="E24" s="40" t="s">
        <v>572</v>
      </c>
      <c r="F24" s="41">
        <v>21</v>
      </c>
      <c r="G24" s="59"/>
      <c r="H24" s="60"/>
      <c r="I24" s="43"/>
      <c r="J24" s="40"/>
      <c r="K24" s="43"/>
      <c r="L24" s="43"/>
      <c r="M24" s="43"/>
      <c r="N24" s="43"/>
      <c r="O24" s="43"/>
      <c r="P24" s="40"/>
      <c r="Q24" s="40"/>
      <c r="R24" s="40"/>
    </row>
    <row r="25" s="28" customFormat="1" customHeight="1" spans="1:18">
      <c r="A25" s="36">
        <v>45715</v>
      </c>
      <c r="B25" s="37">
        <v>30</v>
      </c>
      <c r="C25" s="38">
        <v>40</v>
      </c>
      <c r="D25" s="39">
        <v>45743</v>
      </c>
      <c r="E25" s="40" t="s">
        <v>572</v>
      </c>
      <c r="F25" s="41">
        <v>22</v>
      </c>
      <c r="G25" s="59"/>
      <c r="H25" s="60"/>
      <c r="I25" s="43"/>
      <c r="J25" s="40"/>
      <c r="K25" s="43"/>
      <c r="L25" s="43"/>
      <c r="M25" s="43"/>
      <c r="N25" s="43"/>
      <c r="O25" s="43"/>
      <c r="P25" s="40"/>
      <c r="Q25" s="40"/>
      <c r="R25" s="40"/>
    </row>
    <row r="26" s="28" customFormat="1" customHeight="1" spans="1:18">
      <c r="A26" s="36">
        <v>45715</v>
      </c>
      <c r="B26" s="37">
        <v>30</v>
      </c>
      <c r="C26" s="38">
        <v>40</v>
      </c>
      <c r="D26" s="39">
        <v>45743</v>
      </c>
      <c r="E26" s="40" t="s">
        <v>572</v>
      </c>
      <c r="F26" s="41">
        <v>23</v>
      </c>
      <c r="G26" s="59"/>
      <c r="H26" s="60"/>
      <c r="I26" s="43"/>
      <c r="J26" s="40"/>
      <c r="K26" s="43"/>
      <c r="L26" s="43"/>
      <c r="M26" s="43"/>
      <c r="N26" s="43"/>
      <c r="O26" s="43"/>
      <c r="P26" s="40"/>
      <c r="Q26" s="40"/>
      <c r="R26" s="40"/>
    </row>
    <row r="27" s="28" customFormat="1" customHeight="1" spans="1:18">
      <c r="A27" s="36">
        <v>45715</v>
      </c>
      <c r="B27" s="37">
        <v>30</v>
      </c>
      <c r="C27" s="38">
        <v>40</v>
      </c>
      <c r="D27" s="39">
        <v>45743</v>
      </c>
      <c r="E27" s="40" t="s">
        <v>572</v>
      </c>
      <c r="F27" s="41">
        <v>24</v>
      </c>
      <c r="G27" s="59"/>
      <c r="H27" s="60"/>
      <c r="I27" s="43"/>
      <c r="J27" s="40"/>
      <c r="K27" s="43"/>
      <c r="L27" s="43"/>
      <c r="M27" s="43"/>
      <c r="N27" s="43"/>
      <c r="O27" s="43"/>
      <c r="P27" s="40"/>
      <c r="Q27" s="40"/>
      <c r="R27" s="40"/>
    </row>
    <row r="28" s="28" customFormat="1" customHeight="1" spans="1:18">
      <c r="A28" s="36">
        <v>45715</v>
      </c>
      <c r="B28" s="37">
        <v>30</v>
      </c>
      <c r="C28" s="38">
        <v>40</v>
      </c>
      <c r="D28" s="39">
        <v>45743</v>
      </c>
      <c r="E28" s="40" t="s">
        <v>572</v>
      </c>
      <c r="F28" s="41">
        <v>25</v>
      </c>
      <c r="G28" s="59"/>
      <c r="H28" s="60"/>
      <c r="I28" s="43"/>
      <c r="J28" s="40"/>
      <c r="K28" s="43"/>
      <c r="L28" s="43"/>
      <c r="M28" s="43"/>
      <c r="N28" s="43"/>
      <c r="O28" s="43"/>
      <c r="P28" s="40"/>
      <c r="Q28" s="40"/>
      <c r="R28" s="40"/>
    </row>
    <row r="29" s="28" customFormat="1" customHeight="1" spans="1:18">
      <c r="A29" s="36">
        <v>45715</v>
      </c>
      <c r="B29" s="37">
        <v>30</v>
      </c>
      <c r="C29" s="38">
        <v>40</v>
      </c>
      <c r="D29" s="39">
        <v>45743</v>
      </c>
      <c r="E29" s="40" t="s">
        <v>572</v>
      </c>
      <c r="F29" s="41">
        <v>26</v>
      </c>
      <c r="G29" s="59"/>
      <c r="H29" s="60"/>
      <c r="I29" s="43"/>
      <c r="J29" s="40"/>
      <c r="K29" s="43"/>
      <c r="L29" s="43"/>
      <c r="M29" s="43"/>
      <c r="N29" s="43"/>
      <c r="O29" s="43"/>
      <c r="P29" s="40"/>
      <c r="Q29" s="40"/>
      <c r="R29" s="40"/>
    </row>
    <row r="30" s="28" customFormat="1" customHeight="1" spans="1:18">
      <c r="A30" s="36">
        <v>45715</v>
      </c>
      <c r="B30" s="37">
        <v>30</v>
      </c>
      <c r="C30" s="38">
        <v>40</v>
      </c>
      <c r="D30" s="39">
        <v>45743</v>
      </c>
      <c r="E30" s="40" t="s">
        <v>572</v>
      </c>
      <c r="F30" s="41">
        <v>27</v>
      </c>
      <c r="G30" s="59"/>
      <c r="H30" s="60"/>
      <c r="I30" s="43"/>
      <c r="J30" s="40"/>
      <c r="K30" s="43"/>
      <c r="L30" s="43"/>
      <c r="M30" s="43"/>
      <c r="N30" s="43"/>
      <c r="O30" s="43"/>
      <c r="P30" s="40"/>
      <c r="Q30" s="40"/>
      <c r="R30" s="40">
        <v>7883268939</v>
      </c>
    </row>
    <row r="31" s="28" customFormat="1" customHeight="1" spans="1:18">
      <c r="A31" s="36">
        <v>45715</v>
      </c>
      <c r="B31" s="37">
        <v>30</v>
      </c>
      <c r="C31" s="38">
        <v>40</v>
      </c>
      <c r="D31" s="39">
        <v>45743</v>
      </c>
      <c r="E31" s="40" t="s">
        <v>572</v>
      </c>
      <c r="F31" s="41">
        <v>28</v>
      </c>
      <c r="G31" s="59"/>
      <c r="H31" s="60"/>
      <c r="I31" s="43"/>
      <c r="J31" s="40"/>
      <c r="K31" s="43"/>
      <c r="L31" s="43"/>
      <c r="M31" s="43"/>
      <c r="N31" s="43"/>
      <c r="O31" s="43"/>
      <c r="P31" s="40"/>
      <c r="Q31" s="40"/>
      <c r="R31" s="40"/>
    </row>
    <row r="32" s="28" customFormat="1" customHeight="1" spans="1:18">
      <c r="A32" s="36">
        <v>45715</v>
      </c>
      <c r="B32" s="37">
        <v>30</v>
      </c>
      <c r="C32" s="38">
        <v>40</v>
      </c>
      <c r="D32" s="39">
        <v>45743</v>
      </c>
      <c r="E32" s="40" t="s">
        <v>572</v>
      </c>
      <c r="F32" s="41">
        <v>29</v>
      </c>
      <c r="G32" s="59"/>
      <c r="H32" s="60"/>
      <c r="I32" s="43"/>
      <c r="J32" s="40"/>
      <c r="K32" s="43"/>
      <c r="L32" s="43"/>
      <c r="M32" s="43"/>
      <c r="N32" s="43"/>
      <c r="O32" s="43"/>
      <c r="P32" s="40"/>
      <c r="Q32" s="40"/>
      <c r="R32" s="40"/>
    </row>
    <row r="33" s="28" customFormat="1" customHeight="1" spans="1:18">
      <c r="A33" s="36">
        <v>45715</v>
      </c>
      <c r="B33" s="37">
        <v>30</v>
      </c>
      <c r="C33" s="38">
        <v>40</v>
      </c>
      <c r="D33" s="39">
        <v>45743</v>
      </c>
      <c r="E33" s="40" t="s">
        <v>572</v>
      </c>
      <c r="F33" s="41">
        <v>30</v>
      </c>
      <c r="G33" s="59"/>
      <c r="H33" s="60"/>
      <c r="I33" s="43"/>
      <c r="J33" s="43"/>
      <c r="K33" s="43"/>
      <c r="L33" s="43"/>
      <c r="M33" s="43"/>
      <c r="N33" s="43"/>
      <c r="O33" s="43"/>
      <c r="P33" s="40"/>
      <c r="Q33" s="40"/>
      <c r="R33" s="40"/>
    </row>
    <row r="34" s="28" customFormat="1" customHeight="1" spans="1:18">
      <c r="A34" s="36">
        <v>45715</v>
      </c>
      <c r="B34" s="37">
        <v>30</v>
      </c>
      <c r="C34" s="38">
        <v>40</v>
      </c>
      <c r="D34" s="39">
        <v>45743</v>
      </c>
      <c r="E34" s="40" t="s">
        <v>572</v>
      </c>
      <c r="F34" s="41">
        <v>31</v>
      </c>
      <c r="G34" s="59"/>
      <c r="H34" s="60"/>
      <c r="I34" s="43"/>
      <c r="J34" s="43"/>
      <c r="K34" s="43"/>
      <c r="L34" s="43"/>
      <c r="M34" s="43"/>
      <c r="N34" s="43"/>
      <c r="O34" s="43"/>
      <c r="P34" s="40"/>
      <c r="Q34" s="40"/>
      <c r="R34" s="40"/>
    </row>
    <row r="35" s="28" customFormat="1" customHeight="1" spans="1:18">
      <c r="A35" s="36">
        <v>45715</v>
      </c>
      <c r="B35" s="37">
        <v>30</v>
      </c>
      <c r="C35" s="38">
        <v>40</v>
      </c>
      <c r="D35" s="39">
        <v>45743</v>
      </c>
      <c r="E35" s="40" t="s">
        <v>572</v>
      </c>
      <c r="F35" s="41">
        <v>32</v>
      </c>
      <c r="G35" s="59"/>
      <c r="H35" s="60"/>
      <c r="I35" s="43"/>
      <c r="J35" s="43"/>
      <c r="K35" s="43"/>
      <c r="L35" s="43"/>
      <c r="M35" s="43"/>
      <c r="N35" s="43"/>
      <c r="O35" s="43"/>
      <c r="P35" s="40"/>
      <c r="Q35" s="40"/>
      <c r="R35" s="40"/>
    </row>
    <row r="36" s="28" customFormat="1" customHeight="1" spans="1:18">
      <c r="A36" s="36">
        <v>45715</v>
      </c>
      <c r="B36" s="37">
        <v>30</v>
      </c>
      <c r="C36" s="38">
        <v>40</v>
      </c>
      <c r="D36" s="39">
        <v>45743</v>
      </c>
      <c r="E36" s="40" t="s">
        <v>572</v>
      </c>
      <c r="F36" s="41">
        <v>33</v>
      </c>
      <c r="G36" s="59"/>
      <c r="H36" s="60"/>
      <c r="I36" s="43"/>
      <c r="J36" s="43"/>
      <c r="K36" s="43"/>
      <c r="L36" s="43"/>
      <c r="M36" s="43"/>
      <c r="N36" s="43"/>
      <c r="O36" s="43"/>
      <c r="P36" s="40"/>
      <c r="Q36" s="40"/>
      <c r="R36" s="40"/>
    </row>
    <row r="37" s="28" customFormat="1" customHeight="1" spans="1:18">
      <c r="A37" s="36">
        <v>45715</v>
      </c>
      <c r="B37" s="37">
        <v>30</v>
      </c>
      <c r="C37" s="38">
        <v>40</v>
      </c>
      <c r="D37" s="39">
        <v>45743</v>
      </c>
      <c r="E37" s="40" t="s">
        <v>572</v>
      </c>
      <c r="F37" s="41">
        <v>34</v>
      </c>
      <c r="G37" s="59"/>
      <c r="H37" s="60"/>
      <c r="I37" s="43"/>
      <c r="J37" s="43"/>
      <c r="K37" s="43"/>
      <c r="L37" s="43"/>
      <c r="M37" s="43"/>
      <c r="N37" s="43"/>
      <c r="O37" s="43"/>
      <c r="P37" s="40"/>
      <c r="Q37" s="40"/>
      <c r="R37" s="40"/>
    </row>
    <row r="38" s="28" customFormat="1" customHeight="1" spans="1:18">
      <c r="A38" s="36">
        <v>45715</v>
      </c>
      <c r="B38" s="37">
        <v>30</v>
      </c>
      <c r="C38" s="38">
        <v>40</v>
      </c>
      <c r="D38" s="39">
        <v>45743</v>
      </c>
      <c r="E38" s="40" t="s">
        <v>572</v>
      </c>
      <c r="F38" s="41">
        <v>35</v>
      </c>
      <c r="G38" s="59"/>
      <c r="H38" s="60"/>
      <c r="I38" s="43"/>
      <c r="J38" s="43"/>
      <c r="K38" s="43"/>
      <c r="L38" s="43"/>
      <c r="M38" s="43"/>
      <c r="N38" s="43"/>
      <c r="O38" s="43"/>
      <c r="P38" s="40"/>
      <c r="Q38" s="40"/>
      <c r="R38" s="40"/>
    </row>
    <row r="39" s="28" customFormat="1" customHeight="1" spans="1:18">
      <c r="A39" s="36">
        <v>45679</v>
      </c>
      <c r="B39" s="37">
        <v>30</v>
      </c>
      <c r="C39" s="38">
        <f ca="1" t="shared" ref="C39:C102" si="0">D39-TODAY()+30</f>
        <v>-144</v>
      </c>
      <c r="D39" s="39">
        <v>45710</v>
      </c>
      <c r="E39" s="40" t="s">
        <v>572</v>
      </c>
      <c r="F39" s="41">
        <v>36</v>
      </c>
      <c r="G39" s="59"/>
      <c r="H39" s="60"/>
      <c r="I39" s="43"/>
      <c r="J39" s="43"/>
      <c r="K39" s="43"/>
      <c r="L39" s="43"/>
      <c r="M39" s="43"/>
      <c r="N39" s="43"/>
      <c r="O39" s="43"/>
      <c r="P39" s="40"/>
      <c r="Q39" s="40"/>
      <c r="R39" s="40"/>
    </row>
    <row r="40" s="28" customFormat="1" customHeight="1" spans="1:18">
      <c r="A40" s="36">
        <v>45679</v>
      </c>
      <c r="B40" s="37">
        <v>30</v>
      </c>
      <c r="C40" s="38">
        <f ca="1" t="shared" si="0"/>
        <v>-144</v>
      </c>
      <c r="D40" s="39">
        <v>45710</v>
      </c>
      <c r="E40" s="40" t="s">
        <v>572</v>
      </c>
      <c r="F40" s="41">
        <v>37</v>
      </c>
      <c r="G40" s="59"/>
      <c r="H40" s="60"/>
      <c r="I40" s="43"/>
      <c r="J40" s="43"/>
      <c r="K40" s="43"/>
      <c r="L40" s="43"/>
      <c r="M40" s="43"/>
      <c r="N40" s="43"/>
      <c r="O40" s="43"/>
      <c r="P40" s="40"/>
      <c r="Q40" s="40"/>
      <c r="R40" s="40"/>
    </row>
    <row r="41" s="28" customFormat="1" customHeight="1" spans="1:18">
      <c r="A41" s="36">
        <v>45678</v>
      </c>
      <c r="B41" s="37">
        <v>30</v>
      </c>
      <c r="C41" s="38">
        <f ca="1" t="shared" si="0"/>
        <v>-145</v>
      </c>
      <c r="D41" s="39">
        <v>45709</v>
      </c>
      <c r="E41" s="40" t="s">
        <v>572</v>
      </c>
      <c r="F41" s="41">
        <v>38</v>
      </c>
      <c r="G41" s="59"/>
      <c r="H41" s="60"/>
      <c r="I41" s="43"/>
      <c r="J41" s="43"/>
      <c r="K41" s="43"/>
      <c r="L41" s="43"/>
      <c r="M41" s="43"/>
      <c r="N41" s="43"/>
      <c r="O41" s="43"/>
      <c r="P41" s="40"/>
      <c r="Q41" s="40"/>
      <c r="R41" s="40"/>
    </row>
    <row r="42" s="28" customFormat="1" customHeight="1" spans="1:18">
      <c r="A42" s="36">
        <v>45709</v>
      </c>
      <c r="B42" s="37">
        <v>30</v>
      </c>
      <c r="C42" s="38">
        <f ca="1" t="shared" si="0"/>
        <v>-145</v>
      </c>
      <c r="D42" s="39">
        <v>45709</v>
      </c>
      <c r="E42" s="40" t="s">
        <v>572</v>
      </c>
      <c r="F42" s="41">
        <v>39</v>
      </c>
      <c r="G42" s="59"/>
      <c r="H42" s="60"/>
      <c r="I42" s="43"/>
      <c r="J42" s="43"/>
      <c r="K42" s="43"/>
      <c r="L42" s="43"/>
      <c r="M42" s="43"/>
      <c r="N42" s="43"/>
      <c r="O42" s="43"/>
      <c r="P42" s="40"/>
      <c r="Q42" s="40"/>
      <c r="R42" s="40"/>
    </row>
    <row r="43" s="28" customFormat="1" customHeight="1" spans="1:18">
      <c r="A43" s="36">
        <v>45709</v>
      </c>
      <c r="B43" s="37">
        <v>30</v>
      </c>
      <c r="C43" s="38">
        <f ca="1" t="shared" si="0"/>
        <v>-145</v>
      </c>
      <c r="D43" s="39">
        <v>45709</v>
      </c>
      <c r="E43" s="40" t="s">
        <v>572</v>
      </c>
      <c r="F43" s="41">
        <v>40</v>
      </c>
      <c r="G43" s="59"/>
      <c r="H43" s="60"/>
      <c r="I43" s="43"/>
      <c r="J43" s="43"/>
      <c r="K43" s="43"/>
      <c r="L43" s="43"/>
      <c r="M43" s="43"/>
      <c r="N43" s="43"/>
      <c r="O43" s="43"/>
      <c r="P43" s="40"/>
      <c r="Q43" s="40"/>
      <c r="R43" s="40"/>
    </row>
    <row r="44" s="28" customFormat="1" customHeight="1" spans="1:18">
      <c r="A44" s="36">
        <v>45693</v>
      </c>
      <c r="B44" s="37">
        <v>30</v>
      </c>
      <c r="C44" s="38">
        <f ca="1" t="shared" si="0"/>
        <v>-133</v>
      </c>
      <c r="D44" s="39">
        <v>45721</v>
      </c>
      <c r="E44" s="40" t="s">
        <v>572</v>
      </c>
      <c r="F44" s="41">
        <v>41</v>
      </c>
      <c r="G44" s="59"/>
      <c r="H44" s="60"/>
      <c r="I44" s="43"/>
      <c r="J44" s="43"/>
      <c r="K44" s="43"/>
      <c r="L44" s="43"/>
      <c r="M44" s="43"/>
      <c r="N44" s="43"/>
      <c r="O44" s="43"/>
      <c r="P44" s="40"/>
      <c r="Q44" s="40"/>
      <c r="R44" s="40"/>
    </row>
    <row r="45" s="28" customFormat="1" customHeight="1" spans="1:18">
      <c r="A45" s="36">
        <v>45679</v>
      </c>
      <c r="B45" s="37">
        <v>30</v>
      </c>
      <c r="C45" s="38">
        <f ca="1" t="shared" si="0"/>
        <v>-144</v>
      </c>
      <c r="D45" s="39">
        <v>45710</v>
      </c>
      <c r="E45" s="40" t="s">
        <v>572</v>
      </c>
      <c r="F45" s="41">
        <v>42</v>
      </c>
      <c r="G45" s="59"/>
      <c r="H45" s="60"/>
      <c r="I45" s="43"/>
      <c r="J45" s="43"/>
      <c r="K45" s="43"/>
      <c r="L45" s="43"/>
      <c r="M45" s="43"/>
      <c r="N45" s="43"/>
      <c r="O45" s="43"/>
      <c r="P45" s="40"/>
      <c r="Q45" s="40"/>
      <c r="R45" s="40"/>
    </row>
    <row r="46" s="28" customFormat="1" customHeight="1" spans="1:18">
      <c r="A46" s="36">
        <v>45679</v>
      </c>
      <c r="B46" s="37">
        <v>30</v>
      </c>
      <c r="C46" s="38">
        <f ca="1" t="shared" si="0"/>
        <v>-144</v>
      </c>
      <c r="D46" s="39">
        <v>45710</v>
      </c>
      <c r="E46" s="40" t="s">
        <v>572</v>
      </c>
      <c r="F46" s="41">
        <v>43</v>
      </c>
      <c r="G46" s="59"/>
      <c r="H46" s="60"/>
      <c r="I46" s="43"/>
      <c r="J46" s="43"/>
      <c r="K46" s="43"/>
      <c r="L46" s="43"/>
      <c r="M46" s="43"/>
      <c r="N46" s="43"/>
      <c r="O46" s="43"/>
      <c r="P46" s="40"/>
      <c r="Q46" s="40"/>
      <c r="R46" s="40"/>
    </row>
    <row r="47" s="28" customFormat="1" customHeight="1" spans="1:18">
      <c r="A47" s="36">
        <v>45679</v>
      </c>
      <c r="B47" s="37">
        <v>30</v>
      </c>
      <c r="C47" s="38">
        <f ca="1" t="shared" si="0"/>
        <v>-144</v>
      </c>
      <c r="D47" s="39">
        <v>45710</v>
      </c>
      <c r="E47" s="40" t="s">
        <v>572</v>
      </c>
      <c r="F47" s="41">
        <v>44</v>
      </c>
      <c r="G47" s="59"/>
      <c r="H47" s="60"/>
      <c r="I47" s="43"/>
      <c r="J47" s="43"/>
      <c r="K47" s="43"/>
      <c r="L47" s="43"/>
      <c r="M47" s="43"/>
      <c r="N47" s="43"/>
      <c r="O47" s="43"/>
      <c r="P47" s="40"/>
      <c r="Q47" s="40"/>
      <c r="R47" s="40"/>
    </row>
    <row r="48" s="28" customFormat="1" customHeight="1" spans="1:18">
      <c r="A48" s="36">
        <v>45692</v>
      </c>
      <c r="B48" s="37">
        <v>30</v>
      </c>
      <c r="C48" s="38">
        <f ca="1" t="shared" si="0"/>
        <v>-134</v>
      </c>
      <c r="D48" s="39">
        <v>45720</v>
      </c>
      <c r="E48" s="40" t="s">
        <v>572</v>
      </c>
      <c r="F48" s="41">
        <v>45</v>
      </c>
      <c r="G48" s="59"/>
      <c r="H48" s="60"/>
      <c r="I48" s="43"/>
      <c r="J48" s="43"/>
      <c r="K48" s="43"/>
      <c r="L48" s="43"/>
      <c r="M48" s="43"/>
      <c r="N48" s="43"/>
      <c r="O48" s="43"/>
      <c r="P48" s="40"/>
      <c r="Q48" s="40"/>
      <c r="R48" s="40"/>
    </row>
    <row r="49" s="28" customFormat="1" customHeight="1" spans="1:18">
      <c r="A49" s="36">
        <v>45678</v>
      </c>
      <c r="B49" s="37">
        <v>30</v>
      </c>
      <c r="C49" s="38">
        <f ca="1" t="shared" si="0"/>
        <v>-145</v>
      </c>
      <c r="D49" s="39">
        <v>45709</v>
      </c>
      <c r="E49" s="40" t="s">
        <v>572</v>
      </c>
      <c r="F49" s="41">
        <v>46</v>
      </c>
      <c r="G49" s="59"/>
      <c r="H49" s="60"/>
      <c r="I49" s="43"/>
      <c r="J49" s="43"/>
      <c r="K49" s="43"/>
      <c r="L49" s="43"/>
      <c r="M49" s="43"/>
      <c r="N49" s="43"/>
      <c r="O49" s="43"/>
      <c r="P49" s="40"/>
      <c r="Q49" s="40"/>
      <c r="R49" s="40"/>
    </row>
    <row r="50" s="28" customFormat="1" customHeight="1" spans="1:18">
      <c r="A50" s="36">
        <v>45679</v>
      </c>
      <c r="B50" s="37">
        <v>30</v>
      </c>
      <c r="C50" s="38">
        <f ca="1" t="shared" si="0"/>
        <v>-144</v>
      </c>
      <c r="D50" s="39">
        <v>45710</v>
      </c>
      <c r="E50" s="40" t="s">
        <v>572</v>
      </c>
      <c r="F50" s="41">
        <v>47</v>
      </c>
      <c r="G50" s="59"/>
      <c r="H50" s="60"/>
      <c r="I50" s="43"/>
      <c r="J50" s="43"/>
      <c r="K50" s="43"/>
      <c r="L50" s="43"/>
      <c r="M50" s="43"/>
      <c r="N50" s="43"/>
      <c r="O50" s="43"/>
      <c r="P50" s="40"/>
      <c r="Q50" s="40"/>
      <c r="R50" s="40"/>
    </row>
    <row r="51" s="28" customFormat="1" customHeight="1" spans="1:18">
      <c r="A51" s="36">
        <v>45678</v>
      </c>
      <c r="B51" s="37">
        <v>30</v>
      </c>
      <c r="C51" s="38">
        <f ca="1" t="shared" si="0"/>
        <v>-145</v>
      </c>
      <c r="D51" s="39">
        <v>45709</v>
      </c>
      <c r="E51" s="40" t="s">
        <v>572</v>
      </c>
      <c r="F51" s="41">
        <v>48</v>
      </c>
      <c r="G51" s="59"/>
      <c r="H51" s="60"/>
      <c r="I51" s="43"/>
      <c r="J51" s="43"/>
      <c r="K51" s="43"/>
      <c r="L51" s="43"/>
      <c r="M51" s="43"/>
      <c r="N51" s="43"/>
      <c r="O51" s="43"/>
      <c r="P51" s="40"/>
      <c r="Q51" s="40"/>
      <c r="R51" s="40"/>
    </row>
    <row r="52" s="28" customFormat="1" customHeight="1" spans="1:18">
      <c r="A52" s="36">
        <v>45679</v>
      </c>
      <c r="B52" s="37">
        <v>30</v>
      </c>
      <c r="C52" s="38">
        <f ca="1" t="shared" si="0"/>
        <v>-144</v>
      </c>
      <c r="D52" s="39">
        <v>45710</v>
      </c>
      <c r="E52" s="40" t="s">
        <v>572</v>
      </c>
      <c r="F52" s="41">
        <v>49</v>
      </c>
      <c r="G52" s="59"/>
      <c r="H52" s="60"/>
      <c r="I52" s="43"/>
      <c r="J52" s="43"/>
      <c r="K52" s="43"/>
      <c r="L52" s="43"/>
      <c r="M52" s="43"/>
      <c r="N52" s="43"/>
      <c r="O52" s="43"/>
      <c r="P52" s="40"/>
      <c r="Q52" s="40"/>
      <c r="R52" s="40"/>
    </row>
    <row r="53" s="28" customFormat="1" customHeight="1" spans="1:18">
      <c r="A53" s="36">
        <v>45680</v>
      </c>
      <c r="B53" s="37">
        <v>30</v>
      </c>
      <c r="C53" s="38">
        <f ca="1" t="shared" si="0"/>
        <v>-143</v>
      </c>
      <c r="D53" s="39">
        <v>45711</v>
      </c>
      <c r="E53" s="40" t="s">
        <v>572</v>
      </c>
      <c r="F53" s="41">
        <v>50</v>
      </c>
      <c r="G53" s="59"/>
      <c r="H53" s="60"/>
      <c r="I53" s="43"/>
      <c r="J53" s="43"/>
      <c r="K53" s="43"/>
      <c r="L53" s="43"/>
      <c r="M53" s="43"/>
      <c r="N53" s="43"/>
      <c r="O53" s="43"/>
      <c r="P53" s="40"/>
      <c r="Q53" s="40"/>
      <c r="R53" s="40"/>
    </row>
    <row r="54" s="28" customFormat="1" customHeight="1" spans="1:18">
      <c r="A54" s="36">
        <v>45681</v>
      </c>
      <c r="B54" s="37">
        <v>30</v>
      </c>
      <c r="C54" s="38">
        <f ca="1" t="shared" si="0"/>
        <v>-142</v>
      </c>
      <c r="D54" s="39">
        <v>45712</v>
      </c>
      <c r="E54" s="40" t="s">
        <v>572</v>
      </c>
      <c r="F54" s="41">
        <v>51</v>
      </c>
      <c r="G54" s="59"/>
      <c r="H54" s="60"/>
      <c r="I54" s="43"/>
      <c r="J54" s="43"/>
      <c r="K54" s="43"/>
      <c r="L54" s="43"/>
      <c r="M54" s="43"/>
      <c r="N54" s="43"/>
      <c r="O54" s="43"/>
      <c r="P54" s="40"/>
      <c r="Q54" s="40"/>
      <c r="R54" s="40"/>
    </row>
    <row r="55" s="28" customFormat="1" customHeight="1" spans="1:18">
      <c r="A55" s="36"/>
      <c r="B55" s="37"/>
      <c r="C55" s="38">
        <f ca="1" t="shared" si="0"/>
        <v>-45854</v>
      </c>
      <c r="D55" s="39"/>
      <c r="E55" s="40"/>
      <c r="F55" s="41">
        <v>56</v>
      </c>
      <c r="G55" s="63"/>
      <c r="H55" s="60"/>
      <c r="I55" s="43"/>
      <c r="J55" s="43"/>
      <c r="K55" s="43"/>
      <c r="L55" s="43"/>
      <c r="M55" s="43"/>
      <c r="N55" s="43"/>
      <c r="O55" s="43"/>
      <c r="P55" s="40"/>
      <c r="Q55" s="40"/>
      <c r="R55" s="40"/>
    </row>
    <row r="56" s="28" customFormat="1" customHeight="1" spans="1:18">
      <c r="A56" s="36"/>
      <c r="B56" s="37"/>
      <c r="C56" s="38">
        <f ca="1" t="shared" si="0"/>
        <v>-45854</v>
      </c>
      <c r="D56" s="39"/>
      <c r="E56" s="40"/>
      <c r="F56" s="41">
        <v>57</v>
      </c>
      <c r="G56" s="63"/>
      <c r="H56" s="60"/>
      <c r="I56" s="43"/>
      <c r="J56" s="43"/>
      <c r="K56" s="43"/>
      <c r="L56" s="43"/>
      <c r="M56" s="43"/>
      <c r="N56" s="43"/>
      <c r="O56" s="43"/>
      <c r="P56" s="40"/>
      <c r="Q56" s="40"/>
      <c r="R56" s="40"/>
    </row>
    <row r="57" s="28" customFormat="1" customHeight="1" spans="1:18">
      <c r="A57" s="36"/>
      <c r="B57" s="37"/>
      <c r="C57" s="38">
        <f ca="1" t="shared" si="0"/>
        <v>-45854</v>
      </c>
      <c r="D57" s="39"/>
      <c r="E57" s="40"/>
      <c r="F57" s="41">
        <v>58</v>
      </c>
      <c r="G57" s="63"/>
      <c r="H57" s="60"/>
      <c r="I57" s="43"/>
      <c r="J57" s="43"/>
      <c r="K57" s="43"/>
      <c r="L57" s="43"/>
      <c r="M57" s="43"/>
      <c r="N57" s="43"/>
      <c r="O57" s="43"/>
      <c r="P57" s="40"/>
      <c r="Q57" s="40"/>
      <c r="R57" s="40"/>
    </row>
    <row r="58" s="28" customFormat="1" customHeight="1" spans="1:18">
      <c r="A58" s="36"/>
      <c r="B58" s="37"/>
      <c r="C58" s="38">
        <f ca="1" t="shared" si="0"/>
        <v>-45854</v>
      </c>
      <c r="D58" s="39"/>
      <c r="E58" s="40"/>
      <c r="F58" s="41">
        <v>59</v>
      </c>
      <c r="G58" s="63"/>
      <c r="H58" s="60"/>
      <c r="I58" s="43"/>
      <c r="J58" s="43"/>
      <c r="K58" s="43"/>
      <c r="L58" s="43"/>
      <c r="M58" s="43"/>
      <c r="N58" s="43"/>
      <c r="O58" s="43"/>
      <c r="P58" s="40"/>
      <c r="Q58" s="40"/>
      <c r="R58" s="40"/>
    </row>
    <row r="59" s="28" customFormat="1" customHeight="1" spans="1:18">
      <c r="A59" s="36"/>
      <c r="B59" s="37"/>
      <c r="C59" s="38">
        <f ca="1" t="shared" si="0"/>
        <v>-45854</v>
      </c>
      <c r="D59" s="39"/>
      <c r="E59" s="40"/>
      <c r="F59" s="41">
        <v>60</v>
      </c>
      <c r="G59" s="45"/>
      <c r="H59" s="60"/>
      <c r="I59" s="43"/>
      <c r="J59" s="43"/>
      <c r="K59" s="43"/>
      <c r="L59" s="43"/>
      <c r="M59" s="43"/>
      <c r="N59" s="43"/>
      <c r="O59" s="43"/>
      <c r="P59" s="40"/>
      <c r="Q59" s="40"/>
      <c r="R59" s="40"/>
    </row>
    <row r="60" s="28" customFormat="1" customHeight="1" spans="1:18">
      <c r="A60" s="36"/>
      <c r="B60" s="37"/>
      <c r="C60" s="38">
        <f ca="1" t="shared" si="0"/>
        <v>-45854</v>
      </c>
      <c r="D60" s="39"/>
      <c r="E60" s="40"/>
      <c r="F60" s="41">
        <v>61</v>
      </c>
      <c r="G60" s="45"/>
      <c r="H60" s="60"/>
      <c r="I60" s="43"/>
      <c r="J60" s="43"/>
      <c r="K60" s="43"/>
      <c r="L60" s="43"/>
      <c r="M60" s="43"/>
      <c r="N60" s="43"/>
      <c r="O60" s="43"/>
      <c r="P60" s="40"/>
      <c r="Q60" s="40"/>
      <c r="R60" s="40"/>
    </row>
    <row r="61" s="28" customFormat="1" customHeight="1" spans="1:18">
      <c r="A61" s="36"/>
      <c r="B61" s="37"/>
      <c r="C61" s="38">
        <f ca="1" t="shared" si="0"/>
        <v>-45854</v>
      </c>
      <c r="D61" s="39"/>
      <c r="E61" s="40"/>
      <c r="F61" s="41">
        <v>62</v>
      </c>
      <c r="G61" s="45"/>
      <c r="H61" s="60"/>
      <c r="I61" s="43"/>
      <c r="J61" s="43"/>
      <c r="K61" s="43"/>
      <c r="L61" s="43"/>
      <c r="M61" s="43"/>
      <c r="N61" s="43"/>
      <c r="O61" s="43"/>
      <c r="P61" s="40"/>
      <c r="Q61" s="40"/>
      <c r="R61" s="40"/>
    </row>
    <row r="62" s="28" customFormat="1" customHeight="1" spans="1:18">
      <c r="A62" s="36"/>
      <c r="B62" s="37"/>
      <c r="C62" s="38">
        <f ca="1" t="shared" si="0"/>
        <v>-45854</v>
      </c>
      <c r="D62" s="39"/>
      <c r="E62" s="40"/>
      <c r="F62" s="41">
        <v>63</v>
      </c>
      <c r="G62" s="45"/>
      <c r="H62" s="60"/>
      <c r="I62" s="43"/>
      <c r="J62" s="43"/>
      <c r="K62" s="43"/>
      <c r="L62" s="43"/>
      <c r="M62" s="43"/>
      <c r="N62" s="43"/>
      <c r="O62" s="43"/>
      <c r="P62" s="40"/>
      <c r="Q62" s="40"/>
      <c r="R62" s="40"/>
    </row>
    <row r="63" s="28" customFormat="1" customHeight="1" spans="1:18">
      <c r="A63" s="36"/>
      <c r="B63" s="37"/>
      <c r="C63" s="38">
        <f ca="1" t="shared" si="0"/>
        <v>-45854</v>
      </c>
      <c r="D63" s="39"/>
      <c r="E63" s="40"/>
      <c r="F63" s="41">
        <v>64</v>
      </c>
      <c r="G63" s="45"/>
      <c r="H63" s="60"/>
      <c r="I63" s="43"/>
      <c r="J63" s="43"/>
      <c r="K63" s="43"/>
      <c r="L63" s="43"/>
      <c r="M63" s="43"/>
      <c r="N63" s="43"/>
      <c r="O63" s="43"/>
      <c r="P63" s="40"/>
      <c r="Q63" s="40"/>
      <c r="R63" s="40"/>
    </row>
    <row r="64" s="28" customFormat="1" customHeight="1" spans="1:18">
      <c r="A64" s="36"/>
      <c r="B64" s="37"/>
      <c r="C64" s="38">
        <f ca="1" t="shared" si="0"/>
        <v>-45854</v>
      </c>
      <c r="D64" s="39"/>
      <c r="E64" s="40"/>
      <c r="F64" s="41">
        <v>65</v>
      </c>
      <c r="G64" s="45"/>
      <c r="H64" s="60"/>
      <c r="I64" s="43"/>
      <c r="J64" s="43"/>
      <c r="K64" s="43"/>
      <c r="L64" s="43"/>
      <c r="M64" s="43"/>
      <c r="N64" s="43"/>
      <c r="O64" s="43"/>
      <c r="P64" s="40"/>
      <c r="Q64" s="40"/>
      <c r="R64" s="40"/>
    </row>
    <row r="65" s="28" customFormat="1" customHeight="1" spans="1:18">
      <c r="A65" s="36"/>
      <c r="B65" s="37"/>
      <c r="C65" s="38">
        <f ca="1" t="shared" si="0"/>
        <v>-45854</v>
      </c>
      <c r="D65" s="39"/>
      <c r="E65" s="40"/>
      <c r="F65" s="41">
        <v>66</v>
      </c>
      <c r="G65" s="45"/>
      <c r="H65" s="60"/>
      <c r="I65" s="43"/>
      <c r="J65" s="43"/>
      <c r="K65" s="43"/>
      <c r="L65" s="43"/>
      <c r="M65" s="43"/>
      <c r="N65" s="43"/>
      <c r="O65" s="43"/>
      <c r="P65" s="40"/>
      <c r="Q65" s="40"/>
      <c r="R65" s="40"/>
    </row>
    <row r="66" s="28" customFormat="1" customHeight="1" spans="1:18">
      <c r="A66" s="36"/>
      <c r="B66" s="37"/>
      <c r="C66" s="38">
        <f ca="1" t="shared" si="0"/>
        <v>-45854</v>
      </c>
      <c r="D66" s="39"/>
      <c r="E66" s="40"/>
      <c r="F66" s="41">
        <v>67</v>
      </c>
      <c r="G66" s="45"/>
      <c r="H66" s="60"/>
      <c r="I66" s="43"/>
      <c r="J66" s="43"/>
      <c r="K66" s="43"/>
      <c r="L66" s="43"/>
      <c r="M66" s="43"/>
      <c r="N66" s="43"/>
      <c r="O66" s="43"/>
      <c r="P66" s="40"/>
      <c r="Q66" s="40"/>
      <c r="R66" s="40"/>
    </row>
    <row r="67" s="28" customFormat="1" customHeight="1" spans="1:18">
      <c r="A67" s="36"/>
      <c r="B67" s="37"/>
      <c r="C67" s="38">
        <f ca="1" t="shared" si="0"/>
        <v>-45854</v>
      </c>
      <c r="D67" s="39"/>
      <c r="E67" s="40"/>
      <c r="F67" s="41">
        <v>68</v>
      </c>
      <c r="G67" s="45"/>
      <c r="H67" s="60"/>
      <c r="I67" s="43"/>
      <c r="J67" s="43"/>
      <c r="K67" s="43"/>
      <c r="L67" s="43"/>
      <c r="M67" s="43"/>
      <c r="N67" s="43"/>
      <c r="O67" s="43"/>
      <c r="P67" s="40"/>
      <c r="Q67" s="40"/>
      <c r="R67" s="40"/>
    </row>
    <row r="68" s="28" customFormat="1" customHeight="1" spans="1:18">
      <c r="A68" s="36"/>
      <c r="B68" s="37"/>
      <c r="C68" s="38">
        <f ca="1" t="shared" si="0"/>
        <v>-45854</v>
      </c>
      <c r="D68" s="39"/>
      <c r="E68" s="40"/>
      <c r="F68" s="41">
        <v>69</v>
      </c>
      <c r="G68" s="45"/>
      <c r="H68" s="60"/>
      <c r="I68" s="43"/>
      <c r="J68" s="43"/>
      <c r="K68" s="43"/>
      <c r="L68" s="43"/>
      <c r="M68" s="43"/>
      <c r="N68" s="43"/>
      <c r="O68" s="43"/>
      <c r="P68" s="40"/>
      <c r="Q68" s="40"/>
      <c r="R68" s="40"/>
    </row>
    <row r="69" s="28" customFormat="1" customHeight="1" spans="1:18">
      <c r="A69" s="36"/>
      <c r="B69" s="37"/>
      <c r="C69" s="38">
        <f ca="1" t="shared" si="0"/>
        <v>-45854</v>
      </c>
      <c r="D69" s="39"/>
      <c r="E69" s="40"/>
      <c r="F69" s="41">
        <v>70</v>
      </c>
      <c r="G69" s="45"/>
      <c r="H69" s="60"/>
      <c r="I69" s="43"/>
      <c r="J69" s="43"/>
      <c r="K69" s="43"/>
      <c r="L69" s="43"/>
      <c r="M69" s="43"/>
      <c r="N69" s="43"/>
      <c r="O69" s="43"/>
      <c r="P69" s="40"/>
      <c r="Q69" s="40"/>
      <c r="R69" s="40"/>
    </row>
    <row r="70" s="28" customFormat="1" customHeight="1" spans="1:18">
      <c r="A70" s="36"/>
      <c r="B70" s="37"/>
      <c r="C70" s="38">
        <f ca="1" t="shared" si="0"/>
        <v>-45854</v>
      </c>
      <c r="D70" s="39"/>
      <c r="E70" s="40"/>
      <c r="F70" s="41">
        <v>71</v>
      </c>
      <c r="G70" s="45"/>
      <c r="H70" s="60"/>
      <c r="I70" s="43"/>
      <c r="J70" s="43"/>
      <c r="K70" s="43"/>
      <c r="L70" s="43"/>
      <c r="M70" s="43"/>
      <c r="N70" s="43"/>
      <c r="O70" s="43"/>
      <c r="P70" s="40"/>
      <c r="Q70" s="40"/>
      <c r="R70" s="40"/>
    </row>
    <row r="71" s="28" customFormat="1" customHeight="1" spans="1:18">
      <c r="A71" s="36"/>
      <c r="B71" s="37"/>
      <c r="C71" s="38">
        <f ca="1" t="shared" si="0"/>
        <v>-45854</v>
      </c>
      <c r="D71" s="39"/>
      <c r="E71" s="40"/>
      <c r="F71" s="41">
        <v>72</v>
      </c>
      <c r="G71" s="45"/>
      <c r="H71" s="60"/>
      <c r="I71" s="43"/>
      <c r="J71" s="43"/>
      <c r="K71" s="43"/>
      <c r="L71" s="43"/>
      <c r="M71" s="43"/>
      <c r="N71" s="43"/>
      <c r="O71" s="43"/>
      <c r="P71" s="40"/>
      <c r="Q71" s="40"/>
      <c r="R71" s="40"/>
    </row>
    <row r="72" s="28" customFormat="1" customHeight="1" spans="1:18">
      <c r="A72" s="36"/>
      <c r="B72" s="37"/>
      <c r="C72" s="38">
        <f ca="1" t="shared" si="0"/>
        <v>-45854</v>
      </c>
      <c r="D72" s="39"/>
      <c r="E72" s="40"/>
      <c r="F72" s="41">
        <v>73</v>
      </c>
      <c r="G72" s="45"/>
      <c r="H72" s="60"/>
      <c r="I72" s="43"/>
      <c r="J72" s="43"/>
      <c r="K72" s="43"/>
      <c r="L72" s="43"/>
      <c r="M72" s="43"/>
      <c r="N72" s="43"/>
      <c r="O72" s="43"/>
      <c r="P72" s="40"/>
      <c r="Q72" s="40"/>
      <c r="R72" s="40"/>
    </row>
    <row r="73" s="28" customFormat="1" customHeight="1" spans="1:18">
      <c r="A73" s="36"/>
      <c r="B73" s="37"/>
      <c r="C73" s="38">
        <f ca="1" t="shared" si="0"/>
        <v>-45854</v>
      </c>
      <c r="D73" s="39"/>
      <c r="E73" s="40"/>
      <c r="F73" s="41">
        <v>74</v>
      </c>
      <c r="G73" s="45"/>
      <c r="H73" s="60"/>
      <c r="I73" s="43"/>
      <c r="J73" s="43"/>
      <c r="K73" s="43"/>
      <c r="L73" s="43"/>
      <c r="M73" s="43"/>
      <c r="N73" s="43"/>
      <c r="O73" s="43"/>
      <c r="P73" s="40"/>
      <c r="Q73" s="40"/>
      <c r="R73" s="40"/>
    </row>
    <row r="74" s="28" customFormat="1" customHeight="1" spans="1:18">
      <c r="A74" s="36"/>
      <c r="B74" s="37"/>
      <c r="C74" s="38">
        <f ca="1" t="shared" si="0"/>
        <v>-45854</v>
      </c>
      <c r="D74" s="39"/>
      <c r="E74" s="40"/>
      <c r="F74" s="41">
        <v>75</v>
      </c>
      <c r="G74" s="45"/>
      <c r="H74" s="60"/>
      <c r="I74" s="43"/>
      <c r="J74" s="43"/>
      <c r="K74" s="43"/>
      <c r="L74" s="43"/>
      <c r="M74" s="43"/>
      <c r="N74" s="43"/>
      <c r="O74" s="43"/>
      <c r="P74" s="40"/>
      <c r="Q74" s="40"/>
      <c r="R74" s="40"/>
    </row>
    <row r="75" s="28" customFormat="1" customHeight="1" spans="1:18">
      <c r="A75" s="36"/>
      <c r="B75" s="37"/>
      <c r="C75" s="38">
        <f ca="1" t="shared" si="0"/>
        <v>-45854</v>
      </c>
      <c r="D75" s="39"/>
      <c r="E75" s="40"/>
      <c r="F75" s="41">
        <v>76</v>
      </c>
      <c r="G75" s="45"/>
      <c r="H75" s="60"/>
      <c r="I75" s="43"/>
      <c r="J75" s="43"/>
      <c r="K75" s="43"/>
      <c r="L75" s="43"/>
      <c r="M75" s="43"/>
      <c r="N75" s="43"/>
      <c r="O75" s="43"/>
      <c r="P75" s="40"/>
      <c r="Q75" s="40"/>
      <c r="R75" s="40"/>
    </row>
    <row r="76" s="28" customFormat="1" customHeight="1" spans="1:18">
      <c r="A76" s="36"/>
      <c r="B76" s="37"/>
      <c r="C76" s="38">
        <f ca="1" t="shared" si="0"/>
        <v>-45854</v>
      </c>
      <c r="D76" s="39"/>
      <c r="E76" s="40"/>
      <c r="F76" s="41">
        <v>77</v>
      </c>
      <c r="G76" s="45"/>
      <c r="H76" s="60"/>
      <c r="I76" s="43"/>
      <c r="J76" s="43"/>
      <c r="K76" s="43"/>
      <c r="L76" s="43"/>
      <c r="M76" s="43"/>
      <c r="N76" s="43"/>
      <c r="O76" s="43"/>
      <c r="P76" s="40"/>
      <c r="Q76" s="40"/>
      <c r="R76" s="40"/>
    </row>
    <row r="77" s="28" customFormat="1" customHeight="1" spans="1:18">
      <c r="A77" s="36"/>
      <c r="B77" s="37"/>
      <c r="C77" s="38">
        <f ca="1" t="shared" si="0"/>
        <v>-45854</v>
      </c>
      <c r="D77" s="39"/>
      <c r="E77" s="40"/>
      <c r="F77" s="41">
        <v>78</v>
      </c>
      <c r="G77" s="45"/>
      <c r="H77" s="60"/>
      <c r="I77" s="43"/>
      <c r="J77" s="43"/>
      <c r="K77" s="43"/>
      <c r="L77" s="43"/>
      <c r="M77" s="43"/>
      <c r="N77" s="43"/>
      <c r="O77" s="43"/>
      <c r="P77" s="40"/>
      <c r="Q77" s="40"/>
      <c r="R77" s="40"/>
    </row>
    <row r="78" s="28" customFormat="1" customHeight="1" spans="1:18">
      <c r="A78" s="36"/>
      <c r="B78" s="37"/>
      <c r="C78" s="38">
        <f ca="1" t="shared" si="0"/>
        <v>-45854</v>
      </c>
      <c r="D78" s="39"/>
      <c r="E78" s="40"/>
      <c r="F78" s="41">
        <v>79</v>
      </c>
      <c r="G78" s="45"/>
      <c r="H78" s="60"/>
      <c r="I78" s="43"/>
      <c r="J78" s="43"/>
      <c r="K78" s="43"/>
      <c r="L78" s="43"/>
      <c r="M78" s="43"/>
      <c r="N78" s="43"/>
      <c r="O78" s="43"/>
      <c r="P78" s="40"/>
      <c r="Q78" s="40"/>
      <c r="R78" s="40"/>
    </row>
    <row r="79" s="28" customFormat="1" customHeight="1" spans="1:18">
      <c r="A79" s="36"/>
      <c r="B79" s="37"/>
      <c r="C79" s="38">
        <f ca="1" t="shared" si="0"/>
        <v>-45854</v>
      </c>
      <c r="D79" s="39"/>
      <c r="E79" s="40"/>
      <c r="F79" s="41">
        <v>80</v>
      </c>
      <c r="G79" s="45"/>
      <c r="H79" s="60"/>
      <c r="I79" s="43"/>
      <c r="J79" s="43"/>
      <c r="K79" s="43"/>
      <c r="L79" s="43"/>
      <c r="M79" s="43"/>
      <c r="N79" s="43"/>
      <c r="O79" s="43"/>
      <c r="P79" s="40"/>
      <c r="Q79" s="40"/>
      <c r="R79" s="40"/>
    </row>
    <row r="80" s="28" customFormat="1" customHeight="1" spans="1:18">
      <c r="A80" s="36"/>
      <c r="B80" s="37"/>
      <c r="C80" s="38">
        <f ca="1" t="shared" si="0"/>
        <v>-45854</v>
      </c>
      <c r="D80" s="39"/>
      <c r="E80" s="40"/>
      <c r="F80" s="41">
        <v>81</v>
      </c>
      <c r="G80" s="65"/>
      <c r="H80" s="60"/>
      <c r="I80" s="43"/>
      <c r="J80" s="43"/>
      <c r="K80" s="43"/>
      <c r="L80" s="43"/>
      <c r="M80" s="43"/>
      <c r="N80" s="43"/>
      <c r="O80" s="43"/>
      <c r="P80" s="40"/>
      <c r="Q80" s="40"/>
      <c r="R80" s="40"/>
    </row>
    <row r="81" s="28" customFormat="1" customHeight="1" spans="1:18">
      <c r="A81" s="36"/>
      <c r="B81" s="37"/>
      <c r="C81" s="38">
        <f ca="1" t="shared" si="0"/>
        <v>-45854</v>
      </c>
      <c r="D81" s="39"/>
      <c r="E81" s="40"/>
      <c r="F81" s="41">
        <v>82</v>
      </c>
      <c r="G81" s="45"/>
      <c r="H81" s="60"/>
      <c r="I81" s="43"/>
      <c r="J81" s="43"/>
      <c r="K81" s="43"/>
      <c r="L81" s="43"/>
      <c r="M81" s="43"/>
      <c r="N81" s="43"/>
      <c r="O81" s="43"/>
      <c r="P81" s="40"/>
      <c r="Q81" s="40"/>
      <c r="R81" s="40"/>
    </row>
    <row r="82" s="28" customFormat="1" customHeight="1" spans="1:18">
      <c r="A82" s="36"/>
      <c r="B82" s="37"/>
      <c r="C82" s="38">
        <f ca="1" t="shared" si="0"/>
        <v>-45854</v>
      </c>
      <c r="D82" s="39"/>
      <c r="E82" s="40"/>
      <c r="F82" s="41">
        <v>83</v>
      </c>
      <c r="G82" s="45"/>
      <c r="H82" s="60"/>
      <c r="I82" s="43"/>
      <c r="J82" s="43"/>
      <c r="K82" s="43"/>
      <c r="L82" s="43"/>
      <c r="M82" s="43"/>
      <c r="N82" s="43"/>
      <c r="O82" s="43"/>
      <c r="P82" s="40"/>
      <c r="Q82" s="40"/>
      <c r="R82" s="40"/>
    </row>
    <row r="83" s="28" customFormat="1" customHeight="1" spans="1:18">
      <c r="A83" s="36"/>
      <c r="B83" s="37"/>
      <c r="C83" s="38">
        <f ca="1" t="shared" si="0"/>
        <v>-45854</v>
      </c>
      <c r="D83" s="39"/>
      <c r="E83" s="40"/>
      <c r="F83" s="41">
        <v>84</v>
      </c>
      <c r="G83" s="45"/>
      <c r="H83" s="60"/>
      <c r="I83" s="43"/>
      <c r="J83" s="43"/>
      <c r="K83" s="43"/>
      <c r="L83" s="43"/>
      <c r="M83" s="43"/>
      <c r="N83" s="43"/>
      <c r="O83" s="43"/>
      <c r="P83" s="40"/>
      <c r="Q83" s="40"/>
      <c r="R83" s="40"/>
    </row>
    <row r="84" s="28" customFormat="1" customHeight="1" spans="1:18">
      <c r="A84" s="36"/>
      <c r="B84" s="37"/>
      <c r="C84" s="38">
        <f ca="1" t="shared" si="0"/>
        <v>-45854</v>
      </c>
      <c r="D84" s="39"/>
      <c r="E84" s="40"/>
      <c r="F84" s="41">
        <v>85</v>
      </c>
      <c r="G84" s="45"/>
      <c r="H84" s="60"/>
      <c r="I84" s="43"/>
      <c r="J84" s="43"/>
      <c r="K84" s="43"/>
      <c r="L84" s="43"/>
      <c r="M84" s="43"/>
      <c r="N84" s="43"/>
      <c r="O84" s="43"/>
      <c r="P84" s="40"/>
      <c r="Q84" s="40"/>
      <c r="R84" s="40"/>
    </row>
    <row r="85" s="28" customFormat="1" customHeight="1" spans="1:18">
      <c r="A85" s="36"/>
      <c r="B85" s="37"/>
      <c r="C85" s="38">
        <f ca="1" t="shared" si="0"/>
        <v>-45854</v>
      </c>
      <c r="D85" s="39"/>
      <c r="E85" s="40"/>
      <c r="F85" s="41">
        <v>86</v>
      </c>
      <c r="G85" s="45"/>
      <c r="H85" s="60"/>
      <c r="I85" s="43"/>
      <c r="J85" s="43"/>
      <c r="K85" s="43"/>
      <c r="L85" s="43"/>
      <c r="M85" s="43"/>
      <c r="N85" s="43"/>
      <c r="O85" s="43"/>
      <c r="P85" s="40"/>
      <c r="Q85" s="40"/>
      <c r="R85" s="40"/>
    </row>
    <row r="86" s="28" customFormat="1" customHeight="1" spans="1:18">
      <c r="A86" s="36"/>
      <c r="B86" s="37"/>
      <c r="C86" s="38">
        <f ca="1" t="shared" si="0"/>
        <v>-45854</v>
      </c>
      <c r="D86" s="39"/>
      <c r="E86" s="40"/>
      <c r="F86" s="41">
        <v>87</v>
      </c>
      <c r="G86" s="45"/>
      <c r="H86" s="60"/>
      <c r="I86" s="43"/>
      <c r="J86" s="43"/>
      <c r="K86" s="43"/>
      <c r="L86" s="43"/>
      <c r="M86" s="43"/>
      <c r="N86" s="43"/>
      <c r="O86" s="43"/>
      <c r="P86" s="40"/>
      <c r="Q86" s="40"/>
      <c r="R86" s="40"/>
    </row>
    <row r="87" s="28" customFormat="1" customHeight="1" spans="1:18">
      <c r="A87" s="36"/>
      <c r="B87" s="37"/>
      <c r="C87" s="38">
        <f ca="1" t="shared" si="0"/>
        <v>-45854</v>
      </c>
      <c r="D87" s="39"/>
      <c r="E87" s="40"/>
      <c r="F87" s="41">
        <v>88</v>
      </c>
      <c r="G87" s="45"/>
      <c r="H87" s="60"/>
      <c r="I87" s="43"/>
      <c r="J87" s="43"/>
      <c r="K87" s="43"/>
      <c r="L87" s="43"/>
      <c r="M87" s="43"/>
      <c r="N87" s="43"/>
      <c r="O87" s="43"/>
      <c r="P87" s="40"/>
      <c r="Q87" s="40"/>
      <c r="R87" s="40"/>
    </row>
    <row r="88" s="28" customFormat="1" customHeight="1" spans="1:18">
      <c r="A88" s="36"/>
      <c r="B88" s="37"/>
      <c r="C88" s="38">
        <f ca="1" t="shared" si="0"/>
        <v>-45854</v>
      </c>
      <c r="D88" s="39"/>
      <c r="E88" s="40"/>
      <c r="F88" s="41">
        <v>89</v>
      </c>
      <c r="G88" s="45"/>
      <c r="H88" s="60"/>
      <c r="I88" s="43"/>
      <c r="J88" s="43"/>
      <c r="K88" s="43"/>
      <c r="L88" s="43"/>
      <c r="M88" s="43"/>
      <c r="N88" s="43"/>
      <c r="O88" s="43"/>
      <c r="P88" s="40"/>
      <c r="Q88" s="40"/>
      <c r="R88" s="40"/>
    </row>
    <row r="89" s="28" customFormat="1" customHeight="1" spans="1:18">
      <c r="A89" s="36"/>
      <c r="B89" s="37"/>
      <c r="C89" s="38">
        <f ca="1" t="shared" si="0"/>
        <v>-45854</v>
      </c>
      <c r="D89" s="39"/>
      <c r="E89" s="40"/>
      <c r="F89" s="41">
        <v>90</v>
      </c>
      <c r="G89" s="45"/>
      <c r="H89" s="60"/>
      <c r="I89" s="43"/>
      <c r="J89" s="43"/>
      <c r="K89" s="43"/>
      <c r="L89" s="43"/>
      <c r="M89" s="43"/>
      <c r="N89" s="43"/>
      <c r="O89" s="43"/>
      <c r="P89" s="40"/>
      <c r="Q89" s="40"/>
      <c r="R89" s="40"/>
    </row>
    <row r="90" s="28" customFormat="1" customHeight="1" spans="1:18">
      <c r="A90" s="36"/>
      <c r="B90" s="37"/>
      <c r="C90" s="38">
        <f ca="1" t="shared" si="0"/>
        <v>-45854</v>
      </c>
      <c r="D90" s="39"/>
      <c r="E90" s="40"/>
      <c r="F90" s="41">
        <v>91</v>
      </c>
      <c r="G90" s="45"/>
      <c r="H90" s="60"/>
      <c r="I90" s="43"/>
      <c r="J90" s="43"/>
      <c r="K90" s="43"/>
      <c r="L90" s="43"/>
      <c r="M90" s="43"/>
      <c r="N90" s="43"/>
      <c r="O90" s="43"/>
      <c r="P90" s="40"/>
      <c r="Q90" s="40"/>
      <c r="R90" s="40"/>
    </row>
    <row r="91" s="28" customFormat="1" customHeight="1" spans="1:18">
      <c r="A91" s="36"/>
      <c r="B91" s="37"/>
      <c r="C91" s="38">
        <f ca="1" t="shared" si="0"/>
        <v>-45854</v>
      </c>
      <c r="D91" s="39"/>
      <c r="E91" s="40"/>
      <c r="F91" s="41">
        <v>92</v>
      </c>
      <c r="G91" s="45"/>
      <c r="H91" s="60"/>
      <c r="I91" s="43"/>
      <c r="J91" s="43"/>
      <c r="K91" s="43"/>
      <c r="L91" s="43"/>
      <c r="M91" s="43"/>
      <c r="N91" s="43"/>
      <c r="O91" s="43"/>
      <c r="P91" s="40"/>
      <c r="Q91" s="40"/>
      <c r="R91" s="40"/>
    </row>
    <row r="92" s="28" customFormat="1" customHeight="1" spans="1:18">
      <c r="A92" s="36"/>
      <c r="B92" s="37"/>
      <c r="C92" s="38">
        <f ca="1" t="shared" si="0"/>
        <v>-45854</v>
      </c>
      <c r="D92" s="39"/>
      <c r="E92" s="40"/>
      <c r="F92" s="41">
        <v>93</v>
      </c>
      <c r="G92" s="45"/>
      <c r="H92" s="60"/>
      <c r="I92" s="43"/>
      <c r="J92" s="43"/>
      <c r="K92" s="43"/>
      <c r="L92" s="43"/>
      <c r="M92" s="43"/>
      <c r="N92" s="43"/>
      <c r="O92" s="43"/>
      <c r="P92" s="55"/>
      <c r="Q92" s="40"/>
      <c r="R92" s="40"/>
    </row>
    <row r="93" s="28" customFormat="1" customHeight="1" spans="1:18">
      <c r="A93" s="36"/>
      <c r="B93" s="37"/>
      <c r="C93" s="38">
        <f ca="1" t="shared" si="0"/>
        <v>-45854</v>
      </c>
      <c r="D93" s="39"/>
      <c r="E93" s="40"/>
      <c r="F93" s="41">
        <v>94</v>
      </c>
      <c r="G93" s="45"/>
      <c r="H93" s="60"/>
      <c r="I93" s="43"/>
      <c r="J93" s="43"/>
      <c r="K93" s="43"/>
      <c r="L93" s="43"/>
      <c r="M93" s="43"/>
      <c r="N93" s="43"/>
      <c r="O93" s="43"/>
      <c r="P93" s="40"/>
      <c r="Q93" s="40"/>
      <c r="R93" s="40"/>
    </row>
    <row r="94" s="28" customFormat="1" customHeight="1" spans="1:18">
      <c r="A94" s="36"/>
      <c r="B94" s="37"/>
      <c r="C94" s="38">
        <f ca="1" t="shared" si="0"/>
        <v>-45854</v>
      </c>
      <c r="D94" s="39"/>
      <c r="E94" s="40"/>
      <c r="F94" s="41">
        <v>95</v>
      </c>
      <c r="G94" s="65"/>
      <c r="H94" s="60"/>
      <c r="I94" s="43"/>
      <c r="J94" s="43"/>
      <c r="K94" s="43"/>
      <c r="L94" s="43"/>
      <c r="M94" s="43"/>
      <c r="N94" s="43"/>
      <c r="O94" s="43"/>
      <c r="P94" s="55"/>
      <c r="Q94" s="40"/>
      <c r="R94" s="40"/>
    </row>
    <row r="95" s="28" customFormat="1" customHeight="1" spans="1:18">
      <c r="A95" s="36"/>
      <c r="B95" s="37"/>
      <c r="C95" s="38">
        <f ca="1" t="shared" si="0"/>
        <v>-45854</v>
      </c>
      <c r="D95" s="39"/>
      <c r="E95" s="40"/>
      <c r="F95" s="41">
        <v>96</v>
      </c>
      <c r="G95" s="45"/>
      <c r="H95" s="60"/>
      <c r="I95" s="43"/>
      <c r="J95" s="43"/>
      <c r="K95" s="43"/>
      <c r="L95" s="43"/>
      <c r="M95" s="43"/>
      <c r="N95" s="43"/>
      <c r="O95" s="43"/>
      <c r="P95" s="40"/>
      <c r="Q95" s="40"/>
      <c r="R95" s="40"/>
    </row>
    <row r="96" s="28" customFormat="1" customHeight="1" spans="1:18">
      <c r="A96" s="36"/>
      <c r="B96" s="37"/>
      <c r="C96" s="38">
        <f ca="1" t="shared" si="0"/>
        <v>-45854</v>
      </c>
      <c r="D96" s="39"/>
      <c r="E96" s="40"/>
      <c r="F96" s="41">
        <v>97</v>
      </c>
      <c r="G96" s="45"/>
      <c r="H96" s="60"/>
      <c r="I96" s="43"/>
      <c r="J96" s="43"/>
      <c r="K96" s="43"/>
      <c r="L96" s="43"/>
      <c r="M96" s="43"/>
      <c r="N96" s="43"/>
      <c r="O96" s="43"/>
      <c r="P96" s="40"/>
      <c r="Q96" s="40"/>
      <c r="R96" s="40"/>
    </row>
    <row r="97" s="28" customFormat="1" customHeight="1" spans="1:18">
      <c r="A97" s="36"/>
      <c r="B97" s="37"/>
      <c r="C97" s="38">
        <f ca="1" t="shared" si="0"/>
        <v>-45854</v>
      </c>
      <c r="D97" s="39"/>
      <c r="E97" s="40"/>
      <c r="F97" s="41">
        <v>98</v>
      </c>
      <c r="G97" s="45"/>
      <c r="H97" s="60"/>
      <c r="I97" s="43"/>
      <c r="J97" s="43"/>
      <c r="K97" s="43"/>
      <c r="L97" s="43"/>
      <c r="M97" s="43"/>
      <c r="N97" s="43"/>
      <c r="O97" s="43"/>
      <c r="P97" s="40"/>
      <c r="Q97" s="40"/>
      <c r="R97" s="40"/>
    </row>
    <row r="98" s="28" customFormat="1" customHeight="1" spans="1:18">
      <c r="A98" s="36"/>
      <c r="B98" s="37"/>
      <c r="C98" s="38">
        <f ca="1" t="shared" si="0"/>
        <v>-45854</v>
      </c>
      <c r="D98" s="39"/>
      <c r="E98" s="40"/>
      <c r="F98" s="41">
        <v>99</v>
      </c>
      <c r="G98" s="45"/>
      <c r="H98" s="61"/>
      <c r="I98" s="45"/>
      <c r="J98" s="45"/>
      <c r="K98" s="45"/>
      <c r="L98" s="45"/>
      <c r="M98" s="45"/>
      <c r="N98" s="45"/>
      <c r="O98" s="45"/>
      <c r="P98" s="40"/>
      <c r="Q98" s="40"/>
      <c r="R98" s="40"/>
    </row>
    <row r="99" s="28" customFormat="1" customHeight="1" spans="1:18">
      <c r="A99" s="36"/>
      <c r="B99" s="37"/>
      <c r="C99" s="38">
        <f ca="1" t="shared" si="0"/>
        <v>-45854</v>
      </c>
      <c r="D99" s="39"/>
      <c r="E99" s="40"/>
      <c r="F99" s="41">
        <v>100</v>
      </c>
      <c r="G99" s="45"/>
      <c r="H99" s="61"/>
      <c r="I99" s="45"/>
      <c r="J99" s="45"/>
      <c r="K99" s="45"/>
      <c r="L99" s="45"/>
      <c r="M99" s="45"/>
      <c r="N99" s="45"/>
      <c r="O99" s="45"/>
      <c r="P99" s="40"/>
      <c r="Q99" s="40"/>
      <c r="R99" s="40"/>
    </row>
    <row r="100" s="28" customFormat="1" customHeight="1" spans="1:18">
      <c r="A100" s="36"/>
      <c r="B100" s="37"/>
      <c r="C100" s="38">
        <f ca="1" t="shared" si="0"/>
        <v>-45854</v>
      </c>
      <c r="D100" s="39"/>
      <c r="E100" s="40"/>
      <c r="F100" s="41">
        <v>101</v>
      </c>
      <c r="G100" s="45"/>
      <c r="H100" s="61"/>
      <c r="I100" s="45"/>
      <c r="J100" s="45"/>
      <c r="K100" s="45"/>
      <c r="L100" s="45"/>
      <c r="M100" s="45"/>
      <c r="N100" s="45"/>
      <c r="O100" s="45"/>
      <c r="P100" s="40"/>
      <c r="Q100" s="40"/>
      <c r="R100" s="40"/>
    </row>
    <row r="101" s="28" customFormat="1" customHeight="1" spans="1:18">
      <c r="A101" s="36"/>
      <c r="B101" s="37"/>
      <c r="C101" s="38">
        <f ca="1" t="shared" si="0"/>
        <v>-45854</v>
      </c>
      <c r="D101" s="39"/>
      <c r="E101" s="40"/>
      <c r="F101" s="41">
        <v>102</v>
      </c>
      <c r="G101" s="45"/>
      <c r="H101" s="61"/>
      <c r="I101" s="45"/>
      <c r="J101" s="45"/>
      <c r="K101" s="45"/>
      <c r="L101" s="45"/>
      <c r="M101" s="45"/>
      <c r="N101" s="45"/>
      <c r="O101" s="45"/>
      <c r="P101" s="40"/>
      <c r="Q101" s="40"/>
      <c r="R101" s="40"/>
    </row>
    <row r="102" s="28" customFormat="1" customHeight="1" spans="1:18">
      <c r="A102" s="36"/>
      <c r="B102" s="37"/>
      <c r="C102" s="38">
        <f ca="1" t="shared" si="0"/>
        <v>-45854</v>
      </c>
      <c r="D102" s="39"/>
      <c r="E102" s="40"/>
      <c r="F102" s="41">
        <v>103</v>
      </c>
      <c r="G102" s="45"/>
      <c r="H102" s="61"/>
      <c r="I102" s="45"/>
      <c r="J102" s="45"/>
      <c r="K102" s="45"/>
      <c r="L102" s="45"/>
      <c r="M102" s="45"/>
      <c r="N102" s="45"/>
      <c r="O102" s="45"/>
      <c r="P102" s="40"/>
      <c r="Q102" s="40"/>
      <c r="R102" s="40"/>
    </row>
    <row r="103" s="28" customFormat="1" customHeight="1" spans="1:18">
      <c r="A103" s="36"/>
      <c r="B103" s="37"/>
      <c r="C103" s="38">
        <f ca="1" t="shared" ref="C103:C166" si="1">D103-TODAY()+30</f>
        <v>-45854</v>
      </c>
      <c r="D103" s="39"/>
      <c r="E103" s="40"/>
      <c r="F103" s="41">
        <v>104</v>
      </c>
      <c r="G103" s="45"/>
      <c r="H103" s="61"/>
      <c r="I103" s="45"/>
      <c r="J103" s="45"/>
      <c r="K103" s="45"/>
      <c r="L103" s="45"/>
      <c r="M103" s="45"/>
      <c r="N103" s="45"/>
      <c r="O103" s="45"/>
      <c r="P103" s="40"/>
      <c r="Q103" s="40"/>
      <c r="R103" s="40"/>
    </row>
    <row r="104" s="28" customFormat="1" customHeight="1" spans="1:18">
      <c r="A104" s="36"/>
      <c r="B104" s="37"/>
      <c r="C104" s="38">
        <f ca="1" t="shared" si="1"/>
        <v>-45854</v>
      </c>
      <c r="D104" s="39"/>
      <c r="E104" s="40"/>
      <c r="F104" s="41">
        <v>105</v>
      </c>
      <c r="G104" s="45"/>
      <c r="H104" s="61"/>
      <c r="I104" s="45"/>
      <c r="J104" s="45"/>
      <c r="K104" s="45"/>
      <c r="L104" s="45"/>
      <c r="M104" s="45"/>
      <c r="N104" s="45"/>
      <c r="O104" s="45"/>
      <c r="P104" s="40"/>
      <c r="Q104" s="40"/>
      <c r="R104" s="40"/>
    </row>
    <row r="105" s="28" customFormat="1" customHeight="1" spans="1:18">
      <c r="A105" s="36"/>
      <c r="B105" s="37"/>
      <c r="C105" s="38">
        <f ca="1" t="shared" si="1"/>
        <v>-45854</v>
      </c>
      <c r="D105" s="39"/>
      <c r="E105" s="40"/>
      <c r="F105" s="41">
        <v>106</v>
      </c>
      <c r="G105" s="45"/>
      <c r="H105" s="61"/>
      <c r="I105" s="45"/>
      <c r="J105" s="45"/>
      <c r="K105" s="45"/>
      <c r="L105" s="45"/>
      <c r="M105" s="45"/>
      <c r="N105" s="45"/>
      <c r="O105" s="45"/>
      <c r="P105" s="40"/>
      <c r="Q105" s="40"/>
      <c r="R105" s="40"/>
    </row>
    <row r="106" s="28" customFormat="1" customHeight="1" spans="1:18">
      <c r="A106" s="36"/>
      <c r="B106" s="37"/>
      <c r="C106" s="38">
        <f ca="1" t="shared" si="1"/>
        <v>-45854</v>
      </c>
      <c r="D106" s="39"/>
      <c r="E106" s="40"/>
      <c r="F106" s="41">
        <v>107</v>
      </c>
      <c r="G106" s="45"/>
      <c r="H106" s="61"/>
      <c r="I106" s="45"/>
      <c r="J106" s="45"/>
      <c r="K106" s="45"/>
      <c r="L106" s="45"/>
      <c r="M106" s="45"/>
      <c r="N106" s="45"/>
      <c r="O106" s="45"/>
      <c r="P106" s="40"/>
      <c r="Q106" s="40"/>
      <c r="R106" s="40"/>
    </row>
    <row r="107" s="28" customFormat="1" customHeight="1" spans="1:18">
      <c r="A107" s="36"/>
      <c r="B107" s="37"/>
      <c r="C107" s="38">
        <f ca="1" t="shared" si="1"/>
        <v>-45854</v>
      </c>
      <c r="D107" s="39"/>
      <c r="E107" s="40"/>
      <c r="F107" s="41">
        <v>108</v>
      </c>
      <c r="G107" s="45"/>
      <c r="H107" s="61"/>
      <c r="I107" s="45"/>
      <c r="J107" s="45"/>
      <c r="K107" s="45"/>
      <c r="L107" s="45"/>
      <c r="M107" s="45"/>
      <c r="N107" s="45"/>
      <c r="O107" s="45"/>
      <c r="P107" s="40"/>
      <c r="Q107" s="40"/>
      <c r="R107" s="40"/>
    </row>
    <row r="108" s="28" customFormat="1" customHeight="1" spans="1:18">
      <c r="A108" s="36"/>
      <c r="B108" s="37"/>
      <c r="C108" s="38">
        <f ca="1" t="shared" si="1"/>
        <v>-45854</v>
      </c>
      <c r="D108" s="39"/>
      <c r="E108" s="40"/>
      <c r="F108" s="41">
        <v>109</v>
      </c>
      <c r="G108" s="45"/>
      <c r="H108" s="61"/>
      <c r="I108" s="45"/>
      <c r="J108" s="45"/>
      <c r="K108" s="45"/>
      <c r="L108" s="45"/>
      <c r="M108" s="45"/>
      <c r="N108" s="45"/>
      <c r="O108" s="45"/>
      <c r="P108" s="40"/>
      <c r="Q108" s="40"/>
      <c r="R108" s="40"/>
    </row>
    <row r="109" s="28" customFormat="1" customHeight="1" spans="1:18">
      <c r="A109" s="36"/>
      <c r="B109" s="37"/>
      <c r="C109" s="38">
        <f ca="1" t="shared" si="1"/>
        <v>-45854</v>
      </c>
      <c r="D109" s="39"/>
      <c r="E109" s="40"/>
      <c r="F109" s="41">
        <v>110</v>
      </c>
      <c r="G109" s="45"/>
      <c r="H109" s="61"/>
      <c r="I109" s="45"/>
      <c r="J109" s="45"/>
      <c r="K109" s="45"/>
      <c r="L109" s="45"/>
      <c r="M109" s="45"/>
      <c r="N109" s="45"/>
      <c r="O109" s="45"/>
      <c r="P109" s="40"/>
      <c r="Q109" s="40"/>
      <c r="R109" s="40"/>
    </row>
    <row r="110" s="28" customFormat="1" customHeight="1" spans="1:18">
      <c r="A110" s="36"/>
      <c r="B110" s="37"/>
      <c r="C110" s="38">
        <f ca="1" t="shared" si="1"/>
        <v>-45854</v>
      </c>
      <c r="D110" s="39"/>
      <c r="E110" s="40"/>
      <c r="F110" s="41">
        <v>111</v>
      </c>
      <c r="G110" s="45"/>
      <c r="H110" s="61"/>
      <c r="I110" s="45"/>
      <c r="J110" s="45"/>
      <c r="K110" s="45"/>
      <c r="L110" s="45"/>
      <c r="M110" s="45"/>
      <c r="N110" s="45"/>
      <c r="O110" s="45"/>
      <c r="P110" s="40"/>
      <c r="Q110" s="40"/>
      <c r="R110" s="40"/>
    </row>
    <row r="111" s="28" customFormat="1" customHeight="1" spans="1:18">
      <c r="A111" s="36"/>
      <c r="B111" s="37"/>
      <c r="C111" s="38">
        <f ca="1" t="shared" si="1"/>
        <v>-45854</v>
      </c>
      <c r="D111" s="39"/>
      <c r="E111" s="40"/>
      <c r="F111" s="41">
        <v>112</v>
      </c>
      <c r="G111" s="45"/>
      <c r="H111" s="61"/>
      <c r="I111" s="45"/>
      <c r="J111" s="45"/>
      <c r="K111" s="45"/>
      <c r="L111" s="45"/>
      <c r="M111" s="45"/>
      <c r="N111" s="45"/>
      <c r="O111" s="45"/>
      <c r="P111" s="40"/>
      <c r="Q111" s="40"/>
      <c r="R111" s="40"/>
    </row>
    <row r="112" s="28" customFormat="1" customHeight="1" spans="1:18">
      <c r="A112" s="36"/>
      <c r="B112" s="37"/>
      <c r="C112" s="38">
        <f ca="1" t="shared" si="1"/>
        <v>-45854</v>
      </c>
      <c r="D112" s="39"/>
      <c r="E112" s="40"/>
      <c r="F112" s="41">
        <v>113</v>
      </c>
      <c r="G112" s="45"/>
      <c r="H112" s="61"/>
      <c r="I112" s="45"/>
      <c r="J112" s="45"/>
      <c r="K112" s="45"/>
      <c r="L112" s="45"/>
      <c r="M112" s="45"/>
      <c r="N112" s="45"/>
      <c r="O112" s="45"/>
      <c r="P112" s="40"/>
      <c r="Q112" s="40"/>
      <c r="R112" s="40"/>
    </row>
    <row r="113" s="28" customFormat="1" customHeight="1" spans="1:18">
      <c r="A113" s="36"/>
      <c r="B113" s="37"/>
      <c r="C113" s="38">
        <f ca="1" t="shared" si="1"/>
        <v>-45854</v>
      </c>
      <c r="D113" s="39"/>
      <c r="E113" s="40"/>
      <c r="F113" s="41">
        <v>114</v>
      </c>
      <c r="G113" s="45"/>
      <c r="H113" s="61"/>
      <c r="I113" s="45"/>
      <c r="J113" s="45"/>
      <c r="K113" s="45"/>
      <c r="L113" s="45"/>
      <c r="M113" s="45"/>
      <c r="N113" s="45"/>
      <c r="O113" s="45"/>
      <c r="P113" s="40"/>
      <c r="Q113" s="40"/>
      <c r="R113" s="40"/>
    </row>
    <row r="114" s="28" customFormat="1" customHeight="1" spans="1:18">
      <c r="A114" s="36"/>
      <c r="B114" s="37"/>
      <c r="C114" s="38">
        <f ca="1" t="shared" si="1"/>
        <v>-45854</v>
      </c>
      <c r="D114" s="39"/>
      <c r="E114" s="40"/>
      <c r="F114" s="41">
        <v>115</v>
      </c>
      <c r="G114" s="45"/>
      <c r="H114" s="66"/>
      <c r="I114" s="54"/>
      <c r="J114" s="54"/>
      <c r="K114" s="54"/>
      <c r="L114" s="54"/>
      <c r="M114" s="54"/>
      <c r="N114" s="54"/>
      <c r="O114" s="54"/>
      <c r="P114" s="40"/>
      <c r="Q114" s="40"/>
      <c r="R114" s="40"/>
    </row>
    <row r="115" s="28" customFormat="1" customHeight="1" spans="1:18">
      <c r="A115" s="36"/>
      <c r="B115" s="37"/>
      <c r="C115" s="38">
        <f ca="1" t="shared" si="1"/>
        <v>-45854</v>
      </c>
      <c r="D115" s="39"/>
      <c r="E115" s="40"/>
      <c r="F115" s="41">
        <v>116</v>
      </c>
      <c r="G115" s="45"/>
      <c r="H115" s="61"/>
      <c r="I115" s="45"/>
      <c r="J115" s="45"/>
      <c r="K115" s="45"/>
      <c r="L115" s="45"/>
      <c r="M115" s="45"/>
      <c r="N115" s="45"/>
      <c r="O115" s="45"/>
      <c r="P115" s="40"/>
      <c r="Q115" s="40"/>
      <c r="R115" s="40"/>
    </row>
    <row r="116" s="28" customFormat="1" customHeight="1" spans="1:18">
      <c r="A116" s="36"/>
      <c r="B116" s="37"/>
      <c r="C116" s="38">
        <f ca="1" t="shared" si="1"/>
        <v>-45854</v>
      </c>
      <c r="D116" s="39"/>
      <c r="E116" s="40"/>
      <c r="F116" s="41">
        <v>117</v>
      </c>
      <c r="G116" s="45"/>
      <c r="H116" s="61"/>
      <c r="I116" s="45"/>
      <c r="J116" s="45"/>
      <c r="K116" s="45"/>
      <c r="L116" s="45"/>
      <c r="M116" s="45"/>
      <c r="N116" s="45"/>
      <c r="O116" s="45"/>
      <c r="P116" s="40"/>
      <c r="Q116" s="40"/>
      <c r="R116" s="40"/>
    </row>
    <row r="117" s="28" customFormat="1" customHeight="1" spans="1:18">
      <c r="A117" s="36"/>
      <c r="B117" s="37"/>
      <c r="C117" s="38">
        <f ca="1" t="shared" si="1"/>
        <v>-45854</v>
      </c>
      <c r="D117" s="39"/>
      <c r="E117" s="40"/>
      <c r="F117" s="41">
        <v>118</v>
      </c>
      <c r="G117" s="45"/>
      <c r="H117" s="61"/>
      <c r="I117" s="45"/>
      <c r="J117" s="45"/>
      <c r="K117" s="45"/>
      <c r="L117" s="45"/>
      <c r="M117" s="45"/>
      <c r="N117" s="45"/>
      <c r="O117" s="45"/>
      <c r="P117" s="40"/>
      <c r="Q117" s="40"/>
      <c r="R117" s="40"/>
    </row>
    <row r="118" s="28" customFormat="1" customHeight="1" spans="1:18">
      <c r="A118" s="36"/>
      <c r="B118" s="37"/>
      <c r="C118" s="38">
        <f ca="1" t="shared" si="1"/>
        <v>-45854</v>
      </c>
      <c r="D118" s="39"/>
      <c r="E118" s="40"/>
      <c r="F118" s="41">
        <v>119</v>
      </c>
      <c r="G118" s="45"/>
      <c r="H118" s="61"/>
      <c r="I118" s="45"/>
      <c r="J118" s="45"/>
      <c r="K118" s="45"/>
      <c r="L118" s="45"/>
      <c r="M118" s="45"/>
      <c r="N118" s="45"/>
      <c r="O118" s="45"/>
      <c r="P118" s="40"/>
      <c r="Q118" s="40"/>
      <c r="R118" s="40"/>
    </row>
    <row r="119" s="28" customFormat="1" customHeight="1" spans="1:18">
      <c r="A119" s="36"/>
      <c r="B119" s="37"/>
      <c r="C119" s="38">
        <f ca="1" t="shared" si="1"/>
        <v>-45854</v>
      </c>
      <c r="D119" s="39"/>
      <c r="E119" s="40"/>
      <c r="F119" s="41">
        <v>120</v>
      </c>
      <c r="G119" s="45"/>
      <c r="H119" s="61"/>
      <c r="I119" s="45"/>
      <c r="J119" s="45"/>
      <c r="K119" s="45"/>
      <c r="L119" s="45"/>
      <c r="M119" s="45"/>
      <c r="N119" s="45"/>
      <c r="O119" s="45"/>
      <c r="P119" s="40"/>
      <c r="Q119" s="40"/>
      <c r="R119" s="40"/>
    </row>
    <row r="120" s="28" customFormat="1" customHeight="1" spans="1:18">
      <c r="A120" s="36"/>
      <c r="B120" s="37"/>
      <c r="C120" s="38">
        <f ca="1" t="shared" si="1"/>
        <v>-45854</v>
      </c>
      <c r="D120" s="39"/>
      <c r="E120" s="40"/>
      <c r="F120" s="41">
        <v>121</v>
      </c>
      <c r="G120" s="45"/>
      <c r="H120" s="61"/>
      <c r="I120" s="45"/>
      <c r="J120" s="45"/>
      <c r="K120" s="45"/>
      <c r="L120" s="45"/>
      <c r="M120" s="45"/>
      <c r="N120" s="45"/>
      <c r="O120" s="45"/>
      <c r="P120" s="40"/>
      <c r="Q120" s="40"/>
      <c r="R120" s="40"/>
    </row>
    <row r="121" s="28" customFormat="1" customHeight="1" spans="1:18">
      <c r="A121" s="36"/>
      <c r="B121" s="37"/>
      <c r="C121" s="38">
        <f ca="1" t="shared" si="1"/>
        <v>-45854</v>
      </c>
      <c r="D121" s="39"/>
      <c r="E121" s="40"/>
      <c r="F121" s="41">
        <v>122</v>
      </c>
      <c r="G121" s="45"/>
      <c r="H121" s="61"/>
      <c r="I121" s="45"/>
      <c r="J121" s="45"/>
      <c r="K121" s="45"/>
      <c r="L121" s="45"/>
      <c r="M121" s="45"/>
      <c r="N121" s="45"/>
      <c r="O121" s="45"/>
      <c r="P121" s="40"/>
      <c r="Q121" s="40"/>
      <c r="R121" s="40"/>
    </row>
    <row r="122" s="28" customFormat="1" customHeight="1" spans="1:18">
      <c r="A122" s="36"/>
      <c r="B122" s="37"/>
      <c r="C122" s="38">
        <f ca="1" t="shared" si="1"/>
        <v>-45854</v>
      </c>
      <c r="D122" s="39"/>
      <c r="E122" s="40"/>
      <c r="F122" s="41">
        <v>123</v>
      </c>
      <c r="G122" s="45"/>
      <c r="H122" s="61"/>
      <c r="I122" s="45"/>
      <c r="J122" s="45"/>
      <c r="K122" s="45"/>
      <c r="L122" s="45"/>
      <c r="M122" s="45"/>
      <c r="N122" s="45"/>
      <c r="O122" s="45"/>
      <c r="P122" s="40"/>
      <c r="Q122" s="40"/>
      <c r="R122" s="40"/>
    </row>
    <row r="123" s="28" customFormat="1" customHeight="1" spans="1:18">
      <c r="A123" s="36"/>
      <c r="B123" s="37"/>
      <c r="C123" s="38">
        <f ca="1" t="shared" si="1"/>
        <v>-45854</v>
      </c>
      <c r="D123" s="39"/>
      <c r="E123" s="40"/>
      <c r="F123" s="41">
        <v>124</v>
      </c>
      <c r="G123" s="45"/>
      <c r="H123" s="61"/>
      <c r="I123" s="45"/>
      <c r="J123" s="45"/>
      <c r="K123" s="45"/>
      <c r="L123" s="45"/>
      <c r="M123" s="45"/>
      <c r="N123" s="45"/>
      <c r="O123" s="45"/>
      <c r="P123" s="40"/>
      <c r="Q123" s="40"/>
      <c r="R123" s="40"/>
    </row>
    <row r="124" s="28" customFormat="1" customHeight="1" spans="1:18">
      <c r="A124" s="36"/>
      <c r="B124" s="37"/>
      <c r="C124" s="38">
        <f ca="1" t="shared" si="1"/>
        <v>-45854</v>
      </c>
      <c r="D124" s="39"/>
      <c r="E124" s="40"/>
      <c r="F124" s="41">
        <v>125</v>
      </c>
      <c r="G124" s="45"/>
      <c r="H124" s="61"/>
      <c r="I124" s="45"/>
      <c r="J124" s="45"/>
      <c r="K124" s="45"/>
      <c r="L124" s="45"/>
      <c r="M124" s="45"/>
      <c r="N124" s="45"/>
      <c r="O124" s="45"/>
      <c r="P124" s="40"/>
      <c r="Q124" s="40"/>
      <c r="R124" s="40"/>
    </row>
    <row r="125" s="28" customFormat="1" customHeight="1" spans="1:18">
      <c r="A125" s="36"/>
      <c r="B125" s="37"/>
      <c r="C125" s="38">
        <f ca="1" t="shared" si="1"/>
        <v>-45854</v>
      </c>
      <c r="D125" s="39"/>
      <c r="E125" s="40"/>
      <c r="F125" s="41">
        <v>126</v>
      </c>
      <c r="G125" s="45"/>
      <c r="H125" s="61"/>
      <c r="I125" s="45"/>
      <c r="J125" s="45"/>
      <c r="K125" s="45"/>
      <c r="L125" s="45"/>
      <c r="M125" s="45"/>
      <c r="N125" s="45"/>
      <c r="O125" s="45"/>
      <c r="P125" s="40"/>
      <c r="Q125" s="40"/>
      <c r="R125" s="40"/>
    </row>
    <row r="126" s="28" customFormat="1" customHeight="1" spans="1:18">
      <c r="A126" s="36"/>
      <c r="B126" s="37"/>
      <c r="C126" s="38">
        <f ca="1" t="shared" si="1"/>
        <v>-45854</v>
      </c>
      <c r="D126" s="39"/>
      <c r="E126" s="40"/>
      <c r="F126" s="41">
        <v>127</v>
      </c>
      <c r="G126" s="45"/>
      <c r="H126" s="61"/>
      <c r="I126" s="45"/>
      <c r="J126" s="45"/>
      <c r="K126" s="45"/>
      <c r="L126" s="45"/>
      <c r="M126" s="45"/>
      <c r="N126" s="45"/>
      <c r="O126" s="45"/>
      <c r="P126" s="40"/>
      <c r="Q126" s="40"/>
      <c r="R126" s="40"/>
    </row>
    <row r="127" s="28" customFormat="1" customHeight="1" spans="1:18">
      <c r="A127" s="36"/>
      <c r="B127" s="37"/>
      <c r="C127" s="38">
        <f ca="1" t="shared" si="1"/>
        <v>-45854</v>
      </c>
      <c r="D127" s="39"/>
      <c r="E127" s="40"/>
      <c r="F127" s="41">
        <v>128</v>
      </c>
      <c r="G127" s="45"/>
      <c r="H127" s="61"/>
      <c r="I127" s="45"/>
      <c r="J127" s="45"/>
      <c r="K127" s="45"/>
      <c r="L127" s="45"/>
      <c r="M127" s="45"/>
      <c r="N127" s="45"/>
      <c r="O127" s="45"/>
      <c r="P127" s="40"/>
      <c r="Q127" s="40"/>
      <c r="R127" s="40"/>
    </row>
    <row r="128" s="28" customFormat="1" customHeight="1" spans="1:18">
      <c r="A128" s="36"/>
      <c r="B128" s="37"/>
      <c r="C128" s="38">
        <f ca="1" t="shared" si="1"/>
        <v>-45854</v>
      </c>
      <c r="D128" s="39"/>
      <c r="E128" s="40"/>
      <c r="F128" s="41">
        <v>129</v>
      </c>
      <c r="G128" s="45"/>
      <c r="H128" s="61"/>
      <c r="I128" s="45"/>
      <c r="J128" s="45"/>
      <c r="K128" s="45"/>
      <c r="L128" s="45"/>
      <c r="M128" s="45"/>
      <c r="N128" s="45"/>
      <c r="O128" s="45"/>
      <c r="P128" s="40"/>
      <c r="Q128" s="40"/>
      <c r="R128" s="40"/>
    </row>
    <row r="129" s="28" customFormat="1" customHeight="1" spans="1:18">
      <c r="A129" s="36"/>
      <c r="B129" s="37"/>
      <c r="C129" s="38">
        <f ca="1" t="shared" si="1"/>
        <v>-45854</v>
      </c>
      <c r="D129" s="39"/>
      <c r="E129" s="40"/>
      <c r="F129" s="41">
        <v>130</v>
      </c>
      <c r="G129" s="45"/>
      <c r="H129" s="61"/>
      <c r="I129" s="45"/>
      <c r="J129" s="45"/>
      <c r="K129" s="45"/>
      <c r="L129" s="45"/>
      <c r="M129" s="45"/>
      <c r="N129" s="45"/>
      <c r="O129" s="45"/>
      <c r="P129" s="40"/>
      <c r="Q129" s="40"/>
      <c r="R129" s="40"/>
    </row>
    <row r="130" s="28" customFormat="1" customHeight="1" spans="1:18">
      <c r="A130" s="36"/>
      <c r="B130" s="37"/>
      <c r="C130" s="38">
        <f ca="1" t="shared" si="1"/>
        <v>-45854</v>
      </c>
      <c r="D130" s="39"/>
      <c r="E130" s="40"/>
      <c r="F130" s="41">
        <v>131</v>
      </c>
      <c r="G130" s="45"/>
      <c r="H130" s="61"/>
      <c r="I130" s="45"/>
      <c r="J130" s="45"/>
      <c r="K130" s="45"/>
      <c r="L130" s="45"/>
      <c r="M130" s="45"/>
      <c r="N130" s="45"/>
      <c r="O130" s="45"/>
      <c r="P130" s="40"/>
      <c r="Q130" s="40"/>
      <c r="R130" s="40"/>
    </row>
    <row r="131" s="28" customFormat="1" customHeight="1" spans="1:18">
      <c r="A131" s="36"/>
      <c r="B131" s="37"/>
      <c r="C131" s="38">
        <f ca="1" t="shared" si="1"/>
        <v>-45854</v>
      </c>
      <c r="D131" s="39"/>
      <c r="E131" s="40"/>
      <c r="F131" s="41">
        <v>132</v>
      </c>
      <c r="G131" s="45"/>
      <c r="H131" s="61"/>
      <c r="I131" s="45"/>
      <c r="J131" s="45"/>
      <c r="K131" s="45"/>
      <c r="L131" s="45"/>
      <c r="M131" s="45"/>
      <c r="N131" s="45"/>
      <c r="O131" s="45"/>
      <c r="P131" s="40"/>
      <c r="Q131" s="40"/>
      <c r="R131" s="40"/>
    </row>
    <row r="132" s="28" customFormat="1" customHeight="1" spans="1:18">
      <c r="A132" s="36"/>
      <c r="B132" s="37"/>
      <c r="C132" s="38">
        <f ca="1" t="shared" si="1"/>
        <v>-45854</v>
      </c>
      <c r="D132" s="39"/>
      <c r="E132" s="40"/>
      <c r="F132" s="41">
        <v>133</v>
      </c>
      <c r="G132" s="45"/>
      <c r="H132" s="61"/>
      <c r="I132" s="45"/>
      <c r="J132" s="45"/>
      <c r="K132" s="45"/>
      <c r="L132" s="45"/>
      <c r="M132" s="45"/>
      <c r="N132" s="45"/>
      <c r="O132" s="45"/>
      <c r="P132" s="40"/>
      <c r="Q132" s="40"/>
      <c r="R132" s="40"/>
    </row>
    <row r="133" s="28" customFormat="1" customHeight="1" spans="1:18">
      <c r="A133" s="36"/>
      <c r="B133" s="37"/>
      <c r="C133" s="38">
        <f ca="1" t="shared" si="1"/>
        <v>-45854</v>
      </c>
      <c r="D133" s="39"/>
      <c r="E133" s="40"/>
      <c r="F133" s="41">
        <v>134</v>
      </c>
      <c r="G133" s="45"/>
      <c r="H133" s="61"/>
      <c r="I133" s="45"/>
      <c r="J133" s="45"/>
      <c r="K133" s="45"/>
      <c r="L133" s="45"/>
      <c r="M133" s="45"/>
      <c r="N133" s="45"/>
      <c r="O133" s="45"/>
      <c r="P133" s="40"/>
      <c r="Q133" s="40"/>
      <c r="R133" s="40"/>
    </row>
    <row r="134" s="28" customFormat="1" customHeight="1" spans="1:18">
      <c r="A134" s="36"/>
      <c r="B134" s="37"/>
      <c r="C134" s="38">
        <f ca="1" t="shared" si="1"/>
        <v>-45854</v>
      </c>
      <c r="D134" s="39"/>
      <c r="E134" s="40"/>
      <c r="F134" s="41">
        <v>135</v>
      </c>
      <c r="G134" s="45"/>
      <c r="H134" s="61"/>
      <c r="I134" s="45"/>
      <c r="J134" s="45"/>
      <c r="K134" s="45"/>
      <c r="L134" s="45"/>
      <c r="M134" s="45"/>
      <c r="N134" s="45"/>
      <c r="O134" s="45"/>
      <c r="P134" s="40"/>
      <c r="Q134" s="40"/>
      <c r="R134" s="40"/>
    </row>
    <row r="135" s="28" customFormat="1" customHeight="1" spans="1:18">
      <c r="A135" s="36"/>
      <c r="B135" s="37"/>
      <c r="C135" s="38">
        <f ca="1" t="shared" si="1"/>
        <v>-45854</v>
      </c>
      <c r="D135" s="39"/>
      <c r="E135" s="40"/>
      <c r="F135" s="41">
        <v>136</v>
      </c>
      <c r="G135" s="45"/>
      <c r="H135" s="61"/>
      <c r="I135" s="45"/>
      <c r="J135" s="45"/>
      <c r="K135" s="45"/>
      <c r="L135" s="45"/>
      <c r="M135" s="45"/>
      <c r="N135" s="45"/>
      <c r="O135" s="45"/>
      <c r="P135" s="40"/>
      <c r="Q135" s="40"/>
      <c r="R135" s="40"/>
    </row>
    <row r="136" s="28" customFormat="1" customHeight="1" spans="1:18">
      <c r="A136" s="36"/>
      <c r="B136" s="37"/>
      <c r="C136" s="38">
        <f ca="1" t="shared" si="1"/>
        <v>-45854</v>
      </c>
      <c r="D136" s="39"/>
      <c r="E136" s="40"/>
      <c r="F136" s="41">
        <v>137</v>
      </c>
      <c r="G136" s="45"/>
      <c r="H136" s="61"/>
      <c r="I136" s="45"/>
      <c r="J136" s="45"/>
      <c r="K136" s="45"/>
      <c r="L136" s="45"/>
      <c r="M136" s="45"/>
      <c r="N136" s="45"/>
      <c r="O136" s="45"/>
      <c r="P136" s="40"/>
      <c r="Q136" s="40"/>
      <c r="R136" s="40"/>
    </row>
    <row r="137" s="28" customFormat="1" customHeight="1" spans="1:18">
      <c r="A137" s="36"/>
      <c r="B137" s="37"/>
      <c r="C137" s="38">
        <f ca="1" t="shared" si="1"/>
        <v>-45854</v>
      </c>
      <c r="D137" s="39"/>
      <c r="E137" s="40"/>
      <c r="F137" s="41">
        <v>138</v>
      </c>
      <c r="G137" s="45"/>
      <c r="H137" s="61"/>
      <c r="I137" s="45"/>
      <c r="J137" s="45"/>
      <c r="K137" s="45"/>
      <c r="L137" s="45"/>
      <c r="M137" s="45"/>
      <c r="N137" s="45"/>
      <c r="O137" s="45"/>
      <c r="P137" s="40"/>
      <c r="Q137" s="40"/>
      <c r="R137" s="40"/>
    </row>
    <row r="138" s="28" customFormat="1" customHeight="1" spans="1:18">
      <c r="A138" s="36"/>
      <c r="B138" s="37"/>
      <c r="C138" s="38">
        <f ca="1" t="shared" si="1"/>
        <v>-45854</v>
      </c>
      <c r="D138" s="39"/>
      <c r="E138" s="40"/>
      <c r="F138" s="41">
        <v>139</v>
      </c>
      <c r="G138" s="45"/>
      <c r="H138" s="61"/>
      <c r="I138" s="45"/>
      <c r="J138" s="45"/>
      <c r="K138" s="45"/>
      <c r="L138" s="45"/>
      <c r="M138" s="45"/>
      <c r="N138" s="45"/>
      <c r="O138" s="45"/>
      <c r="P138" s="40"/>
      <c r="Q138" s="40"/>
      <c r="R138" s="40"/>
    </row>
    <row r="139" s="28" customFormat="1" customHeight="1" spans="1:18">
      <c r="A139" s="36"/>
      <c r="B139" s="37"/>
      <c r="C139" s="38">
        <f ca="1" t="shared" si="1"/>
        <v>-45854</v>
      </c>
      <c r="D139" s="39"/>
      <c r="E139" s="40"/>
      <c r="F139" s="41">
        <v>140</v>
      </c>
      <c r="G139" s="45"/>
      <c r="H139" s="61"/>
      <c r="I139" s="45"/>
      <c r="J139" s="45"/>
      <c r="K139" s="45"/>
      <c r="L139" s="45"/>
      <c r="M139" s="45"/>
      <c r="N139" s="45"/>
      <c r="O139" s="45"/>
      <c r="P139" s="40"/>
      <c r="Q139" s="40"/>
      <c r="R139" s="40"/>
    </row>
    <row r="140" s="28" customFormat="1" customHeight="1" spans="1:18">
      <c r="A140" s="36"/>
      <c r="B140" s="37"/>
      <c r="C140" s="38">
        <f ca="1" t="shared" si="1"/>
        <v>-45854</v>
      </c>
      <c r="D140" s="39"/>
      <c r="E140" s="40"/>
      <c r="F140" s="41">
        <v>141</v>
      </c>
      <c r="G140" s="45"/>
      <c r="H140" s="61"/>
      <c r="I140" s="45"/>
      <c r="J140" s="45"/>
      <c r="K140" s="45"/>
      <c r="L140" s="45"/>
      <c r="M140" s="45"/>
      <c r="N140" s="45"/>
      <c r="O140" s="45"/>
      <c r="P140" s="40"/>
      <c r="Q140" s="40"/>
      <c r="R140" s="40"/>
    </row>
    <row r="141" s="28" customFormat="1" customHeight="1" spans="1:18">
      <c r="A141" s="36"/>
      <c r="B141" s="37"/>
      <c r="C141" s="38">
        <f ca="1" t="shared" si="1"/>
        <v>-45854</v>
      </c>
      <c r="D141" s="39"/>
      <c r="E141" s="40"/>
      <c r="F141" s="41">
        <v>142</v>
      </c>
      <c r="G141" s="45"/>
      <c r="H141" s="61"/>
      <c r="I141" s="45"/>
      <c r="J141" s="45"/>
      <c r="K141" s="45"/>
      <c r="L141" s="45"/>
      <c r="M141" s="45"/>
      <c r="N141" s="45"/>
      <c r="O141" s="45"/>
      <c r="P141" s="40"/>
      <c r="Q141" s="40"/>
      <c r="R141" s="40"/>
    </row>
    <row r="142" s="28" customFormat="1" customHeight="1" spans="1:18">
      <c r="A142" s="36"/>
      <c r="B142" s="37"/>
      <c r="C142" s="38">
        <f ca="1" t="shared" si="1"/>
        <v>-45854</v>
      </c>
      <c r="D142" s="39"/>
      <c r="E142" s="40"/>
      <c r="F142" s="41">
        <v>143</v>
      </c>
      <c r="G142" s="45"/>
      <c r="H142" s="61"/>
      <c r="I142" s="45"/>
      <c r="J142" s="45"/>
      <c r="K142" s="45"/>
      <c r="L142" s="45"/>
      <c r="M142" s="45"/>
      <c r="N142" s="45"/>
      <c r="O142" s="45"/>
      <c r="P142" s="40"/>
      <c r="Q142" s="40"/>
      <c r="R142" s="40"/>
    </row>
    <row r="143" s="28" customFormat="1" customHeight="1" spans="1:18">
      <c r="A143" s="36"/>
      <c r="B143" s="37"/>
      <c r="C143" s="38">
        <f ca="1" t="shared" si="1"/>
        <v>-45854</v>
      </c>
      <c r="D143" s="39"/>
      <c r="E143" s="40"/>
      <c r="F143" s="41">
        <v>144</v>
      </c>
      <c r="G143" s="45"/>
      <c r="H143" s="61"/>
      <c r="I143" s="45"/>
      <c r="J143" s="45"/>
      <c r="K143" s="45"/>
      <c r="L143" s="45"/>
      <c r="M143" s="45"/>
      <c r="N143" s="45"/>
      <c r="O143" s="45"/>
      <c r="P143" s="40"/>
      <c r="Q143" s="40"/>
      <c r="R143" s="40"/>
    </row>
    <row r="144" s="28" customFormat="1" customHeight="1" spans="1:18">
      <c r="A144" s="36"/>
      <c r="B144" s="37"/>
      <c r="C144" s="38">
        <f ca="1" t="shared" si="1"/>
        <v>-45854</v>
      </c>
      <c r="D144" s="39"/>
      <c r="E144" s="40"/>
      <c r="F144" s="41">
        <v>145</v>
      </c>
      <c r="G144" s="45"/>
      <c r="H144" s="61"/>
      <c r="I144" s="45"/>
      <c r="J144" s="45"/>
      <c r="K144" s="45"/>
      <c r="L144" s="45"/>
      <c r="M144" s="45"/>
      <c r="N144" s="45"/>
      <c r="O144" s="45"/>
      <c r="P144" s="40"/>
      <c r="Q144" s="40"/>
      <c r="R144" s="40"/>
    </row>
    <row r="145" s="28" customFormat="1" customHeight="1" spans="1:18">
      <c r="A145" s="36"/>
      <c r="B145" s="37"/>
      <c r="C145" s="38">
        <f ca="1" t="shared" si="1"/>
        <v>-45854</v>
      </c>
      <c r="D145" s="39"/>
      <c r="E145" s="40"/>
      <c r="F145" s="41">
        <v>146</v>
      </c>
      <c r="G145" s="45"/>
      <c r="H145" s="61"/>
      <c r="I145" s="45"/>
      <c r="J145" s="45"/>
      <c r="K145" s="45"/>
      <c r="L145" s="45"/>
      <c r="M145" s="45"/>
      <c r="N145" s="45"/>
      <c r="O145" s="45"/>
      <c r="P145" s="40"/>
      <c r="Q145" s="40"/>
      <c r="R145" s="40"/>
    </row>
    <row r="146" s="28" customFormat="1" customHeight="1" spans="1:18">
      <c r="A146" s="36"/>
      <c r="B146" s="37"/>
      <c r="C146" s="38">
        <f ca="1" t="shared" si="1"/>
        <v>-45854</v>
      </c>
      <c r="D146" s="39"/>
      <c r="E146" s="40"/>
      <c r="F146" s="41">
        <v>147</v>
      </c>
      <c r="G146" s="45"/>
      <c r="H146" s="61"/>
      <c r="I146" s="45"/>
      <c r="J146" s="45"/>
      <c r="K146" s="45"/>
      <c r="L146" s="45"/>
      <c r="M146" s="45"/>
      <c r="N146" s="45"/>
      <c r="O146" s="45"/>
      <c r="P146" s="40"/>
      <c r="Q146" s="40"/>
      <c r="R146" s="40"/>
    </row>
    <row r="147" s="28" customFormat="1" customHeight="1" spans="1:18">
      <c r="A147" s="36"/>
      <c r="B147" s="37"/>
      <c r="C147" s="38">
        <f ca="1" t="shared" si="1"/>
        <v>-45854</v>
      </c>
      <c r="D147" s="39"/>
      <c r="E147" s="40"/>
      <c r="F147" s="41">
        <v>148</v>
      </c>
      <c r="G147" s="45"/>
      <c r="H147" s="61"/>
      <c r="I147" s="45"/>
      <c r="J147" s="45"/>
      <c r="K147" s="45"/>
      <c r="L147" s="45"/>
      <c r="M147" s="45"/>
      <c r="N147" s="45"/>
      <c r="O147" s="45"/>
      <c r="P147" s="40"/>
      <c r="Q147" s="40"/>
      <c r="R147" s="40"/>
    </row>
    <row r="148" s="28" customFormat="1" customHeight="1" spans="1:18">
      <c r="A148" s="36"/>
      <c r="B148" s="37"/>
      <c r="C148" s="38">
        <f ca="1" t="shared" si="1"/>
        <v>-45854</v>
      </c>
      <c r="D148" s="39"/>
      <c r="E148" s="40"/>
      <c r="F148" s="41">
        <v>149</v>
      </c>
      <c r="G148" s="45"/>
      <c r="H148" s="61"/>
      <c r="I148" s="45"/>
      <c r="J148" s="45"/>
      <c r="K148" s="45"/>
      <c r="L148" s="45"/>
      <c r="M148" s="45"/>
      <c r="N148" s="45"/>
      <c r="O148" s="45"/>
      <c r="P148" s="40"/>
      <c r="Q148" s="40"/>
      <c r="R148" s="40"/>
    </row>
    <row r="149" s="28" customFormat="1" customHeight="1" spans="1:18">
      <c r="A149" s="36"/>
      <c r="B149" s="37"/>
      <c r="C149" s="38">
        <f ca="1" t="shared" si="1"/>
        <v>-45854</v>
      </c>
      <c r="D149" s="39"/>
      <c r="E149" s="40"/>
      <c r="F149" s="41">
        <v>150</v>
      </c>
      <c r="G149" s="45"/>
      <c r="H149" s="61"/>
      <c r="I149" s="45"/>
      <c r="J149" s="45"/>
      <c r="K149" s="45"/>
      <c r="L149" s="45"/>
      <c r="M149" s="45"/>
      <c r="N149" s="45"/>
      <c r="O149" s="45"/>
      <c r="P149" s="40"/>
      <c r="Q149" s="40"/>
      <c r="R149" s="40"/>
    </row>
    <row r="150" s="28" customFormat="1" customHeight="1" spans="1:18">
      <c r="A150" s="36"/>
      <c r="B150" s="37"/>
      <c r="C150" s="38">
        <f ca="1" t="shared" si="1"/>
        <v>-45854</v>
      </c>
      <c r="D150" s="39"/>
      <c r="E150" s="40"/>
      <c r="F150" s="41">
        <v>151</v>
      </c>
      <c r="G150" s="45"/>
      <c r="H150" s="61"/>
      <c r="I150" s="45"/>
      <c r="J150" s="45"/>
      <c r="K150" s="45"/>
      <c r="L150" s="45"/>
      <c r="M150" s="45"/>
      <c r="N150" s="45"/>
      <c r="O150" s="45"/>
      <c r="P150" s="40"/>
      <c r="Q150" s="40"/>
      <c r="R150" s="40"/>
    </row>
    <row r="151" s="28" customFormat="1" customHeight="1" spans="1:18">
      <c r="A151" s="36"/>
      <c r="B151" s="37"/>
      <c r="C151" s="38">
        <f ca="1" t="shared" si="1"/>
        <v>-45854</v>
      </c>
      <c r="D151" s="39"/>
      <c r="E151" s="40"/>
      <c r="F151" s="41">
        <v>152</v>
      </c>
      <c r="G151" s="45"/>
      <c r="H151" s="61"/>
      <c r="I151" s="45"/>
      <c r="J151" s="45"/>
      <c r="K151" s="45"/>
      <c r="L151" s="45"/>
      <c r="M151" s="45"/>
      <c r="N151" s="45"/>
      <c r="O151" s="45"/>
      <c r="P151" s="40"/>
      <c r="Q151" s="40"/>
      <c r="R151" s="40"/>
    </row>
    <row r="152" s="28" customFormat="1" customHeight="1" spans="1:18">
      <c r="A152" s="36"/>
      <c r="B152" s="37"/>
      <c r="C152" s="38">
        <f ca="1" t="shared" si="1"/>
        <v>-45854</v>
      </c>
      <c r="D152" s="39"/>
      <c r="E152" s="40"/>
      <c r="F152" s="41">
        <v>153</v>
      </c>
      <c r="G152" s="45"/>
      <c r="H152" s="61"/>
      <c r="I152" s="45"/>
      <c r="J152" s="45"/>
      <c r="K152" s="45"/>
      <c r="L152" s="45"/>
      <c r="M152" s="45"/>
      <c r="N152" s="45"/>
      <c r="O152" s="45"/>
      <c r="P152" s="40"/>
      <c r="Q152" s="40"/>
      <c r="R152" s="40"/>
    </row>
    <row r="153" s="28" customFormat="1" customHeight="1" spans="1:18">
      <c r="A153" s="36"/>
      <c r="B153" s="37"/>
      <c r="C153" s="38">
        <f ca="1" t="shared" si="1"/>
        <v>-45854</v>
      </c>
      <c r="D153" s="39"/>
      <c r="E153" s="40"/>
      <c r="F153" s="41">
        <v>154</v>
      </c>
      <c r="G153" s="45"/>
      <c r="H153" s="61"/>
      <c r="I153" s="45"/>
      <c r="J153" s="45"/>
      <c r="K153" s="45"/>
      <c r="L153" s="45"/>
      <c r="M153" s="45"/>
      <c r="N153" s="45"/>
      <c r="O153" s="45"/>
      <c r="P153" s="40"/>
      <c r="Q153" s="40"/>
      <c r="R153" s="40"/>
    </row>
    <row r="154" s="28" customFormat="1" customHeight="1" spans="1:18">
      <c r="A154" s="36"/>
      <c r="B154" s="37"/>
      <c r="C154" s="38">
        <f ca="1" t="shared" si="1"/>
        <v>-45854</v>
      </c>
      <c r="D154" s="39"/>
      <c r="E154" s="40"/>
      <c r="F154" s="41">
        <v>155</v>
      </c>
      <c r="G154" s="45"/>
      <c r="H154" s="61"/>
      <c r="I154" s="45"/>
      <c r="J154" s="45"/>
      <c r="K154" s="45"/>
      <c r="L154" s="45"/>
      <c r="M154" s="45"/>
      <c r="N154" s="45"/>
      <c r="O154" s="45"/>
      <c r="P154" s="40"/>
      <c r="Q154" s="40"/>
      <c r="R154" s="40"/>
    </row>
    <row r="155" s="28" customFormat="1" customHeight="1" spans="1:18">
      <c r="A155" s="36"/>
      <c r="B155" s="37"/>
      <c r="C155" s="38">
        <f ca="1" t="shared" si="1"/>
        <v>-45854</v>
      </c>
      <c r="D155" s="39"/>
      <c r="E155" s="40"/>
      <c r="F155" s="41">
        <v>156</v>
      </c>
      <c r="G155" s="45"/>
      <c r="H155" s="61"/>
      <c r="I155" s="45"/>
      <c r="J155" s="45"/>
      <c r="K155" s="45"/>
      <c r="L155" s="45"/>
      <c r="M155" s="45"/>
      <c r="N155" s="45"/>
      <c r="O155" s="45"/>
      <c r="P155" s="40"/>
      <c r="Q155" s="40"/>
      <c r="R155" s="40"/>
    </row>
    <row r="156" s="28" customFormat="1" customHeight="1" spans="1:18">
      <c r="A156" s="36"/>
      <c r="B156" s="37"/>
      <c r="C156" s="38">
        <f ca="1" t="shared" si="1"/>
        <v>-45854</v>
      </c>
      <c r="D156" s="39"/>
      <c r="E156" s="40"/>
      <c r="F156" s="41">
        <v>157</v>
      </c>
      <c r="G156" s="45"/>
      <c r="H156" s="61"/>
      <c r="I156" s="45"/>
      <c r="J156" s="45"/>
      <c r="K156" s="45"/>
      <c r="L156" s="45"/>
      <c r="M156" s="45"/>
      <c r="N156" s="45"/>
      <c r="O156" s="45"/>
      <c r="P156" s="40"/>
      <c r="Q156" s="40"/>
      <c r="R156" s="40"/>
    </row>
    <row r="157" s="28" customFormat="1" customHeight="1" spans="1:18">
      <c r="A157" s="36"/>
      <c r="B157" s="37"/>
      <c r="C157" s="38">
        <f ca="1" t="shared" si="1"/>
        <v>-45854</v>
      </c>
      <c r="D157" s="39"/>
      <c r="E157" s="40"/>
      <c r="F157" s="41">
        <v>158</v>
      </c>
      <c r="G157" s="45"/>
      <c r="H157" s="61"/>
      <c r="I157" s="45"/>
      <c r="J157" s="45"/>
      <c r="K157" s="45"/>
      <c r="L157" s="45"/>
      <c r="M157" s="45"/>
      <c r="N157" s="45"/>
      <c r="O157" s="45"/>
      <c r="P157" s="40"/>
      <c r="Q157" s="40"/>
      <c r="R157" s="40"/>
    </row>
    <row r="158" s="28" customFormat="1" customHeight="1" spans="1:18">
      <c r="A158" s="36"/>
      <c r="B158" s="37"/>
      <c r="C158" s="38">
        <f ca="1" t="shared" si="1"/>
        <v>-45854</v>
      </c>
      <c r="D158" s="39"/>
      <c r="E158" s="40"/>
      <c r="F158" s="41">
        <v>159</v>
      </c>
      <c r="G158" s="45"/>
      <c r="H158" s="61"/>
      <c r="I158" s="45"/>
      <c r="J158" s="45"/>
      <c r="K158" s="45"/>
      <c r="L158" s="45"/>
      <c r="M158" s="45"/>
      <c r="N158" s="45"/>
      <c r="O158" s="45"/>
      <c r="P158" s="40"/>
      <c r="Q158" s="40"/>
      <c r="R158" s="40"/>
    </row>
    <row r="159" s="28" customFormat="1" customHeight="1" spans="1:18">
      <c r="A159" s="36"/>
      <c r="B159" s="37"/>
      <c r="C159" s="38">
        <f ca="1" t="shared" si="1"/>
        <v>-45854</v>
      </c>
      <c r="D159" s="39"/>
      <c r="E159" s="40"/>
      <c r="F159" s="41">
        <v>160</v>
      </c>
      <c r="G159" s="45"/>
      <c r="H159" s="61"/>
      <c r="I159" s="45"/>
      <c r="J159" s="45"/>
      <c r="K159" s="45"/>
      <c r="L159" s="45"/>
      <c r="M159" s="45"/>
      <c r="N159" s="45"/>
      <c r="O159" s="45"/>
      <c r="P159" s="40"/>
      <c r="Q159" s="40"/>
      <c r="R159" s="40"/>
    </row>
    <row r="160" s="28" customFormat="1" customHeight="1" spans="1:18">
      <c r="A160" s="36"/>
      <c r="B160" s="37"/>
      <c r="C160" s="38">
        <f ca="1" t="shared" si="1"/>
        <v>-45854</v>
      </c>
      <c r="D160" s="39"/>
      <c r="E160" s="40"/>
      <c r="F160" s="41">
        <v>161</v>
      </c>
      <c r="G160" s="45"/>
      <c r="H160" s="61"/>
      <c r="I160" s="45"/>
      <c r="J160" s="45"/>
      <c r="K160" s="45"/>
      <c r="L160" s="45"/>
      <c r="M160" s="45"/>
      <c r="N160" s="45"/>
      <c r="O160" s="45"/>
      <c r="P160" s="40"/>
      <c r="Q160" s="40"/>
      <c r="R160" s="40"/>
    </row>
    <row r="161" s="28" customFormat="1" customHeight="1" spans="1:18">
      <c r="A161" s="36"/>
      <c r="B161" s="37"/>
      <c r="C161" s="38">
        <f ca="1" t="shared" si="1"/>
        <v>-45854</v>
      </c>
      <c r="D161" s="39"/>
      <c r="E161" s="40"/>
      <c r="F161" s="41">
        <v>162</v>
      </c>
      <c r="G161" s="45"/>
      <c r="H161" s="61"/>
      <c r="I161" s="45"/>
      <c r="J161" s="45"/>
      <c r="K161" s="45"/>
      <c r="L161" s="45"/>
      <c r="M161" s="45"/>
      <c r="N161" s="45"/>
      <c r="O161" s="45"/>
      <c r="P161" s="40"/>
      <c r="Q161" s="40"/>
      <c r="R161" s="40"/>
    </row>
    <row r="162" s="28" customFormat="1" customHeight="1" spans="1:18">
      <c r="A162" s="36"/>
      <c r="B162" s="37"/>
      <c r="C162" s="38">
        <f ca="1" t="shared" si="1"/>
        <v>-45854</v>
      </c>
      <c r="D162" s="39"/>
      <c r="E162" s="40"/>
      <c r="F162" s="41">
        <v>163</v>
      </c>
      <c r="G162" s="45"/>
      <c r="H162" s="61"/>
      <c r="I162" s="45"/>
      <c r="J162" s="45"/>
      <c r="K162" s="45"/>
      <c r="L162" s="45"/>
      <c r="M162" s="45"/>
      <c r="N162" s="45"/>
      <c r="O162" s="45"/>
      <c r="P162" s="40"/>
      <c r="Q162" s="40"/>
      <c r="R162" s="40"/>
    </row>
    <row r="163" s="28" customFormat="1" customHeight="1" spans="1:18">
      <c r="A163" s="36"/>
      <c r="B163" s="37"/>
      <c r="C163" s="38">
        <f ca="1" t="shared" si="1"/>
        <v>-45854</v>
      </c>
      <c r="D163" s="39"/>
      <c r="E163" s="40"/>
      <c r="F163" s="41">
        <v>164</v>
      </c>
      <c r="G163" s="45"/>
      <c r="H163" s="61"/>
      <c r="I163" s="45"/>
      <c r="J163" s="45"/>
      <c r="K163" s="45"/>
      <c r="L163" s="45"/>
      <c r="M163" s="45"/>
      <c r="N163" s="45"/>
      <c r="O163" s="45"/>
      <c r="P163" s="40"/>
      <c r="Q163" s="40"/>
      <c r="R163" s="40"/>
    </row>
    <row r="164" s="28" customFormat="1" customHeight="1" spans="1:18">
      <c r="A164" s="36"/>
      <c r="B164" s="37"/>
      <c r="C164" s="38">
        <f ca="1" t="shared" si="1"/>
        <v>-45854</v>
      </c>
      <c r="D164" s="39"/>
      <c r="E164" s="40"/>
      <c r="F164" s="41">
        <v>165</v>
      </c>
      <c r="G164" s="45"/>
      <c r="H164" s="61"/>
      <c r="I164" s="45"/>
      <c r="J164" s="45"/>
      <c r="K164" s="45"/>
      <c r="L164" s="45"/>
      <c r="M164" s="45"/>
      <c r="N164" s="45"/>
      <c r="O164" s="45"/>
      <c r="P164" s="40"/>
      <c r="Q164" s="40"/>
      <c r="R164" s="40"/>
    </row>
    <row r="165" s="28" customFormat="1" customHeight="1" spans="1:18">
      <c r="A165" s="36"/>
      <c r="B165" s="37"/>
      <c r="C165" s="38">
        <f ca="1" t="shared" si="1"/>
        <v>-45854</v>
      </c>
      <c r="D165" s="39"/>
      <c r="E165" s="40"/>
      <c r="F165" s="41">
        <v>166</v>
      </c>
      <c r="G165" s="45"/>
      <c r="H165" s="61"/>
      <c r="I165" s="45"/>
      <c r="J165" s="45"/>
      <c r="K165" s="45"/>
      <c r="L165" s="45"/>
      <c r="M165" s="45"/>
      <c r="N165" s="45"/>
      <c r="O165" s="45"/>
      <c r="P165" s="40"/>
      <c r="Q165" s="40"/>
      <c r="R165" s="40"/>
    </row>
    <row r="166" s="28" customFormat="1" customHeight="1" spans="1:18">
      <c r="A166" s="36"/>
      <c r="B166" s="37"/>
      <c r="C166" s="38">
        <f ca="1" t="shared" si="1"/>
        <v>-45854</v>
      </c>
      <c r="D166" s="39"/>
      <c r="E166" s="40"/>
      <c r="F166" s="41">
        <v>167</v>
      </c>
      <c r="G166" s="45"/>
      <c r="H166" s="61"/>
      <c r="I166" s="45"/>
      <c r="J166" s="45"/>
      <c r="K166" s="45"/>
      <c r="L166" s="45"/>
      <c r="M166" s="45"/>
      <c r="N166" s="45"/>
      <c r="O166" s="45"/>
      <c r="P166" s="40"/>
      <c r="Q166" s="40"/>
      <c r="R166" s="40"/>
    </row>
    <row r="167" s="28" customFormat="1" customHeight="1" spans="1:18">
      <c r="A167" s="36"/>
      <c r="B167" s="37"/>
      <c r="C167" s="38">
        <f ca="1" t="shared" ref="C167:C203" si="2">D167-TODAY()+30</f>
        <v>-45854</v>
      </c>
      <c r="D167" s="39"/>
      <c r="E167" s="40"/>
      <c r="F167" s="41">
        <v>168</v>
      </c>
      <c r="G167" s="45"/>
      <c r="H167" s="61"/>
      <c r="I167" s="45"/>
      <c r="J167" s="45"/>
      <c r="K167" s="45"/>
      <c r="L167" s="45"/>
      <c r="M167" s="45"/>
      <c r="N167" s="45"/>
      <c r="O167" s="45"/>
      <c r="P167" s="40"/>
      <c r="Q167" s="40"/>
      <c r="R167" s="40"/>
    </row>
    <row r="168" s="28" customFormat="1" customHeight="1" spans="1:18">
      <c r="A168" s="36"/>
      <c r="B168" s="37"/>
      <c r="C168" s="38">
        <f ca="1" t="shared" si="2"/>
        <v>-45854</v>
      </c>
      <c r="D168" s="39"/>
      <c r="E168" s="40"/>
      <c r="F168" s="41">
        <v>169</v>
      </c>
      <c r="G168" s="45"/>
      <c r="H168" s="61"/>
      <c r="I168" s="45"/>
      <c r="J168" s="45"/>
      <c r="K168" s="45"/>
      <c r="L168" s="45"/>
      <c r="M168" s="45"/>
      <c r="N168" s="45"/>
      <c r="O168" s="45"/>
      <c r="P168" s="40"/>
      <c r="Q168" s="40"/>
      <c r="R168" s="40"/>
    </row>
    <row r="169" s="28" customFormat="1" customHeight="1" spans="1:18">
      <c r="A169" s="36"/>
      <c r="B169" s="37"/>
      <c r="C169" s="38">
        <f ca="1" t="shared" si="2"/>
        <v>-45854</v>
      </c>
      <c r="D169" s="39"/>
      <c r="E169" s="40"/>
      <c r="F169" s="41">
        <v>170</v>
      </c>
      <c r="G169" s="45"/>
      <c r="H169" s="61"/>
      <c r="I169" s="45"/>
      <c r="J169" s="45"/>
      <c r="K169" s="45"/>
      <c r="L169" s="45"/>
      <c r="M169" s="45"/>
      <c r="N169" s="45"/>
      <c r="O169" s="45"/>
      <c r="P169" s="40"/>
      <c r="Q169" s="40"/>
      <c r="R169" s="40"/>
    </row>
    <row r="170" s="28" customFormat="1" customHeight="1" spans="1:18">
      <c r="A170" s="36"/>
      <c r="B170" s="37"/>
      <c r="C170" s="38">
        <f ca="1" t="shared" si="2"/>
        <v>-45854</v>
      </c>
      <c r="D170" s="39"/>
      <c r="E170" s="40"/>
      <c r="F170" s="41">
        <v>171</v>
      </c>
      <c r="G170" s="45"/>
      <c r="H170" s="61"/>
      <c r="I170" s="45"/>
      <c r="J170" s="45"/>
      <c r="K170" s="45"/>
      <c r="L170" s="45"/>
      <c r="M170" s="45"/>
      <c r="N170" s="45"/>
      <c r="O170" s="45"/>
      <c r="P170" s="40"/>
      <c r="Q170" s="40"/>
      <c r="R170" s="40"/>
    </row>
    <row r="171" s="28" customFormat="1" customHeight="1" spans="1:18">
      <c r="A171" s="36"/>
      <c r="B171" s="37"/>
      <c r="C171" s="38">
        <f ca="1" t="shared" si="2"/>
        <v>-45854</v>
      </c>
      <c r="D171" s="39"/>
      <c r="E171" s="40"/>
      <c r="F171" s="41">
        <v>172</v>
      </c>
      <c r="G171" s="45"/>
      <c r="H171" s="61"/>
      <c r="I171" s="45"/>
      <c r="J171" s="45"/>
      <c r="K171" s="45"/>
      <c r="L171" s="45"/>
      <c r="M171" s="45"/>
      <c r="N171" s="45"/>
      <c r="O171" s="45"/>
      <c r="P171" s="40"/>
      <c r="Q171" s="40"/>
      <c r="R171" s="40"/>
    </row>
    <row r="172" s="28" customFormat="1" customHeight="1" spans="1:18">
      <c r="A172" s="36"/>
      <c r="B172" s="37"/>
      <c r="C172" s="38">
        <f ca="1" t="shared" si="2"/>
        <v>-45854</v>
      </c>
      <c r="D172" s="39"/>
      <c r="E172" s="40"/>
      <c r="F172" s="41">
        <v>173</v>
      </c>
      <c r="G172" s="45"/>
      <c r="H172" s="61"/>
      <c r="I172" s="45"/>
      <c r="J172" s="45"/>
      <c r="K172" s="45"/>
      <c r="L172" s="45"/>
      <c r="M172" s="45"/>
      <c r="N172" s="45"/>
      <c r="O172" s="45"/>
      <c r="P172" s="40"/>
      <c r="Q172" s="40"/>
      <c r="R172" s="40"/>
    </row>
    <row r="173" s="28" customFormat="1" customHeight="1" spans="1:18">
      <c r="A173" s="36"/>
      <c r="B173" s="37"/>
      <c r="C173" s="38">
        <f ca="1" t="shared" si="2"/>
        <v>-45854</v>
      </c>
      <c r="D173" s="39"/>
      <c r="E173" s="40"/>
      <c r="F173" s="41">
        <v>174</v>
      </c>
      <c r="G173" s="45"/>
      <c r="H173" s="61"/>
      <c r="I173" s="45"/>
      <c r="J173" s="45"/>
      <c r="K173" s="45"/>
      <c r="L173" s="45"/>
      <c r="M173" s="45"/>
      <c r="N173" s="45"/>
      <c r="O173" s="45"/>
      <c r="P173" s="40"/>
      <c r="Q173" s="40"/>
      <c r="R173" s="40"/>
    </row>
    <row r="174" s="28" customFormat="1" customHeight="1" spans="1:18">
      <c r="A174" s="36"/>
      <c r="B174" s="37"/>
      <c r="C174" s="38">
        <f ca="1" t="shared" si="2"/>
        <v>-45854</v>
      </c>
      <c r="D174" s="39"/>
      <c r="E174" s="40"/>
      <c r="F174" s="41">
        <v>175</v>
      </c>
      <c r="G174" s="45"/>
      <c r="H174" s="61"/>
      <c r="I174" s="45"/>
      <c r="J174" s="45"/>
      <c r="K174" s="45"/>
      <c r="L174" s="45"/>
      <c r="M174" s="45"/>
      <c r="N174" s="45"/>
      <c r="O174" s="45"/>
      <c r="P174" s="40"/>
      <c r="Q174" s="40"/>
      <c r="R174" s="40"/>
    </row>
    <row r="175" s="28" customFormat="1" customHeight="1" spans="1:18">
      <c r="A175" s="36"/>
      <c r="B175" s="37"/>
      <c r="C175" s="38">
        <f ca="1" t="shared" si="2"/>
        <v>-45854</v>
      </c>
      <c r="D175" s="39"/>
      <c r="E175" s="40"/>
      <c r="F175" s="41">
        <v>176</v>
      </c>
      <c r="G175" s="45"/>
      <c r="H175" s="61"/>
      <c r="I175" s="45"/>
      <c r="J175" s="45"/>
      <c r="K175" s="45"/>
      <c r="L175" s="45"/>
      <c r="M175" s="45"/>
      <c r="N175" s="45"/>
      <c r="O175" s="45"/>
      <c r="P175" s="40"/>
      <c r="Q175" s="40"/>
      <c r="R175" s="40"/>
    </row>
    <row r="176" s="28" customFormat="1" customHeight="1" spans="1:18">
      <c r="A176" s="36"/>
      <c r="B176" s="37"/>
      <c r="C176" s="38">
        <f ca="1" t="shared" si="2"/>
        <v>-45854</v>
      </c>
      <c r="D176" s="39"/>
      <c r="E176" s="40"/>
      <c r="F176" s="41">
        <v>177</v>
      </c>
      <c r="G176" s="45"/>
      <c r="H176" s="61"/>
      <c r="I176" s="45"/>
      <c r="J176" s="45"/>
      <c r="K176" s="45"/>
      <c r="L176" s="45"/>
      <c r="M176" s="45"/>
      <c r="N176" s="45"/>
      <c r="O176" s="45"/>
      <c r="P176" s="40"/>
      <c r="Q176" s="40"/>
      <c r="R176" s="40"/>
    </row>
    <row r="177" s="28" customFormat="1" customHeight="1" spans="1:18">
      <c r="A177" s="36"/>
      <c r="B177" s="37"/>
      <c r="C177" s="38">
        <f ca="1" t="shared" si="2"/>
        <v>-45854</v>
      </c>
      <c r="D177" s="39"/>
      <c r="E177" s="40"/>
      <c r="F177" s="41">
        <v>178</v>
      </c>
      <c r="G177" s="45"/>
      <c r="H177" s="61"/>
      <c r="I177" s="45"/>
      <c r="J177" s="45"/>
      <c r="K177" s="45"/>
      <c r="L177" s="45"/>
      <c r="M177" s="45"/>
      <c r="N177" s="45"/>
      <c r="O177" s="45"/>
      <c r="P177" s="40"/>
      <c r="Q177" s="40"/>
      <c r="R177" s="40"/>
    </row>
    <row r="178" s="28" customFormat="1" customHeight="1" spans="1:18">
      <c r="A178" s="36"/>
      <c r="B178" s="37"/>
      <c r="C178" s="38">
        <f ca="1" t="shared" si="2"/>
        <v>-45854</v>
      </c>
      <c r="D178" s="39"/>
      <c r="E178" s="40"/>
      <c r="F178" s="41">
        <v>179</v>
      </c>
      <c r="G178" s="45"/>
      <c r="H178" s="61"/>
      <c r="I178" s="45"/>
      <c r="J178" s="45"/>
      <c r="K178" s="45"/>
      <c r="L178" s="45"/>
      <c r="M178" s="45"/>
      <c r="N178" s="45"/>
      <c r="O178" s="45"/>
      <c r="P178" s="40"/>
      <c r="Q178" s="40"/>
      <c r="R178" s="40"/>
    </row>
    <row r="179" s="28" customFormat="1" customHeight="1" spans="1:18">
      <c r="A179" s="36"/>
      <c r="B179" s="37"/>
      <c r="C179" s="38">
        <f ca="1" t="shared" si="2"/>
        <v>-45854</v>
      </c>
      <c r="D179" s="39"/>
      <c r="E179" s="40"/>
      <c r="F179" s="41">
        <v>180</v>
      </c>
      <c r="G179" s="45"/>
      <c r="H179" s="61"/>
      <c r="I179" s="45"/>
      <c r="J179" s="45"/>
      <c r="K179" s="45"/>
      <c r="L179" s="45"/>
      <c r="M179" s="45"/>
      <c r="N179" s="45"/>
      <c r="O179" s="45"/>
      <c r="P179" s="40"/>
      <c r="Q179" s="40"/>
      <c r="R179" s="40"/>
    </row>
    <row r="180" s="28" customFormat="1" customHeight="1" spans="1:18">
      <c r="A180" s="36"/>
      <c r="B180" s="37"/>
      <c r="C180" s="38">
        <f ca="1" t="shared" si="2"/>
        <v>-45854</v>
      </c>
      <c r="D180" s="39"/>
      <c r="E180" s="40"/>
      <c r="F180" s="41">
        <v>181</v>
      </c>
      <c r="G180" s="45"/>
      <c r="H180" s="61"/>
      <c r="I180" s="45"/>
      <c r="J180" s="45"/>
      <c r="K180" s="45"/>
      <c r="L180" s="45"/>
      <c r="M180" s="45"/>
      <c r="N180" s="45"/>
      <c r="O180" s="45"/>
      <c r="P180" s="40"/>
      <c r="Q180" s="40"/>
      <c r="R180" s="40"/>
    </row>
    <row r="181" s="28" customFormat="1" customHeight="1" spans="1:18">
      <c r="A181" s="36"/>
      <c r="B181" s="37"/>
      <c r="C181" s="38">
        <f ca="1" t="shared" si="2"/>
        <v>-45854</v>
      </c>
      <c r="D181" s="39"/>
      <c r="E181" s="40"/>
      <c r="F181" s="41">
        <v>182</v>
      </c>
      <c r="G181" s="45"/>
      <c r="H181" s="61"/>
      <c r="I181" s="45"/>
      <c r="J181" s="45"/>
      <c r="K181" s="45"/>
      <c r="L181" s="45"/>
      <c r="M181" s="45"/>
      <c r="N181" s="45"/>
      <c r="O181" s="45"/>
      <c r="P181" s="40"/>
      <c r="Q181" s="40"/>
      <c r="R181" s="40"/>
    </row>
    <row r="182" s="28" customFormat="1" customHeight="1" spans="1:18">
      <c r="A182" s="36"/>
      <c r="B182" s="37"/>
      <c r="C182" s="38">
        <f ca="1" t="shared" si="2"/>
        <v>-45854</v>
      </c>
      <c r="D182" s="39"/>
      <c r="E182" s="40"/>
      <c r="F182" s="41">
        <v>183</v>
      </c>
      <c r="G182" s="45"/>
      <c r="H182" s="61"/>
      <c r="I182" s="45"/>
      <c r="J182" s="45"/>
      <c r="K182" s="45"/>
      <c r="L182" s="45"/>
      <c r="M182" s="45"/>
      <c r="N182" s="45"/>
      <c r="O182" s="45"/>
      <c r="P182" s="40"/>
      <c r="Q182" s="40"/>
      <c r="R182" s="40"/>
    </row>
    <row r="183" s="28" customFormat="1" customHeight="1" spans="1:18">
      <c r="A183" s="36"/>
      <c r="B183" s="37"/>
      <c r="C183" s="38">
        <f ca="1" t="shared" si="2"/>
        <v>-45854</v>
      </c>
      <c r="D183" s="39"/>
      <c r="E183" s="40"/>
      <c r="F183" s="41">
        <v>184</v>
      </c>
      <c r="G183" s="45"/>
      <c r="H183" s="61"/>
      <c r="I183" s="45"/>
      <c r="J183" s="45"/>
      <c r="K183" s="45"/>
      <c r="L183" s="45"/>
      <c r="M183" s="45"/>
      <c r="N183" s="45"/>
      <c r="O183" s="45"/>
      <c r="P183" s="40"/>
      <c r="Q183" s="40"/>
      <c r="R183" s="40"/>
    </row>
    <row r="184" s="28" customFormat="1" customHeight="1" spans="1:18">
      <c r="A184" s="36"/>
      <c r="B184" s="37"/>
      <c r="C184" s="38">
        <f ca="1" t="shared" si="2"/>
        <v>-45854</v>
      </c>
      <c r="D184" s="39"/>
      <c r="E184" s="40"/>
      <c r="F184" s="41">
        <v>185</v>
      </c>
      <c r="G184" s="45"/>
      <c r="H184" s="61"/>
      <c r="I184" s="45"/>
      <c r="J184" s="45"/>
      <c r="K184" s="45"/>
      <c r="L184" s="45"/>
      <c r="M184" s="45"/>
      <c r="N184" s="45"/>
      <c r="O184" s="45"/>
      <c r="P184" s="40"/>
      <c r="Q184" s="40"/>
      <c r="R184" s="40"/>
    </row>
    <row r="185" s="28" customFormat="1" customHeight="1" spans="1:18">
      <c r="A185" s="36"/>
      <c r="B185" s="37"/>
      <c r="C185" s="38">
        <f ca="1" t="shared" si="2"/>
        <v>-45854</v>
      </c>
      <c r="D185" s="39"/>
      <c r="E185" s="40"/>
      <c r="F185" s="41">
        <v>186</v>
      </c>
      <c r="G185" s="45"/>
      <c r="H185" s="61"/>
      <c r="I185" s="45"/>
      <c r="J185" s="45"/>
      <c r="K185" s="45"/>
      <c r="L185" s="45"/>
      <c r="M185" s="45"/>
      <c r="N185" s="45"/>
      <c r="O185" s="45"/>
      <c r="P185" s="40"/>
      <c r="Q185" s="40"/>
      <c r="R185" s="40"/>
    </row>
    <row r="186" s="28" customFormat="1" customHeight="1" spans="1:18">
      <c r="A186" s="36"/>
      <c r="B186" s="37"/>
      <c r="C186" s="38">
        <f ca="1" t="shared" si="2"/>
        <v>-45854</v>
      </c>
      <c r="D186" s="39"/>
      <c r="E186" s="40"/>
      <c r="F186" s="41">
        <v>187</v>
      </c>
      <c r="G186" s="45"/>
      <c r="H186" s="61"/>
      <c r="I186" s="45"/>
      <c r="J186" s="45"/>
      <c r="K186" s="45"/>
      <c r="L186" s="45"/>
      <c r="M186" s="45"/>
      <c r="N186" s="45"/>
      <c r="O186" s="45"/>
      <c r="P186" s="40"/>
      <c r="Q186" s="40"/>
      <c r="R186" s="40"/>
    </row>
    <row r="187" s="28" customFormat="1" customHeight="1" spans="1:18">
      <c r="A187" s="36"/>
      <c r="B187" s="37"/>
      <c r="C187" s="38">
        <f ca="1" t="shared" si="2"/>
        <v>-45854</v>
      </c>
      <c r="D187" s="39"/>
      <c r="E187" s="40"/>
      <c r="F187" s="41">
        <v>188</v>
      </c>
      <c r="G187" s="45"/>
      <c r="H187" s="61"/>
      <c r="I187" s="45"/>
      <c r="J187" s="45"/>
      <c r="K187" s="45"/>
      <c r="L187" s="45"/>
      <c r="M187" s="45"/>
      <c r="N187" s="45"/>
      <c r="O187" s="45"/>
      <c r="P187" s="40"/>
      <c r="Q187" s="40"/>
      <c r="R187" s="40"/>
    </row>
    <row r="188" s="28" customFormat="1" customHeight="1" spans="1:18">
      <c r="A188" s="36"/>
      <c r="B188" s="37"/>
      <c r="C188" s="38">
        <f ca="1" t="shared" si="2"/>
        <v>-45854</v>
      </c>
      <c r="D188" s="39"/>
      <c r="E188" s="40"/>
      <c r="F188" s="41">
        <v>189</v>
      </c>
      <c r="G188" s="45"/>
      <c r="H188" s="61"/>
      <c r="I188" s="45"/>
      <c r="J188" s="45"/>
      <c r="K188" s="45"/>
      <c r="L188" s="45"/>
      <c r="M188" s="45"/>
      <c r="N188" s="45"/>
      <c r="O188" s="45"/>
      <c r="P188" s="40"/>
      <c r="Q188" s="40"/>
      <c r="R188" s="40"/>
    </row>
    <row r="189" s="28" customFormat="1" customHeight="1" spans="1:18">
      <c r="A189" s="36"/>
      <c r="B189" s="37"/>
      <c r="C189" s="38">
        <f ca="1" t="shared" si="2"/>
        <v>-45854</v>
      </c>
      <c r="D189" s="39"/>
      <c r="E189" s="40"/>
      <c r="F189" s="41">
        <v>190</v>
      </c>
      <c r="G189" s="45"/>
      <c r="H189" s="61"/>
      <c r="I189" s="45"/>
      <c r="J189" s="45"/>
      <c r="K189" s="45"/>
      <c r="L189" s="45"/>
      <c r="M189" s="45"/>
      <c r="N189" s="45"/>
      <c r="O189" s="45"/>
      <c r="P189" s="40"/>
      <c r="Q189" s="40"/>
      <c r="R189" s="40"/>
    </row>
    <row r="190" s="28" customFormat="1" customHeight="1" spans="1:18">
      <c r="A190" s="36"/>
      <c r="B190" s="37"/>
      <c r="C190" s="38">
        <f ca="1" t="shared" si="2"/>
        <v>-45854</v>
      </c>
      <c r="D190" s="39"/>
      <c r="E190" s="40"/>
      <c r="F190" s="41">
        <v>191</v>
      </c>
      <c r="G190" s="45"/>
      <c r="H190" s="61"/>
      <c r="I190" s="45"/>
      <c r="J190" s="45"/>
      <c r="K190" s="45"/>
      <c r="L190" s="45"/>
      <c r="M190" s="45"/>
      <c r="N190" s="45"/>
      <c r="O190" s="45"/>
      <c r="P190" s="40"/>
      <c r="Q190" s="40"/>
      <c r="R190" s="40"/>
    </row>
    <row r="191" s="28" customFormat="1" customHeight="1" spans="1:18">
      <c r="A191" s="36"/>
      <c r="B191" s="37"/>
      <c r="C191" s="38">
        <f ca="1" t="shared" si="2"/>
        <v>-45854</v>
      </c>
      <c r="D191" s="39"/>
      <c r="E191" s="40"/>
      <c r="F191" s="41">
        <v>192</v>
      </c>
      <c r="G191" s="45"/>
      <c r="H191" s="61"/>
      <c r="I191" s="45"/>
      <c r="J191" s="45"/>
      <c r="K191" s="45"/>
      <c r="L191" s="45"/>
      <c r="M191" s="45"/>
      <c r="N191" s="45"/>
      <c r="O191" s="45"/>
      <c r="P191" s="40"/>
      <c r="Q191" s="40"/>
      <c r="R191" s="40"/>
    </row>
    <row r="192" s="28" customFormat="1" customHeight="1" spans="1:18">
      <c r="A192" s="36"/>
      <c r="B192" s="37"/>
      <c r="C192" s="38">
        <f ca="1" t="shared" si="2"/>
        <v>-45854</v>
      </c>
      <c r="D192" s="39"/>
      <c r="E192" s="40"/>
      <c r="F192" s="41">
        <v>193</v>
      </c>
      <c r="G192" s="45"/>
      <c r="H192" s="61"/>
      <c r="I192" s="45"/>
      <c r="J192" s="45"/>
      <c r="K192" s="45"/>
      <c r="L192" s="45"/>
      <c r="M192" s="45"/>
      <c r="N192" s="45"/>
      <c r="O192" s="45"/>
      <c r="P192" s="40"/>
      <c r="Q192" s="40"/>
      <c r="R192" s="40"/>
    </row>
    <row r="193" s="28" customFormat="1" customHeight="1" spans="1:18">
      <c r="A193" s="36"/>
      <c r="B193" s="37"/>
      <c r="C193" s="38">
        <f ca="1" t="shared" si="2"/>
        <v>-45854</v>
      </c>
      <c r="D193" s="39"/>
      <c r="E193" s="40"/>
      <c r="F193" s="41">
        <v>194</v>
      </c>
      <c r="G193" s="45"/>
      <c r="H193" s="61"/>
      <c r="I193" s="45"/>
      <c r="J193" s="45"/>
      <c r="K193" s="45"/>
      <c r="L193" s="45"/>
      <c r="M193" s="45"/>
      <c r="N193" s="45"/>
      <c r="O193" s="45"/>
      <c r="P193" s="40"/>
      <c r="Q193" s="40"/>
      <c r="R193" s="40"/>
    </row>
    <row r="194" s="28" customFormat="1" customHeight="1" spans="1:18">
      <c r="A194" s="36"/>
      <c r="B194" s="37"/>
      <c r="C194" s="38">
        <f ca="1" t="shared" si="2"/>
        <v>-45854</v>
      </c>
      <c r="D194" s="39"/>
      <c r="E194" s="40"/>
      <c r="F194" s="41">
        <v>195</v>
      </c>
      <c r="G194" s="45"/>
      <c r="H194" s="61"/>
      <c r="I194" s="45"/>
      <c r="J194" s="45"/>
      <c r="K194" s="45"/>
      <c r="L194" s="45"/>
      <c r="M194" s="45"/>
      <c r="N194" s="45"/>
      <c r="O194" s="45"/>
      <c r="P194" s="40"/>
      <c r="Q194" s="40"/>
      <c r="R194" s="40"/>
    </row>
    <row r="195" s="28" customFormat="1" customHeight="1" spans="1:18">
      <c r="A195" s="36"/>
      <c r="B195" s="37"/>
      <c r="C195" s="38">
        <f ca="1" t="shared" si="2"/>
        <v>-45854</v>
      </c>
      <c r="D195" s="39"/>
      <c r="E195" s="40"/>
      <c r="F195" s="41">
        <v>196</v>
      </c>
      <c r="G195" s="45"/>
      <c r="H195" s="61"/>
      <c r="I195" s="45"/>
      <c r="J195" s="45"/>
      <c r="K195" s="45"/>
      <c r="L195" s="45"/>
      <c r="M195" s="45"/>
      <c r="N195" s="45"/>
      <c r="O195" s="45"/>
      <c r="P195" s="40"/>
      <c r="Q195" s="40"/>
      <c r="R195" s="40"/>
    </row>
    <row r="196" s="28" customFormat="1" customHeight="1" spans="1:18">
      <c r="A196" s="36"/>
      <c r="B196" s="37"/>
      <c r="C196" s="38">
        <f ca="1" t="shared" si="2"/>
        <v>-45854</v>
      </c>
      <c r="D196" s="39"/>
      <c r="E196" s="40"/>
      <c r="F196" s="41">
        <v>197</v>
      </c>
      <c r="G196" s="45"/>
      <c r="H196" s="61"/>
      <c r="I196" s="45"/>
      <c r="J196" s="45"/>
      <c r="K196" s="45"/>
      <c r="L196" s="45"/>
      <c r="M196" s="45"/>
      <c r="N196" s="45"/>
      <c r="O196" s="45"/>
      <c r="P196" s="40"/>
      <c r="Q196" s="40"/>
      <c r="R196" s="40"/>
    </row>
    <row r="197" s="28" customFormat="1" customHeight="1" spans="1:18">
      <c r="A197" s="36"/>
      <c r="B197" s="37"/>
      <c r="C197" s="38">
        <f ca="1" t="shared" si="2"/>
        <v>-45854</v>
      </c>
      <c r="D197" s="39"/>
      <c r="E197" s="40"/>
      <c r="F197" s="41">
        <v>198</v>
      </c>
      <c r="G197" s="45"/>
      <c r="H197" s="61"/>
      <c r="I197" s="45"/>
      <c r="J197" s="45"/>
      <c r="K197" s="45"/>
      <c r="L197" s="45"/>
      <c r="M197" s="45"/>
      <c r="N197" s="45"/>
      <c r="O197" s="45"/>
      <c r="P197" s="40"/>
      <c r="Q197" s="40"/>
      <c r="R197" s="40"/>
    </row>
    <row r="198" s="28" customFormat="1" customHeight="1" spans="1:18">
      <c r="A198" s="36"/>
      <c r="B198" s="37"/>
      <c r="C198" s="38">
        <f ca="1" t="shared" si="2"/>
        <v>-45854</v>
      </c>
      <c r="D198" s="39"/>
      <c r="E198" s="40"/>
      <c r="F198" s="41">
        <v>199</v>
      </c>
      <c r="G198" s="45"/>
      <c r="H198" s="61"/>
      <c r="I198" s="45"/>
      <c r="J198" s="45"/>
      <c r="K198" s="45"/>
      <c r="L198" s="45"/>
      <c r="M198" s="45"/>
      <c r="N198" s="45"/>
      <c r="O198" s="45"/>
      <c r="P198" s="40"/>
      <c r="Q198" s="40"/>
      <c r="R198" s="40"/>
    </row>
    <row r="199" s="28" customFormat="1" customHeight="1" spans="1:18">
      <c r="A199" s="36"/>
      <c r="B199" s="37"/>
      <c r="C199" s="38">
        <f ca="1" t="shared" si="2"/>
        <v>-45854</v>
      </c>
      <c r="D199" s="39"/>
      <c r="E199" s="40"/>
      <c r="F199" s="41">
        <v>200</v>
      </c>
      <c r="G199" s="45"/>
      <c r="H199" s="60"/>
      <c r="I199" s="43"/>
      <c r="J199" s="43"/>
      <c r="K199" s="43"/>
      <c r="L199" s="43"/>
      <c r="M199" s="43"/>
      <c r="N199" s="43"/>
      <c r="O199" s="43"/>
      <c r="P199" s="40"/>
      <c r="Q199" s="40"/>
      <c r="R199" s="40"/>
    </row>
    <row r="200" s="28" customFormat="1" customHeight="1" spans="1:18">
      <c r="A200" s="36">
        <v>45689</v>
      </c>
      <c r="B200" s="37"/>
      <c r="C200" s="38">
        <f ca="1" t="shared" si="2"/>
        <v>-137</v>
      </c>
      <c r="D200" s="39">
        <v>45717</v>
      </c>
      <c r="E200" s="40" t="s">
        <v>555</v>
      </c>
      <c r="F200" s="41" t="s">
        <v>556</v>
      </c>
      <c r="G200" s="67">
        <v>15213407450</v>
      </c>
      <c r="H200" s="60"/>
      <c r="I200" s="43">
        <v>52</v>
      </c>
      <c r="J200" s="43">
        <v>1</v>
      </c>
      <c r="K200" s="43"/>
      <c r="L200" s="43"/>
      <c r="M200" s="43"/>
      <c r="N200" s="43"/>
      <c r="O200" s="43"/>
      <c r="P200" s="40"/>
      <c r="Q200" s="40" t="s">
        <v>557</v>
      </c>
      <c r="R200" s="40"/>
    </row>
    <row r="201" s="28" customFormat="1" customHeight="1" spans="1:18">
      <c r="A201" s="36">
        <v>45689</v>
      </c>
      <c r="B201" s="37"/>
      <c r="C201" s="38">
        <f ca="1" t="shared" si="2"/>
        <v>-137</v>
      </c>
      <c r="D201" s="39">
        <v>45717</v>
      </c>
      <c r="E201" s="40" t="s">
        <v>555</v>
      </c>
      <c r="F201" s="41" t="s">
        <v>558</v>
      </c>
      <c r="G201" s="67">
        <v>15217507286</v>
      </c>
      <c r="H201" s="60"/>
      <c r="I201" s="43">
        <v>53</v>
      </c>
      <c r="J201" s="43">
        <v>1</v>
      </c>
      <c r="K201" s="43"/>
      <c r="L201" s="43"/>
      <c r="M201" s="43"/>
      <c r="N201" s="43"/>
      <c r="O201" s="43"/>
      <c r="P201" s="40"/>
      <c r="Q201" s="40" t="s">
        <v>557</v>
      </c>
      <c r="R201" s="40"/>
    </row>
    <row r="202" s="28" customFormat="1" customHeight="1" spans="1:18">
      <c r="A202" s="36">
        <v>45689</v>
      </c>
      <c r="B202" s="37"/>
      <c r="C202" s="38">
        <f ca="1" t="shared" si="2"/>
        <v>-137</v>
      </c>
      <c r="D202" s="39">
        <v>45717</v>
      </c>
      <c r="E202" s="40" t="s">
        <v>555</v>
      </c>
      <c r="F202" s="41" t="s">
        <v>559</v>
      </c>
      <c r="G202" s="67">
        <v>15217015944</v>
      </c>
      <c r="H202" s="60"/>
      <c r="I202" s="43">
        <v>54</v>
      </c>
      <c r="J202" s="43">
        <v>1</v>
      </c>
      <c r="K202" s="43"/>
      <c r="L202" s="43"/>
      <c r="M202" s="43"/>
      <c r="N202" s="43"/>
      <c r="O202" s="43"/>
      <c r="P202" s="40"/>
      <c r="Q202" s="40" t="s">
        <v>557</v>
      </c>
      <c r="R202" s="40"/>
    </row>
    <row r="203" s="28" customFormat="1" customHeight="1" spans="1:18">
      <c r="A203" s="36">
        <v>45681</v>
      </c>
      <c r="B203" s="37"/>
      <c r="C203" s="38">
        <f ca="1" t="shared" si="2"/>
        <v>-142</v>
      </c>
      <c r="D203" s="39">
        <v>45712</v>
      </c>
      <c r="E203" s="40" t="s">
        <v>555</v>
      </c>
      <c r="F203" s="41" t="s">
        <v>560</v>
      </c>
      <c r="G203" s="67">
        <v>15217084784</v>
      </c>
      <c r="H203" s="60"/>
      <c r="I203" s="43">
        <v>55</v>
      </c>
      <c r="J203" s="43">
        <v>1</v>
      </c>
      <c r="K203" s="43"/>
      <c r="L203" s="43"/>
      <c r="M203" s="43"/>
      <c r="N203" s="43"/>
      <c r="O203" s="43"/>
      <c r="P203" s="40"/>
      <c r="Q203" s="40" t="s">
        <v>561</v>
      </c>
      <c r="R203" s="40"/>
    </row>
  </sheetData>
  <autoFilter xmlns:etc="http://www.wps.cn/officeDocument/2017/etCustomData" ref="A3:R203" etc:filterBottomFollowUsedRange="0">
    <sortState ref="A3:R203">
      <sortCondition ref="F3:F204"/>
    </sortState>
    <extLst/>
  </autoFilter>
  <conditionalFormatting sqref="C39"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{27c26056-a2c5-41a0-82b4-416b67352285}</x14:id>
        </ext>
      </extLst>
    </cfRule>
  </conditionalFormatting>
  <conditionalFormatting sqref="C40">
    <cfRule type="dataBar" priority="3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{32b46634-89ac-4672-9407-3410e53b398e}</x14:id>
        </ext>
      </extLst>
    </cfRule>
  </conditionalFormatting>
  <conditionalFormatting sqref="C41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{61266897-839f-4e0f-8948-487c236ae336}</x14:id>
        </ext>
      </extLst>
    </cfRule>
  </conditionalFormatting>
  <conditionalFormatting sqref="C42">
    <cfRule type="dataBar" priority="3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{e185f5fe-420d-4c72-92df-98dce1593db1}</x14:id>
        </ext>
      </extLst>
    </cfRule>
  </conditionalFormatting>
  <conditionalFormatting sqref="C43"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{7bdbecae-638a-4481-89aa-2169b4275b63}</x14:id>
        </ext>
      </extLst>
    </cfRule>
  </conditionalFormatting>
  <conditionalFormatting sqref="C44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{93fb6961-a8f6-48d4-a542-edd3733da252}</x14:id>
        </ext>
      </extLst>
    </cfRule>
  </conditionalFormatting>
  <conditionalFormatting sqref="C45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{5ad953cd-baad-4a05-a450-ce528663a316}</x14:id>
        </ext>
      </extLst>
    </cfRule>
  </conditionalFormatting>
  <conditionalFormatting sqref="C46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{5539b3a9-6040-42ee-8dbe-5353c9ec900e}</x14:id>
        </ext>
      </extLst>
    </cfRule>
  </conditionalFormatting>
  <conditionalFormatting sqref="C47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{83a1207a-d144-497a-802a-15e8ce779011}</x14:id>
        </ext>
      </extLst>
    </cfRule>
  </conditionalFormatting>
  <conditionalFormatting sqref="C48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{f8083cc0-3fb4-466f-8bfd-6784073715e0}</x14:id>
        </ext>
      </extLst>
    </cfRule>
  </conditionalFormatting>
  <conditionalFormatting sqref="C49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{fc1228be-640f-4088-b7c9-4dc9ec173a12}</x14:id>
        </ext>
      </extLst>
    </cfRule>
  </conditionalFormatting>
  <conditionalFormatting sqref="C50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{baa6bafa-26bc-4ed7-8e70-c8fb26f2aad7}</x14:id>
        </ext>
      </extLst>
    </cfRule>
  </conditionalFormatting>
  <conditionalFormatting sqref="C51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{902ea614-6ea1-4d37-a448-7789134d6c89}</x14:id>
        </ext>
      </extLst>
    </cfRule>
  </conditionalFormatting>
  <conditionalFormatting sqref="C52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{b78374a8-dbc0-435f-b45a-4f8bf90d59c3}</x14:id>
        </ext>
      </extLst>
    </cfRule>
  </conditionalFormatting>
  <conditionalFormatting sqref="C53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{edba7920-2394-4421-96d7-53c9ab0e8412}</x14:id>
        </ext>
      </extLst>
    </cfRule>
  </conditionalFormatting>
  <conditionalFormatting sqref="C54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{fea6ec03-4cf1-4dda-a134-321872dbb8ca}</x14:id>
        </ext>
      </extLst>
    </cfRule>
  </conditionalFormatting>
  <conditionalFormatting sqref="C55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{9bdaaf4b-afaa-404e-8d42-aa34d1f9a975}</x14:id>
        </ext>
      </extLst>
    </cfRule>
  </conditionalFormatting>
  <conditionalFormatting sqref="C56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{bb48167e-ac6e-47d0-8b51-11f10b445b41}</x14:id>
        </ext>
      </extLst>
    </cfRule>
  </conditionalFormatting>
  <conditionalFormatting sqref="C57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{e4847a51-600a-4bb1-89bf-91e292d3c96d}</x14:id>
        </ext>
      </extLst>
    </cfRule>
  </conditionalFormatting>
  <conditionalFormatting sqref="C58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{7dede8f2-577b-4794-ba47-448b27f1cb33}</x14:id>
        </ext>
      </extLst>
    </cfRule>
  </conditionalFormatting>
  <conditionalFormatting sqref="C59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{edd5ccb9-5d49-4f61-bffc-2f593e2c21fd}</x14:id>
        </ext>
      </extLst>
    </cfRule>
  </conditionalFormatting>
  <conditionalFormatting sqref="E59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{a11786ad-9d6d-4ab2-9784-ecb07287680b}</x14:id>
        </ext>
      </extLst>
    </cfRule>
  </conditionalFormatting>
  <conditionalFormatting sqref="E60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{f23f9bd7-7875-4d91-81dd-3169c4ff2c8c}</x14:id>
        </ext>
      </extLst>
    </cfRule>
  </conditionalFormatting>
  <conditionalFormatting sqref="E61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{dc7eec40-ffba-46e2-a17f-a0461393d3af}</x14:id>
        </ext>
      </extLst>
    </cfRule>
  </conditionalFormatting>
  <conditionalFormatting sqref="E62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{8f532bbe-8001-4a2f-a4b8-cb67bb2ace5c}</x14:id>
        </ext>
      </extLst>
    </cfRule>
  </conditionalFormatting>
  <conditionalFormatting sqref="E6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{02e73329-dd92-4727-80fe-766ebe9a7ce1}</x14:id>
        </ext>
      </extLst>
    </cfRule>
  </conditionalFormatting>
  <conditionalFormatting sqref="E64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{8c68249e-a107-4674-b750-820e39990e11}</x14:id>
        </ext>
      </extLst>
    </cfRule>
  </conditionalFormatting>
  <conditionalFormatting sqref="E65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{b01e3dce-2bbe-4ca7-99b5-b156b37bbed6}</x14:id>
        </ext>
      </extLst>
    </cfRule>
  </conditionalFormatting>
  <conditionalFormatting sqref="E66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{5eabfc76-f946-404b-a757-94c59f7a5e91}</x14:id>
        </ext>
      </extLst>
    </cfRule>
  </conditionalFormatting>
  <conditionalFormatting sqref="E67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{ea8d19b4-e0ce-4008-baf5-944af6b9a6a9}</x14:id>
        </ext>
      </extLst>
    </cfRule>
  </conditionalFormatting>
  <conditionalFormatting sqref="E68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{6c6ab54b-a706-4694-82d0-e8d0720c99d7}</x14:id>
        </ext>
      </extLst>
    </cfRule>
  </conditionalFormatting>
  <conditionalFormatting sqref="E69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{41808914-522c-4fdc-8998-f97120394ff5}</x14:id>
        </ext>
      </extLst>
    </cfRule>
  </conditionalFormatting>
  <conditionalFormatting sqref="E7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{839cc0d0-d5ed-4681-8490-68c49db750d2}</x14:id>
        </ext>
      </extLst>
    </cfRule>
  </conditionalFormatting>
  <conditionalFormatting sqref="E71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{3045d80c-124a-4668-a2f3-e3ae6f007368}</x14:id>
        </ext>
      </extLst>
    </cfRule>
  </conditionalFormatting>
  <conditionalFormatting sqref="E72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{69f8dc82-09b7-426e-af3c-39aadf5751bf}</x14:id>
        </ext>
      </extLst>
    </cfRule>
  </conditionalFormatting>
  <conditionalFormatting sqref="E73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{dc69228d-e429-4f83-84d1-d883173102a0}</x14:id>
        </ext>
      </extLst>
    </cfRule>
  </conditionalFormatting>
  <conditionalFormatting sqref="E7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{7a3d1aca-a92c-4cdb-ad8d-9fd32ca1e0ce}</x14:id>
        </ext>
      </extLst>
    </cfRule>
  </conditionalFormatting>
  <conditionalFormatting sqref="E75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{b0c247fb-7f6b-4db3-bda8-62775c000ac1}</x14:id>
        </ext>
      </extLst>
    </cfRule>
  </conditionalFormatting>
  <conditionalFormatting sqref="E76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{1cdff887-bb25-4c77-b063-38c847af6b22}</x14:id>
        </ext>
      </extLst>
    </cfRule>
  </conditionalFormatting>
  <conditionalFormatting sqref="E77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{92cec5a9-4a86-4e01-86fd-99b64be4c943}</x14:id>
        </ext>
      </extLst>
    </cfRule>
  </conditionalFormatting>
  <conditionalFormatting sqref="E78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9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{e5e52617-a67b-413c-aadc-e188c4cb3496}</x14:id>
        </ext>
      </extLst>
    </cfRule>
  </conditionalFormatting>
  <conditionalFormatting sqref="E79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{5609862c-9438-4a30-808c-7f1ae4eff3a0}</x14:id>
        </ext>
      </extLst>
    </cfRule>
  </conditionalFormatting>
  <conditionalFormatting sqref="E8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{8d91154b-8497-4dc8-9e4e-b00b8f39f4db}</x14:id>
        </ext>
      </extLst>
    </cfRule>
  </conditionalFormatting>
  <conditionalFormatting sqref="E81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{73b2485f-95db-4968-a632-794f51afab1d}</x14:id>
        </ext>
      </extLst>
    </cfRule>
  </conditionalFormatting>
  <conditionalFormatting sqref="E82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{27d48b5e-d190-410a-815f-1c073ffcb3e5}</x14:id>
        </ext>
      </extLst>
    </cfRule>
  </conditionalFormatting>
  <conditionalFormatting sqref="E8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{dcf77a20-fbb9-4fe6-bd96-b08cac1bdca9}</x14:id>
        </ext>
      </extLst>
    </cfRule>
  </conditionalFormatting>
  <conditionalFormatting sqref="E8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5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{ae68a527-ae62-4106-8711-f30074e2f06e}</x14:id>
        </ext>
      </extLst>
    </cfRule>
  </conditionalFormatting>
  <conditionalFormatting sqref="E85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{b15e572a-fc2f-4669-80a3-75932440bafd}</x14:id>
        </ext>
      </extLst>
    </cfRule>
  </conditionalFormatting>
  <conditionalFormatting sqref="E8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{31f3b5ed-b4f6-4ae0-b50b-23c6811f592d}</x14:id>
        </ext>
      </extLst>
    </cfRule>
  </conditionalFormatting>
  <conditionalFormatting sqref="E87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8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{870018aa-2e05-45d8-b496-e2d61c5e9b9a}</x14:id>
        </ext>
      </extLst>
    </cfRule>
  </conditionalFormatting>
  <conditionalFormatting sqref="E88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9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{eccf5be7-6325-4558-98b3-cd5a686b10b1}</x14:id>
        </ext>
      </extLst>
    </cfRule>
  </conditionalFormatting>
  <conditionalFormatting sqref="E89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{50ed207f-7a92-4d2e-9ab8-1b5cbdca5e41}</x14:id>
        </ext>
      </extLst>
    </cfRule>
  </conditionalFormatting>
  <conditionalFormatting sqref="E90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{3dba312d-c9ee-4057-a3a4-2cb077eff0e8}</x14:id>
        </ext>
      </extLst>
    </cfRule>
  </conditionalFormatting>
  <conditionalFormatting sqref="E91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{49829ec6-0f44-4816-ad1f-77ba980d952d}</x14:id>
        </ext>
      </extLst>
    </cfRule>
  </conditionalFormatting>
  <conditionalFormatting sqref="E92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3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{10636282-e50f-40dd-8976-8a28d939c746}</x14:id>
        </ext>
      </extLst>
    </cfRule>
  </conditionalFormatting>
  <conditionalFormatting sqref="E93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{936380ad-bc26-4ea0-a4ea-55e3a7f6a01f}</x14:id>
        </ext>
      </extLst>
    </cfRule>
  </conditionalFormatting>
  <conditionalFormatting sqref="E9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{c43bf1ae-42a8-47f9-a871-37116e90f60f}</x14:id>
        </ext>
      </extLst>
    </cfRule>
  </conditionalFormatting>
  <conditionalFormatting sqref="E95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6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{65a1c0ee-15e9-4e72-bf08-b106ce4eca42}</x14:id>
        </ext>
      </extLst>
    </cfRule>
  </conditionalFormatting>
  <conditionalFormatting sqref="E96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7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{ecd85e19-c849-4358-84a8-6bddf9c820e1}</x14:id>
        </ext>
      </extLst>
    </cfRule>
  </conditionalFormatting>
  <conditionalFormatting sqref="E97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8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{75cffc94-3fde-444d-bfcd-1727e25500c5}</x14:id>
        </ext>
      </extLst>
    </cfRule>
  </conditionalFormatting>
  <conditionalFormatting sqref="E98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9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{c5c1b3f9-577d-4727-832b-abe15d67344d}</x14:id>
        </ext>
      </extLst>
    </cfRule>
  </conditionalFormatting>
  <conditionalFormatting sqref="E99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0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{15c3447d-ca37-4236-9e23-0ff7b88f021f}</x14:id>
        </ext>
      </extLst>
    </cfRule>
  </conditionalFormatting>
  <conditionalFormatting sqref="E10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{06e8c46a-8c3e-4137-bb0b-923609f410e0}</x14:id>
        </ext>
      </extLst>
    </cfRule>
  </conditionalFormatting>
  <conditionalFormatting sqref="E101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2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{dec83e8f-499e-45a7-a8b3-6460aad762f3}</x14:id>
        </ext>
      </extLst>
    </cfRule>
  </conditionalFormatting>
  <conditionalFormatting sqref="E102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3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{2df10eb4-48b4-4e3d-b217-a3dafdd7591c}</x14:id>
        </ext>
      </extLst>
    </cfRule>
  </conditionalFormatting>
  <conditionalFormatting sqref="E103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3">
    <cfRule type="containsText" dxfId="1" priority="322" operator="between" text="新卡">
      <formula>NOT(ISERROR(SEARCH("新卡",Q103)))</formula>
    </cfRule>
  </conditionalFormatting>
  <conditionalFormatting sqref="C104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{db7d59a1-d1f5-4659-964d-e1756154d81c}</x14:id>
        </ext>
      </extLst>
    </cfRule>
  </conditionalFormatting>
  <conditionalFormatting sqref="E10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{8231ea30-3c60-40ff-af84-4098bec8c9f4}</x14:id>
        </ext>
      </extLst>
    </cfRule>
  </conditionalFormatting>
  <conditionalFormatting sqref="E105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{65e72a91-f626-4aa9-9fb5-a6a44f0aa890}</x14:id>
        </ext>
      </extLst>
    </cfRule>
  </conditionalFormatting>
  <conditionalFormatting sqref="E106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7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{1867bd5f-9da4-47ee-9512-db8a1948d5e0}</x14:id>
        </ext>
      </extLst>
    </cfRule>
  </conditionalFormatting>
  <conditionalFormatting sqref="E107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8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{d48efedd-4165-4803-8c59-12d71fde129e}</x14:id>
        </ext>
      </extLst>
    </cfRule>
  </conditionalFormatting>
  <conditionalFormatting sqref="E108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9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{906b1065-8307-4743-a7d8-19fe9ebbf7c9}</x14:id>
        </ext>
      </extLst>
    </cfRule>
  </conditionalFormatting>
  <conditionalFormatting sqref="E109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0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{63a1c508-dcff-406e-9d11-6a2fd8ef38a9}</x14:id>
        </ext>
      </extLst>
    </cfRule>
  </conditionalFormatting>
  <conditionalFormatting sqref="E11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1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{a46a37b8-7d8c-47f1-87be-363677b804e9}</x14:id>
        </ext>
      </extLst>
    </cfRule>
  </conditionalFormatting>
  <conditionalFormatting sqref="E111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2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{6133c2d2-0089-4ed3-b23b-af02e46d1789}</x14:id>
        </ext>
      </extLst>
    </cfRule>
  </conditionalFormatting>
  <conditionalFormatting sqref="E112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3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{96038d17-9c4f-452d-9954-8c2176bdc11e}</x14:id>
        </ext>
      </extLst>
    </cfRule>
  </conditionalFormatting>
  <conditionalFormatting sqref="E11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3">
    <cfRule type="containsText" dxfId="1" priority="320" operator="between" text="新卡">
      <formula>NOT(ISERROR(SEARCH("新卡",Q113)))</formula>
    </cfRule>
  </conditionalFormatting>
  <conditionalFormatting sqref="C114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{3f8dc4ef-ec27-4e6d-afa9-6d75000c2913}</x14:id>
        </ext>
      </extLst>
    </cfRule>
  </conditionalFormatting>
  <conditionalFormatting sqref="E11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5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{21abfe6d-4d8c-4444-9d9f-144c4d0d1240}</x14:id>
        </ext>
      </extLst>
    </cfRule>
  </conditionalFormatting>
  <conditionalFormatting sqref="E115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{24021bde-4b7c-49d6-bb99-2238652f2511}</x14:id>
        </ext>
      </extLst>
    </cfRule>
  </conditionalFormatting>
  <conditionalFormatting sqref="E116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{94b7d8bb-2f0d-42cf-acd0-4083ee422402}</x14:id>
        </ext>
      </extLst>
    </cfRule>
  </conditionalFormatting>
  <conditionalFormatting sqref="E117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{cfcdefea-af38-4ea0-8efe-2ba5f84d6d47}</x14:id>
        </ext>
      </extLst>
    </cfRule>
  </conditionalFormatting>
  <conditionalFormatting sqref="E118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9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{78ccf744-b2bf-421f-b0ea-f2fa3aede1b7}</x14:id>
        </ext>
      </extLst>
    </cfRule>
  </conditionalFormatting>
  <conditionalFormatting sqref="E119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0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{c7c19655-0595-401f-9491-db355da94add}</x14:id>
        </ext>
      </extLst>
    </cfRule>
  </conditionalFormatting>
  <conditionalFormatting sqref="E12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1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{1b1ece75-2d36-4f34-accf-cd83678d41e1}</x14:id>
        </ext>
      </extLst>
    </cfRule>
  </conditionalFormatting>
  <conditionalFormatting sqref="E121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2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{28f94c4e-a5f1-4e1f-a848-a62e2ad513bb}</x14:id>
        </ext>
      </extLst>
    </cfRule>
  </conditionalFormatting>
  <conditionalFormatting sqref="E122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3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{e550cfc9-4811-414e-a48e-b7c5039479ad}</x14:id>
        </ext>
      </extLst>
    </cfRule>
  </conditionalFormatting>
  <conditionalFormatting sqref="E123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4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{62ae4307-4795-43fb-8ba1-603d4927b2e0}</x14:id>
        </ext>
      </extLst>
    </cfRule>
  </conditionalFormatting>
  <conditionalFormatting sqref="E124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5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{178d0330-e0c4-49f8-8098-73b7798168d0}</x14:id>
        </ext>
      </extLst>
    </cfRule>
  </conditionalFormatting>
  <conditionalFormatting sqref="E12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6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{51bdbac1-ae1d-4fbf-a206-bbc9f1319618}</x14:id>
        </ext>
      </extLst>
    </cfRule>
  </conditionalFormatting>
  <conditionalFormatting sqref="E126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{272347c1-b6e0-4235-b8a0-7960c29f899e}</x14:id>
        </ext>
      </extLst>
    </cfRule>
  </conditionalFormatting>
  <conditionalFormatting sqref="E12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{b50ef532-daa0-4282-90b4-d74ce51c1ff4}</x14:id>
        </ext>
      </extLst>
    </cfRule>
  </conditionalFormatting>
  <conditionalFormatting sqref="E128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9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{32e297ed-dde7-4fa2-a2d5-c2eb004e5112}</x14:id>
        </ext>
      </extLst>
    </cfRule>
  </conditionalFormatting>
  <conditionalFormatting sqref="E12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0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{8e37cb3e-1825-4eef-880f-7e9bdbc06397}</x14:id>
        </ext>
      </extLst>
    </cfRule>
  </conditionalFormatting>
  <conditionalFormatting sqref="E13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1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{6b423d38-0230-4d9d-b4fe-90945fbef56f}</x14:id>
        </ext>
      </extLst>
    </cfRule>
  </conditionalFormatting>
  <conditionalFormatting sqref="E131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2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{ac6fc558-0c2f-4328-ba34-23880021e982}</x14:id>
        </ext>
      </extLst>
    </cfRule>
  </conditionalFormatting>
  <conditionalFormatting sqref="E13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3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{5306b4f5-9154-4c4e-a4ea-8b61ae2661af}</x14:id>
        </ext>
      </extLst>
    </cfRule>
  </conditionalFormatting>
  <conditionalFormatting sqref="E13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4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{e341ff72-47de-48b7-86ab-95d8f545458b}</x14:id>
        </ext>
      </extLst>
    </cfRule>
  </conditionalFormatting>
  <conditionalFormatting sqref="E134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5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{048cea0b-3ad4-4ab6-be5f-8a634726f850}</x14:id>
        </ext>
      </extLst>
    </cfRule>
  </conditionalFormatting>
  <conditionalFormatting sqref="E13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6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{b449a0d6-a0f8-48bc-a933-f7b63ba7a2e6}</x14:id>
        </ext>
      </extLst>
    </cfRule>
  </conditionalFormatting>
  <conditionalFormatting sqref="E13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7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{bd708f41-c58e-4c65-b983-7237279916bb}</x14:id>
        </ext>
      </extLst>
    </cfRule>
  </conditionalFormatting>
  <conditionalFormatting sqref="E13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{66b149ea-7c26-432c-944f-42e0839b6b68}</x14:id>
        </ext>
      </extLst>
    </cfRule>
  </conditionalFormatting>
  <conditionalFormatting sqref="E13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{e8dbb2b7-8f20-4a9c-a38a-6d7fd7a405dd}</x14:id>
        </ext>
      </extLst>
    </cfRule>
  </conditionalFormatting>
  <conditionalFormatting sqref="E13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0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{c10d9247-239a-4251-85c0-a95bff04099f}</x14:id>
        </ext>
      </extLst>
    </cfRule>
  </conditionalFormatting>
  <conditionalFormatting sqref="E14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1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{cb39dbcb-3da3-4f8a-aee1-49355a0dcabd}</x14:id>
        </ext>
      </extLst>
    </cfRule>
  </conditionalFormatting>
  <conditionalFormatting sqref="E141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2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{283071d0-b687-4d86-8305-447b6a5a116a}</x14:id>
        </ext>
      </extLst>
    </cfRule>
  </conditionalFormatting>
  <conditionalFormatting sqref="E142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3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{12e2ab0f-382f-47a8-a1b2-7ba2c13f49c1}</x14:id>
        </ext>
      </extLst>
    </cfRule>
  </conditionalFormatting>
  <conditionalFormatting sqref="E14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4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{0874d512-9f21-4f77-9710-63845009564a}</x14:id>
        </ext>
      </extLst>
    </cfRule>
  </conditionalFormatting>
  <conditionalFormatting sqref="E14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5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{4d053991-bff1-4055-a80a-6be44cdb3021}</x14:id>
        </ext>
      </extLst>
    </cfRule>
  </conditionalFormatting>
  <conditionalFormatting sqref="E14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6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{68ee1a1a-d864-4733-aa3e-1f039d9bf46a}</x14:id>
        </ext>
      </extLst>
    </cfRule>
  </conditionalFormatting>
  <conditionalFormatting sqref="E146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7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{c0fc249d-a48c-4bb4-9549-8f6ae34ebb7d}</x14:id>
        </ext>
      </extLst>
    </cfRule>
  </conditionalFormatting>
  <conditionalFormatting sqref="E14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8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{438d7bc6-09cc-43fa-bb2b-69ff78079bf5}</x14:id>
        </ext>
      </extLst>
    </cfRule>
  </conditionalFormatting>
  <conditionalFormatting sqref="E14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{ab49e999-8791-4d45-afaf-dfff67afff8f}</x14:id>
        </ext>
      </extLst>
    </cfRule>
  </conditionalFormatting>
  <conditionalFormatting sqref="E149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{fe6f85aa-e5b8-4a23-a591-f21e98f27f93}</x14:id>
        </ext>
      </extLst>
    </cfRule>
  </conditionalFormatting>
  <conditionalFormatting sqref="E15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1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{0870388b-4aa4-4460-b750-6b65ed65254e}</x14:id>
        </ext>
      </extLst>
    </cfRule>
  </conditionalFormatting>
  <conditionalFormatting sqref="E15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2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{e72b3506-50db-4b8d-9202-f92ef54c5657}</x14:id>
        </ext>
      </extLst>
    </cfRule>
  </conditionalFormatting>
  <conditionalFormatting sqref="E152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3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{02010170-c9a8-451b-8778-78b7fac0b7cf}</x14:id>
        </ext>
      </extLst>
    </cfRule>
  </conditionalFormatting>
  <conditionalFormatting sqref="E15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4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{41b7669b-7969-471b-9927-1777d9fefb7c}</x14:id>
        </ext>
      </extLst>
    </cfRule>
  </conditionalFormatting>
  <conditionalFormatting sqref="E15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5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{a5a9df08-91d4-47e1-be84-2caf4bdaa217}</x14:id>
        </ext>
      </extLst>
    </cfRule>
  </conditionalFormatting>
  <conditionalFormatting sqref="E15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6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{f4ac9581-bf3d-418f-84c4-711eb943a8e9}</x14:id>
        </ext>
      </extLst>
    </cfRule>
  </conditionalFormatting>
  <conditionalFormatting sqref="E15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7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{70ec1b69-3fb7-4405-9da6-556d5d43fd1a}</x14:id>
        </ext>
      </extLst>
    </cfRule>
  </conditionalFormatting>
  <conditionalFormatting sqref="E15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8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{e28b8af7-6cee-4561-bda9-39a80ee327cc}</x14:id>
        </ext>
      </extLst>
    </cfRule>
  </conditionalFormatting>
  <conditionalFormatting sqref="E15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9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{7f96e4bb-616b-4fa4-960c-04aaa43ee0b6}</x14:id>
        </ext>
      </extLst>
    </cfRule>
  </conditionalFormatting>
  <conditionalFormatting sqref="E1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{a52703c0-93fc-4bda-b708-e703aa6a9624}</x14:id>
        </ext>
      </extLst>
    </cfRule>
  </conditionalFormatting>
  <conditionalFormatting sqref="E16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{4111c071-240d-4066-af5f-f28b78cda37a}</x14:id>
        </ext>
      </extLst>
    </cfRule>
  </conditionalFormatting>
  <conditionalFormatting sqref="E16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2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{dd4fa1d9-30c9-4273-a2bb-37c8718b74e6}</x14:id>
        </ext>
      </extLst>
    </cfRule>
  </conditionalFormatting>
  <conditionalFormatting sqref="E16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3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{3ad99c90-c853-4cc4-8062-85a536172a35}</x14:id>
        </ext>
      </extLst>
    </cfRule>
  </conditionalFormatting>
  <conditionalFormatting sqref="E16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4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{03ad14f8-a1ca-49ac-9a68-f24154f7b34a}</x14:id>
        </ext>
      </extLst>
    </cfRule>
  </conditionalFormatting>
  <conditionalFormatting sqref="E16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5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{4d04e437-5b99-4e97-8341-acddeee106a3}</x14:id>
        </ext>
      </extLst>
    </cfRule>
  </conditionalFormatting>
  <conditionalFormatting sqref="E16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6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{b1780926-c82f-40a1-b19c-858548e45bc7}</x14:id>
        </ext>
      </extLst>
    </cfRule>
  </conditionalFormatting>
  <conditionalFormatting sqref="E166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7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{f655233d-af9d-46d9-b806-6d5f16e04293}</x14:id>
        </ext>
      </extLst>
    </cfRule>
  </conditionalFormatting>
  <conditionalFormatting sqref="E16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8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{6715d850-353a-4e1a-b0e7-98457c680f2c}</x14:id>
        </ext>
      </extLst>
    </cfRule>
  </conditionalFormatting>
  <conditionalFormatting sqref="E16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9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{059ad9b8-af9e-4a3a-9418-b2c5c3d986f3}</x14:id>
        </ext>
      </extLst>
    </cfRule>
  </conditionalFormatting>
  <conditionalFormatting sqref="E169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0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{a223f523-0aa7-4857-98c0-48e9d321300b}</x14:id>
        </ext>
      </extLst>
    </cfRule>
  </conditionalFormatting>
  <conditionalFormatting sqref="E17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{3b17e46a-b476-4bd5-9028-23795fab7516}</x14:id>
        </ext>
      </extLst>
    </cfRule>
  </conditionalFormatting>
  <conditionalFormatting sqref="E17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{4545b27d-5989-4089-a51c-5c6f33c13105}</x14:id>
        </ext>
      </extLst>
    </cfRule>
  </conditionalFormatting>
  <conditionalFormatting sqref="E17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3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{1bbccb4b-54ae-4238-a5e8-9fe036703dcb}</x14:id>
        </ext>
      </extLst>
    </cfRule>
  </conditionalFormatting>
  <conditionalFormatting sqref="E17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4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{5303d4fa-fda8-4b53-96bc-a66c2d160a37}</x14:id>
        </ext>
      </extLst>
    </cfRule>
  </conditionalFormatting>
  <conditionalFormatting sqref="E17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5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{87746eb7-a99b-4ac0-8512-6e5b5fd42fe1}</x14:id>
        </ext>
      </extLst>
    </cfRule>
  </conditionalFormatting>
  <conditionalFormatting sqref="E17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6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{54d22e06-8830-4fc0-bc45-f541e115bd99}</x14:id>
        </ext>
      </extLst>
    </cfRule>
  </conditionalFormatting>
  <conditionalFormatting sqref="E17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7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{9bc1426f-34ea-4403-b1bf-e6aefd1871d0}</x14:id>
        </ext>
      </extLst>
    </cfRule>
  </conditionalFormatting>
  <conditionalFormatting sqref="E17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8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{5293bb25-2519-4606-b7e9-ae89690d348a}</x14:id>
        </ext>
      </extLst>
    </cfRule>
  </conditionalFormatting>
  <conditionalFormatting sqref="E17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9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{5e7c95e7-4f7c-4fc2-b1ac-8d5939389a9b}</x14:id>
        </ext>
      </extLst>
    </cfRule>
  </conditionalFormatting>
  <conditionalFormatting sqref="E17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0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{15440b86-97b3-4453-93a9-a75cd75a47ba}</x14:id>
        </ext>
      </extLst>
    </cfRule>
  </conditionalFormatting>
  <conditionalFormatting sqref="E18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1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{3001c4c9-5e19-4a77-9e79-a21213de81e6}</x14:id>
        </ext>
      </extLst>
    </cfRule>
  </conditionalFormatting>
  <conditionalFormatting sqref="E18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{0de331f8-4a79-468c-bc0a-75ef443c6a6e}</x14:id>
        </ext>
      </extLst>
    </cfRule>
  </conditionalFormatting>
  <conditionalFormatting sqref="E18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{ad8699c0-b076-41af-8f82-f6840e2d68db}</x14:id>
        </ext>
      </extLst>
    </cfRule>
  </conditionalFormatting>
  <conditionalFormatting sqref="E18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4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{314cfeaf-5ae4-419f-9048-42d49307baba}</x14:id>
        </ext>
      </extLst>
    </cfRule>
  </conditionalFormatting>
  <conditionalFormatting sqref="E18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5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{1fd2ae27-376f-4a8e-a1da-d01fa88c9ac4}</x14:id>
        </ext>
      </extLst>
    </cfRule>
  </conditionalFormatting>
  <conditionalFormatting sqref="E18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6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{d29230f4-ad37-4384-9daf-e68400bb75c4}</x14:id>
        </ext>
      </extLst>
    </cfRule>
  </conditionalFormatting>
  <conditionalFormatting sqref="E18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7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{f66b5f19-d554-4101-93fb-038fe9344f3b}</x14:id>
        </ext>
      </extLst>
    </cfRule>
  </conditionalFormatting>
  <conditionalFormatting sqref="E18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8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{3d2652f5-8537-4c57-9b74-a7ce0544519b}</x14:id>
        </ext>
      </extLst>
    </cfRule>
  </conditionalFormatting>
  <conditionalFormatting sqref="E1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9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{1d1e8712-2cc1-4e4a-a59d-9332f756ca18}</x14:id>
        </ext>
      </extLst>
    </cfRule>
  </conditionalFormatting>
  <conditionalFormatting sqref="E18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0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{dcea198e-bed5-4134-bdb4-c9191d785383}</x14:id>
        </ext>
      </extLst>
    </cfRule>
  </conditionalFormatting>
  <conditionalFormatting sqref="E19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1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{953a1070-42d5-4491-a92a-2d83b8d1c088}</x14:id>
        </ext>
      </extLst>
    </cfRule>
  </conditionalFormatting>
  <conditionalFormatting sqref="E19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2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{fc69ec8e-381d-4363-8be2-3883d190bf47}</x14:id>
        </ext>
      </extLst>
    </cfRule>
  </conditionalFormatting>
  <conditionalFormatting sqref="E19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{06b7a5c2-8261-47fb-bcc4-4186a1b2e761}</x14:id>
        </ext>
      </extLst>
    </cfRule>
  </conditionalFormatting>
  <conditionalFormatting sqref="E19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{460628dd-0a5b-4ad0-9f59-491dacbc8f78}</x14:id>
        </ext>
      </extLst>
    </cfRule>
  </conditionalFormatting>
  <conditionalFormatting sqref="E19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5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{a3de57cd-444b-447c-8f25-9fb39accc688}</x14:id>
        </ext>
      </extLst>
    </cfRule>
  </conditionalFormatting>
  <conditionalFormatting sqref="E19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6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{7089099d-3425-44a1-bd95-11e517789dc0}</x14:id>
        </ext>
      </extLst>
    </cfRule>
  </conditionalFormatting>
  <conditionalFormatting sqref="E19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7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{96de5374-3e02-4ab0-bc3b-3a974ce62ea4}</x14:id>
        </ext>
      </extLst>
    </cfRule>
  </conditionalFormatting>
  <conditionalFormatting sqref="E19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8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{c44d85ab-3224-40c1-9f49-dd447e8809e6}</x14:id>
        </ext>
      </extLst>
    </cfRule>
  </conditionalFormatting>
  <conditionalFormatting sqref="E19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9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{daee6bb7-2fba-4321-86b3-51fd9838dd32}</x14:id>
        </ext>
      </extLst>
    </cfRule>
  </conditionalFormatting>
  <conditionalFormatting sqref="E1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0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{a272ee8b-e78a-4df0-8820-1ded9c703aeb}</x14:id>
        </ext>
      </extLst>
    </cfRule>
  </conditionalFormatting>
  <conditionalFormatting sqref="E2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1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{1b313239-ca4f-4930-aa2b-846749f2c12e}</x14:id>
        </ext>
      </extLst>
    </cfRule>
  </conditionalFormatting>
  <conditionalFormatting sqref="E2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2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{ab3466a8-6881-4627-8b28-f6c71a5884ba}</x14:id>
        </ext>
      </extLst>
    </cfRule>
  </conditionalFormatting>
  <conditionalFormatting sqref="E2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3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{3e05df51-8fd2-4301-a1be-cd2fb80789ed}</x14:id>
        </ext>
      </extLst>
    </cfRule>
  </conditionalFormatting>
  <conditionalFormatting sqref="E2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3">
    <cfRule type="containsText" dxfId="0" priority="316" operator="between" text="新卡">
      <formula>NOT(ISERROR(SEARCH("新卡",P203)))</formula>
    </cfRule>
  </conditionalFormatting>
  <conditionalFormatting sqref="Q203">
    <cfRule type="containsText" dxfId="1" priority="315" operator="between" text="新卡">
      <formula>NOT(ISERROR(SEARCH("新卡",Q203)))</formula>
    </cfRule>
  </conditionalFormatting>
  <conditionalFormatting sqref="R203">
    <cfRule type="containsText" dxfId="1" priority="314" operator="between" text="新卡">
      <formula>NOT(ISERROR(SEARCH("新卡",R203)))</formula>
    </cfRule>
  </conditionalFormatting>
  <conditionalFormatting sqref="E4:E58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101">
    <cfRule type="containsText" dxfId="0" priority="325" operator="between" text="新卡">
      <formula>NOT(ISERROR(SEARCH("新卡",P4)))</formula>
    </cfRule>
  </conditionalFormatting>
  <conditionalFormatting sqref="Q4:Q101">
    <cfRule type="containsText" dxfId="1" priority="324" operator="between" text="新卡">
      <formula>NOT(ISERROR(SEARCH("新卡",Q4)))</formula>
    </cfRule>
  </conditionalFormatting>
  <conditionalFormatting sqref="Q104:Q112">
    <cfRule type="containsText" dxfId="1" priority="321" operator="between" text="新卡">
      <formula>NOT(ISERROR(SEARCH("新卡",Q104)))</formula>
    </cfRule>
  </conditionalFormatting>
  <conditionalFormatting sqref="Q114:Q123">
    <cfRule type="containsText" dxfId="1" priority="319" operator="between" text="新卡">
      <formula>NOT(ISERROR(SEARCH("新卡",Q114)))</formula>
    </cfRule>
  </conditionalFormatting>
  <conditionalFormatting sqref="Q124:Q133">
    <cfRule type="containsText" dxfId="1" priority="318" operator="between" text="新卡">
      <formula>NOT(ISERROR(SEARCH("新卡",Q124)))</formula>
    </cfRule>
  </conditionalFormatting>
  <conditionalFormatting sqref="Q134:Q168">
    <cfRule type="containsText" dxfId="1" priority="317" operator="between" text="新卡">
      <formula>NOT(ISERROR(SEARCH("新卡",Q134)))</formula>
    </cfRule>
  </conditionalFormatting>
  <conditionalFormatting sqref="R4:R101">
    <cfRule type="containsText" dxfId="1" priority="323" operator="between" text="新卡">
      <formula>NOT(ISERROR(SEARCH("新卡",R4)))</formula>
    </cfRule>
  </conditionalFormatting>
  <conditionalFormatting sqref="C1:C3 C204:C1048576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{67696979-2bb3-47d7-ba4b-d5cc24f5e413}</x14:id>
        </ext>
      </extLst>
    </cfRule>
  </conditionalFormatting>
  <conditionalFormatting sqref="C4 C38 C36 C34 C32 C30 C28 C26 C24 C22 C20 C18 C16 C14 C12 C10 C8 C6">
    <cfRule type="dataBar" priority="3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{9a187fb5-79ed-4c26-8bec-dfe7dfd29cf9}</x14:id>
        </ext>
      </extLst>
    </cfRule>
  </conditionalFormatting>
  <conditionalFormatting sqref="C5 C37 C35 C33 C31 C29 C27 C25 C23 C21 C19 C17 C15 C13 C11 C9 C7">
    <cfRule type="dataBar" priority="3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{3fce56e1-c455-44f8-836d-679c1272124c}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c26056-a2c5-41a0-82b4-416b673522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C39</xm:sqref>
        </x14:conditionalFormatting>
        <x14:conditionalFormatting xmlns:xm="http://schemas.microsoft.com/office/excel/2006/main">
          <x14:cfRule type="dataBar" id="{32b46634-89ac-4672-9407-3410e53b39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C40</xm:sqref>
        </x14:conditionalFormatting>
        <x14:conditionalFormatting xmlns:xm="http://schemas.microsoft.com/office/excel/2006/main">
          <x14:cfRule type="dataBar" id="{61266897-839f-4e0f-8948-487c236ae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C41</xm:sqref>
        </x14:conditionalFormatting>
        <x14:conditionalFormatting xmlns:xm="http://schemas.microsoft.com/office/excel/2006/main">
          <x14:cfRule type="dataBar" id="{e185f5fe-420d-4c72-92df-98dce1593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C42</xm:sqref>
        </x14:conditionalFormatting>
        <x14:conditionalFormatting xmlns:xm="http://schemas.microsoft.com/office/excel/2006/main">
          <x14:cfRule type="dataBar" id="{7bdbecae-638a-4481-89aa-2169b4275b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C43</xm:sqref>
        </x14:conditionalFormatting>
        <x14:conditionalFormatting xmlns:xm="http://schemas.microsoft.com/office/excel/2006/main">
          <x14:cfRule type="dataBar" id="{93fb6961-a8f6-48d4-a542-edd3733da25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C44</xm:sqref>
        </x14:conditionalFormatting>
        <x14:conditionalFormatting xmlns:xm="http://schemas.microsoft.com/office/excel/2006/main">
          <x14:cfRule type="dataBar" id="{5ad953cd-baad-4a05-a450-ce528663a3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C45</xm:sqref>
        </x14:conditionalFormatting>
        <x14:conditionalFormatting xmlns:xm="http://schemas.microsoft.com/office/excel/2006/main">
          <x14:cfRule type="dataBar" id="{5539b3a9-6040-42ee-8dbe-5353c9ec9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C46</xm:sqref>
        </x14:conditionalFormatting>
        <x14:conditionalFormatting xmlns:xm="http://schemas.microsoft.com/office/excel/2006/main">
          <x14:cfRule type="dataBar" id="{83a1207a-d144-497a-802a-15e8ce7790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C47</xm:sqref>
        </x14:conditionalFormatting>
        <x14:conditionalFormatting xmlns:xm="http://schemas.microsoft.com/office/excel/2006/main">
          <x14:cfRule type="dataBar" id="{f8083cc0-3fb4-466f-8bfd-6784073715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C48</xm:sqref>
        </x14:conditionalFormatting>
        <x14:conditionalFormatting xmlns:xm="http://schemas.microsoft.com/office/excel/2006/main">
          <x14:cfRule type="dataBar" id="{fc1228be-640f-4088-b7c9-4dc9ec173a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C49</xm:sqref>
        </x14:conditionalFormatting>
        <x14:conditionalFormatting xmlns:xm="http://schemas.microsoft.com/office/excel/2006/main">
          <x14:cfRule type="dataBar" id="{baa6bafa-26bc-4ed7-8e70-c8fb26f2aa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C50</xm:sqref>
        </x14:conditionalFormatting>
        <x14:conditionalFormatting xmlns:xm="http://schemas.microsoft.com/office/excel/2006/main">
          <x14:cfRule type="dataBar" id="{902ea614-6ea1-4d37-a448-7789134d6c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C51</xm:sqref>
        </x14:conditionalFormatting>
        <x14:conditionalFormatting xmlns:xm="http://schemas.microsoft.com/office/excel/2006/main">
          <x14:cfRule type="dataBar" id="{b78374a8-dbc0-435f-b45a-4f8bf90d59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C52</xm:sqref>
        </x14:conditionalFormatting>
        <x14:conditionalFormatting xmlns:xm="http://schemas.microsoft.com/office/excel/2006/main">
          <x14:cfRule type="dataBar" id="{edba7920-2394-4421-96d7-53c9ab0e84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C53</xm:sqref>
        </x14:conditionalFormatting>
        <x14:conditionalFormatting xmlns:xm="http://schemas.microsoft.com/office/excel/2006/main">
          <x14:cfRule type="dataBar" id="{fea6ec03-4cf1-4dda-a134-321872dbb8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C54</xm:sqref>
        </x14:conditionalFormatting>
        <x14:conditionalFormatting xmlns:xm="http://schemas.microsoft.com/office/excel/2006/main">
          <x14:cfRule type="dataBar" id="{9bdaaf4b-afaa-404e-8d42-aa34d1f9a9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C55</xm:sqref>
        </x14:conditionalFormatting>
        <x14:conditionalFormatting xmlns:xm="http://schemas.microsoft.com/office/excel/2006/main">
          <x14:cfRule type="dataBar" id="{bb48167e-ac6e-47d0-8b51-11f10b445b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C56</xm:sqref>
        </x14:conditionalFormatting>
        <x14:conditionalFormatting xmlns:xm="http://schemas.microsoft.com/office/excel/2006/main">
          <x14:cfRule type="dataBar" id="{e4847a51-600a-4bb1-89bf-91e292d3c9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C57</xm:sqref>
        </x14:conditionalFormatting>
        <x14:conditionalFormatting xmlns:xm="http://schemas.microsoft.com/office/excel/2006/main">
          <x14:cfRule type="dataBar" id="{7dede8f2-577b-4794-ba47-448b27f1cb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C58</xm:sqref>
        </x14:conditionalFormatting>
        <x14:conditionalFormatting xmlns:xm="http://schemas.microsoft.com/office/excel/2006/main">
          <x14:cfRule type="dataBar" id="{edd5ccb9-5d49-4f61-bffc-2f593e2c21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C59</xm:sqref>
        </x14:conditionalFormatting>
        <x14:conditionalFormatting xmlns:xm="http://schemas.microsoft.com/office/excel/2006/main">
          <x14:cfRule type="dataBar" id="{a11786ad-9d6d-4ab2-9784-ecb0728768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C60</xm:sqref>
        </x14:conditionalFormatting>
        <x14:conditionalFormatting xmlns:xm="http://schemas.microsoft.com/office/excel/2006/main">
          <x14:cfRule type="dataBar" id="{f23f9bd7-7875-4d91-81dd-3169c4ff2c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C61</xm:sqref>
        </x14:conditionalFormatting>
        <x14:conditionalFormatting xmlns:xm="http://schemas.microsoft.com/office/excel/2006/main">
          <x14:cfRule type="dataBar" id="{dc7eec40-ffba-46e2-a17f-a0461393d3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C62</xm:sqref>
        </x14:conditionalFormatting>
        <x14:conditionalFormatting xmlns:xm="http://schemas.microsoft.com/office/excel/2006/main">
          <x14:cfRule type="dataBar" id="{8f532bbe-8001-4a2f-a4b8-cb67bb2ace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C63</xm:sqref>
        </x14:conditionalFormatting>
        <x14:conditionalFormatting xmlns:xm="http://schemas.microsoft.com/office/excel/2006/main">
          <x14:cfRule type="dataBar" id="{02e73329-dd92-4727-80fe-766ebe9a7c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C64</xm:sqref>
        </x14:conditionalFormatting>
        <x14:conditionalFormatting xmlns:xm="http://schemas.microsoft.com/office/excel/2006/main">
          <x14:cfRule type="dataBar" id="{8c68249e-a107-4674-b750-820e39990e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C65</xm:sqref>
        </x14:conditionalFormatting>
        <x14:conditionalFormatting xmlns:xm="http://schemas.microsoft.com/office/excel/2006/main">
          <x14:cfRule type="dataBar" id="{b01e3dce-2bbe-4ca7-99b5-b156b37bbe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C66</xm:sqref>
        </x14:conditionalFormatting>
        <x14:conditionalFormatting xmlns:xm="http://schemas.microsoft.com/office/excel/2006/main">
          <x14:cfRule type="dataBar" id="{5eabfc76-f946-404b-a757-94c59f7a5e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C67</xm:sqref>
        </x14:conditionalFormatting>
        <x14:conditionalFormatting xmlns:xm="http://schemas.microsoft.com/office/excel/2006/main">
          <x14:cfRule type="dataBar" id="{ea8d19b4-e0ce-4008-baf5-944af6b9a6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C68</xm:sqref>
        </x14:conditionalFormatting>
        <x14:conditionalFormatting xmlns:xm="http://schemas.microsoft.com/office/excel/2006/main">
          <x14:cfRule type="dataBar" id="{6c6ab54b-a706-4694-82d0-e8d0720c99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C69</xm:sqref>
        </x14:conditionalFormatting>
        <x14:conditionalFormatting xmlns:xm="http://schemas.microsoft.com/office/excel/2006/main">
          <x14:cfRule type="dataBar" id="{41808914-522c-4fdc-8998-f97120394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C70</xm:sqref>
        </x14:conditionalFormatting>
        <x14:conditionalFormatting xmlns:xm="http://schemas.microsoft.com/office/excel/2006/main">
          <x14:cfRule type="dataBar" id="{839cc0d0-d5ed-4681-8490-68c49db750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C71</xm:sqref>
        </x14:conditionalFormatting>
        <x14:conditionalFormatting xmlns:xm="http://schemas.microsoft.com/office/excel/2006/main">
          <x14:cfRule type="dataBar" id="{3045d80c-124a-4668-a2f3-e3ae6f0073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C72</xm:sqref>
        </x14:conditionalFormatting>
        <x14:conditionalFormatting xmlns:xm="http://schemas.microsoft.com/office/excel/2006/main">
          <x14:cfRule type="dataBar" id="{69f8dc82-09b7-426e-af3c-39aadf5751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C73</xm:sqref>
        </x14:conditionalFormatting>
        <x14:conditionalFormatting xmlns:xm="http://schemas.microsoft.com/office/excel/2006/main">
          <x14:cfRule type="dataBar" id="{dc69228d-e429-4f83-84d1-d883173102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C74</xm:sqref>
        </x14:conditionalFormatting>
        <x14:conditionalFormatting xmlns:xm="http://schemas.microsoft.com/office/excel/2006/main">
          <x14:cfRule type="dataBar" id="{7a3d1aca-a92c-4cdb-ad8d-9fd32ca1e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C75</xm:sqref>
        </x14:conditionalFormatting>
        <x14:conditionalFormatting xmlns:xm="http://schemas.microsoft.com/office/excel/2006/main">
          <x14:cfRule type="dataBar" id="{b0c247fb-7f6b-4db3-bda8-62775c000a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C76</xm:sqref>
        </x14:conditionalFormatting>
        <x14:conditionalFormatting xmlns:xm="http://schemas.microsoft.com/office/excel/2006/main">
          <x14:cfRule type="dataBar" id="{1cdff887-bb25-4c77-b063-38c847af6b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C77</xm:sqref>
        </x14:conditionalFormatting>
        <x14:conditionalFormatting xmlns:xm="http://schemas.microsoft.com/office/excel/2006/main">
          <x14:cfRule type="dataBar" id="{92cec5a9-4a86-4e01-86fd-99b64be4c9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C78</xm:sqref>
        </x14:conditionalFormatting>
        <x14:conditionalFormatting xmlns:xm="http://schemas.microsoft.com/office/excel/2006/main">
          <x14:cfRule type="dataBar" id="{e5e52617-a67b-413c-aadc-e188c4cb34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C79</xm:sqref>
        </x14:conditionalFormatting>
        <x14:conditionalFormatting xmlns:xm="http://schemas.microsoft.com/office/excel/2006/main">
          <x14:cfRule type="dataBar" id="{5609862c-9438-4a30-808c-7f1ae4eff3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C80</xm:sqref>
        </x14:conditionalFormatting>
        <x14:conditionalFormatting xmlns:xm="http://schemas.microsoft.com/office/excel/2006/main">
          <x14:cfRule type="dataBar" id="{8d91154b-8497-4dc8-9e4e-b00b8f39f4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C81</xm:sqref>
        </x14:conditionalFormatting>
        <x14:conditionalFormatting xmlns:xm="http://schemas.microsoft.com/office/excel/2006/main">
          <x14:cfRule type="dataBar" id="{73b2485f-95db-4968-a632-794f51afab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C82</xm:sqref>
        </x14:conditionalFormatting>
        <x14:conditionalFormatting xmlns:xm="http://schemas.microsoft.com/office/excel/2006/main">
          <x14:cfRule type="dataBar" id="{27d48b5e-d190-410a-815f-1c073ffcb3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C83</xm:sqref>
        </x14:conditionalFormatting>
        <x14:conditionalFormatting xmlns:xm="http://schemas.microsoft.com/office/excel/2006/main">
          <x14:cfRule type="dataBar" id="{dcf77a20-fbb9-4fe6-bd96-b08cac1bdc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C84</xm:sqref>
        </x14:conditionalFormatting>
        <x14:conditionalFormatting xmlns:xm="http://schemas.microsoft.com/office/excel/2006/main">
          <x14:cfRule type="dataBar" id="{ae68a527-ae62-4106-8711-f30074e2f0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C85</xm:sqref>
        </x14:conditionalFormatting>
        <x14:conditionalFormatting xmlns:xm="http://schemas.microsoft.com/office/excel/2006/main">
          <x14:cfRule type="dataBar" id="{b15e572a-fc2f-4669-80a3-75932440ba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C86</xm:sqref>
        </x14:conditionalFormatting>
        <x14:conditionalFormatting xmlns:xm="http://schemas.microsoft.com/office/excel/2006/main">
          <x14:cfRule type="dataBar" id="{31f3b5ed-b4f6-4ae0-b50b-23c6811f59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C87</xm:sqref>
        </x14:conditionalFormatting>
        <x14:conditionalFormatting xmlns:xm="http://schemas.microsoft.com/office/excel/2006/main">
          <x14:cfRule type="dataBar" id="{870018aa-2e05-45d8-b496-e2d61c5e9b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C88</xm:sqref>
        </x14:conditionalFormatting>
        <x14:conditionalFormatting xmlns:xm="http://schemas.microsoft.com/office/excel/2006/main">
          <x14:cfRule type="dataBar" id="{eccf5be7-6325-4558-98b3-cd5a686b10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C89</xm:sqref>
        </x14:conditionalFormatting>
        <x14:conditionalFormatting xmlns:xm="http://schemas.microsoft.com/office/excel/2006/main">
          <x14:cfRule type="dataBar" id="{50ed207f-7a92-4d2e-9ab8-1b5cbdca5e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C90</xm:sqref>
        </x14:conditionalFormatting>
        <x14:conditionalFormatting xmlns:xm="http://schemas.microsoft.com/office/excel/2006/main">
          <x14:cfRule type="dataBar" id="{3dba312d-c9ee-4057-a3a4-2cb077eff0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C91</xm:sqref>
        </x14:conditionalFormatting>
        <x14:conditionalFormatting xmlns:xm="http://schemas.microsoft.com/office/excel/2006/main">
          <x14:cfRule type="dataBar" id="{49829ec6-0f44-4816-ad1f-77ba980d95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C92</xm:sqref>
        </x14:conditionalFormatting>
        <x14:conditionalFormatting xmlns:xm="http://schemas.microsoft.com/office/excel/2006/main">
          <x14:cfRule type="dataBar" id="{10636282-e50f-40dd-8976-8a28d939c7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C93</xm:sqref>
        </x14:conditionalFormatting>
        <x14:conditionalFormatting xmlns:xm="http://schemas.microsoft.com/office/excel/2006/main">
          <x14:cfRule type="dataBar" id="{936380ad-bc26-4ea0-a4ea-55e3a7f6a0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C94</xm:sqref>
        </x14:conditionalFormatting>
        <x14:conditionalFormatting xmlns:xm="http://schemas.microsoft.com/office/excel/2006/main">
          <x14:cfRule type="dataBar" id="{c43bf1ae-42a8-47f9-a871-37116e90f6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C95</xm:sqref>
        </x14:conditionalFormatting>
        <x14:conditionalFormatting xmlns:xm="http://schemas.microsoft.com/office/excel/2006/main">
          <x14:cfRule type="dataBar" id="{65a1c0ee-15e9-4e72-bf08-b106ce4eca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C96</xm:sqref>
        </x14:conditionalFormatting>
        <x14:conditionalFormatting xmlns:xm="http://schemas.microsoft.com/office/excel/2006/main">
          <x14:cfRule type="dataBar" id="{ecd85e19-c849-4358-84a8-6bddf9c820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C97</xm:sqref>
        </x14:conditionalFormatting>
        <x14:conditionalFormatting xmlns:xm="http://schemas.microsoft.com/office/excel/2006/main">
          <x14:cfRule type="dataBar" id="{75cffc94-3fde-444d-bfcd-1727e25500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C98</xm:sqref>
        </x14:conditionalFormatting>
        <x14:conditionalFormatting xmlns:xm="http://schemas.microsoft.com/office/excel/2006/main">
          <x14:cfRule type="dataBar" id="{c5c1b3f9-577d-4727-832b-abe15d6734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C99</xm:sqref>
        </x14:conditionalFormatting>
        <x14:conditionalFormatting xmlns:xm="http://schemas.microsoft.com/office/excel/2006/main">
          <x14:cfRule type="dataBar" id="{15c3447d-ca37-4236-9e23-0ff7b88f02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C100</xm:sqref>
        </x14:conditionalFormatting>
        <x14:conditionalFormatting xmlns:xm="http://schemas.microsoft.com/office/excel/2006/main">
          <x14:cfRule type="dataBar" id="{06e8c46a-8c3e-4137-bb0b-923609f410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C101</xm:sqref>
        </x14:conditionalFormatting>
        <x14:conditionalFormatting xmlns:xm="http://schemas.microsoft.com/office/excel/2006/main">
          <x14:cfRule type="dataBar" id="{dec83e8f-499e-45a7-a8b3-6460aad762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C102</xm:sqref>
        </x14:conditionalFormatting>
        <x14:conditionalFormatting xmlns:xm="http://schemas.microsoft.com/office/excel/2006/main">
          <x14:cfRule type="dataBar" id="{2df10eb4-48b4-4e3d-b217-a3dafdd759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C103</xm:sqref>
        </x14:conditionalFormatting>
        <x14:conditionalFormatting xmlns:xm="http://schemas.microsoft.com/office/excel/2006/main">
          <x14:cfRule type="dataBar" id="{db7d59a1-d1f5-4659-964d-e1756154d8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C104</xm:sqref>
        </x14:conditionalFormatting>
        <x14:conditionalFormatting xmlns:xm="http://schemas.microsoft.com/office/excel/2006/main">
          <x14:cfRule type="dataBar" id="{8231ea30-3c60-40ff-af84-4098bec8c9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C105</xm:sqref>
        </x14:conditionalFormatting>
        <x14:conditionalFormatting xmlns:xm="http://schemas.microsoft.com/office/excel/2006/main">
          <x14:cfRule type="dataBar" id="{65e72a91-f626-4aa9-9fb5-a6a44f0aa8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C106</xm:sqref>
        </x14:conditionalFormatting>
        <x14:conditionalFormatting xmlns:xm="http://schemas.microsoft.com/office/excel/2006/main">
          <x14:cfRule type="dataBar" id="{1867bd5f-9da4-47ee-9512-db8a1948d5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C107</xm:sqref>
        </x14:conditionalFormatting>
        <x14:conditionalFormatting xmlns:xm="http://schemas.microsoft.com/office/excel/2006/main">
          <x14:cfRule type="dataBar" id="{d48efedd-4165-4803-8c59-12d71fde12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C108</xm:sqref>
        </x14:conditionalFormatting>
        <x14:conditionalFormatting xmlns:xm="http://schemas.microsoft.com/office/excel/2006/main">
          <x14:cfRule type="dataBar" id="{906b1065-8307-4743-a7d8-19fe9ebbf7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C109</xm:sqref>
        </x14:conditionalFormatting>
        <x14:conditionalFormatting xmlns:xm="http://schemas.microsoft.com/office/excel/2006/main">
          <x14:cfRule type="dataBar" id="{63a1c508-dcff-406e-9d11-6a2fd8ef38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C110</xm:sqref>
        </x14:conditionalFormatting>
        <x14:conditionalFormatting xmlns:xm="http://schemas.microsoft.com/office/excel/2006/main">
          <x14:cfRule type="dataBar" id="{a46a37b8-7d8c-47f1-87be-363677b80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C111</xm:sqref>
        </x14:conditionalFormatting>
        <x14:conditionalFormatting xmlns:xm="http://schemas.microsoft.com/office/excel/2006/main">
          <x14:cfRule type="dataBar" id="{6133c2d2-0089-4ed3-b23b-af02e46d17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C112</xm:sqref>
        </x14:conditionalFormatting>
        <x14:conditionalFormatting xmlns:xm="http://schemas.microsoft.com/office/excel/2006/main">
          <x14:cfRule type="dataBar" id="{96038d17-9c4f-452d-9954-8c2176bdc1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C113</xm:sqref>
        </x14:conditionalFormatting>
        <x14:conditionalFormatting xmlns:xm="http://schemas.microsoft.com/office/excel/2006/main">
          <x14:cfRule type="dataBar" id="{3f8dc4ef-ec27-4e6d-afa9-6d75000c29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C114</xm:sqref>
        </x14:conditionalFormatting>
        <x14:conditionalFormatting xmlns:xm="http://schemas.microsoft.com/office/excel/2006/main">
          <x14:cfRule type="dataBar" id="{21abfe6d-4d8c-4444-9d9f-144c4d0d1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C115</xm:sqref>
        </x14:conditionalFormatting>
        <x14:conditionalFormatting xmlns:xm="http://schemas.microsoft.com/office/excel/2006/main">
          <x14:cfRule type="dataBar" id="{24021bde-4b7c-49d6-bb99-2238652f25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C116</xm:sqref>
        </x14:conditionalFormatting>
        <x14:conditionalFormatting xmlns:xm="http://schemas.microsoft.com/office/excel/2006/main">
          <x14:cfRule type="dataBar" id="{94b7d8bb-2f0d-42cf-acd0-4083ee4224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C117</xm:sqref>
        </x14:conditionalFormatting>
        <x14:conditionalFormatting xmlns:xm="http://schemas.microsoft.com/office/excel/2006/main">
          <x14:cfRule type="dataBar" id="{cfcdefea-af38-4ea0-8efe-2ba5f84d6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C118</xm:sqref>
        </x14:conditionalFormatting>
        <x14:conditionalFormatting xmlns:xm="http://schemas.microsoft.com/office/excel/2006/main">
          <x14:cfRule type="dataBar" id="{78ccf744-b2bf-421f-b0ea-f2fa3aede1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C119</xm:sqref>
        </x14:conditionalFormatting>
        <x14:conditionalFormatting xmlns:xm="http://schemas.microsoft.com/office/excel/2006/main">
          <x14:cfRule type="dataBar" id="{c7c19655-0595-401f-9491-db355da94a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C120</xm:sqref>
        </x14:conditionalFormatting>
        <x14:conditionalFormatting xmlns:xm="http://schemas.microsoft.com/office/excel/2006/main">
          <x14:cfRule type="dataBar" id="{1b1ece75-2d36-4f34-accf-cd83678d41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C121</xm:sqref>
        </x14:conditionalFormatting>
        <x14:conditionalFormatting xmlns:xm="http://schemas.microsoft.com/office/excel/2006/main">
          <x14:cfRule type="dataBar" id="{28f94c4e-a5f1-4e1f-a848-a62e2ad513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C122</xm:sqref>
        </x14:conditionalFormatting>
        <x14:conditionalFormatting xmlns:xm="http://schemas.microsoft.com/office/excel/2006/main">
          <x14:cfRule type="dataBar" id="{e550cfc9-4811-414e-a48e-b7c5039479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C123</xm:sqref>
        </x14:conditionalFormatting>
        <x14:conditionalFormatting xmlns:xm="http://schemas.microsoft.com/office/excel/2006/main">
          <x14:cfRule type="dataBar" id="{62ae4307-4795-43fb-8ba1-603d4927b2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C124</xm:sqref>
        </x14:conditionalFormatting>
        <x14:conditionalFormatting xmlns:xm="http://schemas.microsoft.com/office/excel/2006/main">
          <x14:cfRule type="dataBar" id="{178d0330-e0c4-49f8-8098-73b7798168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C125</xm:sqref>
        </x14:conditionalFormatting>
        <x14:conditionalFormatting xmlns:xm="http://schemas.microsoft.com/office/excel/2006/main">
          <x14:cfRule type="dataBar" id="{51bdbac1-ae1d-4fbf-a206-bbc9f13196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C126</xm:sqref>
        </x14:conditionalFormatting>
        <x14:conditionalFormatting xmlns:xm="http://schemas.microsoft.com/office/excel/2006/main">
          <x14:cfRule type="dataBar" id="{272347c1-b6e0-4235-b8a0-7960c29f89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C127</xm:sqref>
        </x14:conditionalFormatting>
        <x14:conditionalFormatting xmlns:xm="http://schemas.microsoft.com/office/excel/2006/main">
          <x14:cfRule type="dataBar" id="{b50ef532-daa0-4282-90b4-d74ce51c1f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C128</xm:sqref>
        </x14:conditionalFormatting>
        <x14:conditionalFormatting xmlns:xm="http://schemas.microsoft.com/office/excel/2006/main">
          <x14:cfRule type="dataBar" id="{32e297ed-dde7-4fa2-a2d5-c2eb004e51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C129</xm:sqref>
        </x14:conditionalFormatting>
        <x14:conditionalFormatting xmlns:xm="http://schemas.microsoft.com/office/excel/2006/main">
          <x14:cfRule type="dataBar" id="{8e37cb3e-1825-4eef-880f-7e9bdbc063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C130</xm:sqref>
        </x14:conditionalFormatting>
        <x14:conditionalFormatting xmlns:xm="http://schemas.microsoft.com/office/excel/2006/main">
          <x14:cfRule type="dataBar" id="{6b423d38-0230-4d9d-b4fe-90945fbef5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C131</xm:sqref>
        </x14:conditionalFormatting>
        <x14:conditionalFormatting xmlns:xm="http://schemas.microsoft.com/office/excel/2006/main">
          <x14:cfRule type="dataBar" id="{ac6fc558-0c2f-4328-ba34-23880021e9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C132</xm:sqref>
        </x14:conditionalFormatting>
        <x14:conditionalFormatting xmlns:xm="http://schemas.microsoft.com/office/excel/2006/main">
          <x14:cfRule type="dataBar" id="{5306b4f5-9154-4c4e-a4ea-8b61ae2661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C133</xm:sqref>
        </x14:conditionalFormatting>
        <x14:conditionalFormatting xmlns:xm="http://schemas.microsoft.com/office/excel/2006/main">
          <x14:cfRule type="dataBar" id="{e341ff72-47de-48b7-86ab-95d8f54545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C134</xm:sqref>
        </x14:conditionalFormatting>
        <x14:conditionalFormatting xmlns:xm="http://schemas.microsoft.com/office/excel/2006/main">
          <x14:cfRule type="dataBar" id="{048cea0b-3ad4-4ab6-be5f-8a634726f8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C135</xm:sqref>
        </x14:conditionalFormatting>
        <x14:conditionalFormatting xmlns:xm="http://schemas.microsoft.com/office/excel/2006/main">
          <x14:cfRule type="dataBar" id="{b449a0d6-a0f8-48bc-a933-f7b63ba7a2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C136</xm:sqref>
        </x14:conditionalFormatting>
        <x14:conditionalFormatting xmlns:xm="http://schemas.microsoft.com/office/excel/2006/main">
          <x14:cfRule type="dataBar" id="{bd708f41-c58e-4c65-b983-7237279916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C137</xm:sqref>
        </x14:conditionalFormatting>
        <x14:conditionalFormatting xmlns:xm="http://schemas.microsoft.com/office/excel/2006/main">
          <x14:cfRule type="dataBar" id="{66b149ea-7c26-432c-944f-42e0839b6b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C138</xm:sqref>
        </x14:conditionalFormatting>
        <x14:conditionalFormatting xmlns:xm="http://schemas.microsoft.com/office/excel/2006/main">
          <x14:cfRule type="dataBar" id="{e8dbb2b7-8f20-4a9c-a38a-6d7fd7a405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C139</xm:sqref>
        </x14:conditionalFormatting>
        <x14:conditionalFormatting xmlns:xm="http://schemas.microsoft.com/office/excel/2006/main">
          <x14:cfRule type="dataBar" id="{c10d9247-239a-4251-85c0-a95bff0409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C140</xm:sqref>
        </x14:conditionalFormatting>
        <x14:conditionalFormatting xmlns:xm="http://schemas.microsoft.com/office/excel/2006/main">
          <x14:cfRule type="dataBar" id="{cb39dbcb-3da3-4f8a-aee1-49355a0dca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C141</xm:sqref>
        </x14:conditionalFormatting>
        <x14:conditionalFormatting xmlns:xm="http://schemas.microsoft.com/office/excel/2006/main">
          <x14:cfRule type="dataBar" id="{283071d0-b687-4d86-8305-447b6a5a11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C142</xm:sqref>
        </x14:conditionalFormatting>
        <x14:conditionalFormatting xmlns:xm="http://schemas.microsoft.com/office/excel/2006/main">
          <x14:cfRule type="dataBar" id="{12e2ab0f-382f-47a8-a1b2-7ba2c13f49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C143</xm:sqref>
        </x14:conditionalFormatting>
        <x14:conditionalFormatting xmlns:xm="http://schemas.microsoft.com/office/excel/2006/main">
          <x14:cfRule type="dataBar" id="{0874d512-9f21-4f77-9710-6384500956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C144</xm:sqref>
        </x14:conditionalFormatting>
        <x14:conditionalFormatting xmlns:xm="http://schemas.microsoft.com/office/excel/2006/main">
          <x14:cfRule type="dataBar" id="{4d053991-bff1-4055-a80a-6be44cdb30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C145</xm:sqref>
        </x14:conditionalFormatting>
        <x14:conditionalFormatting xmlns:xm="http://schemas.microsoft.com/office/excel/2006/main">
          <x14:cfRule type="dataBar" id="{68ee1a1a-d864-4733-aa3e-1f039d9bf4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C146</xm:sqref>
        </x14:conditionalFormatting>
        <x14:conditionalFormatting xmlns:xm="http://schemas.microsoft.com/office/excel/2006/main">
          <x14:cfRule type="dataBar" id="{c0fc249d-a48c-4bb4-9549-8f6ae34ebb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C147</xm:sqref>
        </x14:conditionalFormatting>
        <x14:conditionalFormatting xmlns:xm="http://schemas.microsoft.com/office/excel/2006/main">
          <x14:cfRule type="dataBar" id="{438d7bc6-09cc-43fa-bb2b-69ff78079b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C148</xm:sqref>
        </x14:conditionalFormatting>
        <x14:conditionalFormatting xmlns:xm="http://schemas.microsoft.com/office/excel/2006/main">
          <x14:cfRule type="dataBar" id="{ab49e999-8791-4d45-afaf-dfff67afff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C149</xm:sqref>
        </x14:conditionalFormatting>
        <x14:conditionalFormatting xmlns:xm="http://schemas.microsoft.com/office/excel/2006/main">
          <x14:cfRule type="dataBar" id="{fe6f85aa-e5b8-4a23-a591-f21e98f27f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C150</xm:sqref>
        </x14:conditionalFormatting>
        <x14:conditionalFormatting xmlns:xm="http://schemas.microsoft.com/office/excel/2006/main">
          <x14:cfRule type="dataBar" id="{0870388b-4aa4-4460-b750-6b65ed6525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C151</xm:sqref>
        </x14:conditionalFormatting>
        <x14:conditionalFormatting xmlns:xm="http://schemas.microsoft.com/office/excel/2006/main">
          <x14:cfRule type="dataBar" id="{e72b3506-50db-4b8d-9202-f92ef54c56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C152</xm:sqref>
        </x14:conditionalFormatting>
        <x14:conditionalFormatting xmlns:xm="http://schemas.microsoft.com/office/excel/2006/main">
          <x14:cfRule type="dataBar" id="{02010170-c9a8-451b-8778-78b7fac0b7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C153</xm:sqref>
        </x14:conditionalFormatting>
        <x14:conditionalFormatting xmlns:xm="http://schemas.microsoft.com/office/excel/2006/main">
          <x14:cfRule type="dataBar" id="{41b7669b-7969-471b-9927-1777d9fefb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C154</xm:sqref>
        </x14:conditionalFormatting>
        <x14:conditionalFormatting xmlns:xm="http://schemas.microsoft.com/office/excel/2006/main">
          <x14:cfRule type="dataBar" id="{a5a9df08-91d4-47e1-be84-2caf4bdaa2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C155</xm:sqref>
        </x14:conditionalFormatting>
        <x14:conditionalFormatting xmlns:xm="http://schemas.microsoft.com/office/excel/2006/main">
          <x14:cfRule type="dataBar" id="{f4ac9581-bf3d-418f-84c4-711eb943a8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C156</xm:sqref>
        </x14:conditionalFormatting>
        <x14:conditionalFormatting xmlns:xm="http://schemas.microsoft.com/office/excel/2006/main">
          <x14:cfRule type="dataBar" id="{70ec1b69-3fb7-4405-9da6-556d5d43fd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C157</xm:sqref>
        </x14:conditionalFormatting>
        <x14:conditionalFormatting xmlns:xm="http://schemas.microsoft.com/office/excel/2006/main">
          <x14:cfRule type="dataBar" id="{e28b8af7-6cee-4561-bda9-39a80ee327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C158</xm:sqref>
        </x14:conditionalFormatting>
        <x14:conditionalFormatting xmlns:xm="http://schemas.microsoft.com/office/excel/2006/main">
          <x14:cfRule type="dataBar" id="{7f96e4bb-616b-4fa4-960c-04aaa43ee0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C159</xm:sqref>
        </x14:conditionalFormatting>
        <x14:conditionalFormatting xmlns:xm="http://schemas.microsoft.com/office/excel/2006/main">
          <x14:cfRule type="dataBar" id="{a52703c0-93fc-4bda-b708-e703aa6a96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C160</xm:sqref>
        </x14:conditionalFormatting>
        <x14:conditionalFormatting xmlns:xm="http://schemas.microsoft.com/office/excel/2006/main">
          <x14:cfRule type="dataBar" id="{4111c071-240d-4066-af5f-f28b78cda3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C161</xm:sqref>
        </x14:conditionalFormatting>
        <x14:conditionalFormatting xmlns:xm="http://schemas.microsoft.com/office/excel/2006/main">
          <x14:cfRule type="dataBar" id="{dd4fa1d9-30c9-4273-a2bb-37c8718b74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C162</xm:sqref>
        </x14:conditionalFormatting>
        <x14:conditionalFormatting xmlns:xm="http://schemas.microsoft.com/office/excel/2006/main">
          <x14:cfRule type="dataBar" id="{3ad99c90-c853-4cc4-8062-85a536172a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C163</xm:sqref>
        </x14:conditionalFormatting>
        <x14:conditionalFormatting xmlns:xm="http://schemas.microsoft.com/office/excel/2006/main">
          <x14:cfRule type="dataBar" id="{03ad14f8-a1ca-49ac-9a68-f24154f7b3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C164</xm:sqref>
        </x14:conditionalFormatting>
        <x14:conditionalFormatting xmlns:xm="http://schemas.microsoft.com/office/excel/2006/main">
          <x14:cfRule type="dataBar" id="{4d04e437-5b99-4e97-8341-acddeee10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C165</xm:sqref>
        </x14:conditionalFormatting>
        <x14:conditionalFormatting xmlns:xm="http://schemas.microsoft.com/office/excel/2006/main">
          <x14:cfRule type="dataBar" id="{b1780926-c82f-40a1-b19c-858548e45b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C166</xm:sqref>
        </x14:conditionalFormatting>
        <x14:conditionalFormatting xmlns:xm="http://schemas.microsoft.com/office/excel/2006/main">
          <x14:cfRule type="dataBar" id="{f655233d-af9d-46d9-b806-6d5f16e042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C167</xm:sqref>
        </x14:conditionalFormatting>
        <x14:conditionalFormatting xmlns:xm="http://schemas.microsoft.com/office/excel/2006/main">
          <x14:cfRule type="dataBar" id="{6715d850-353a-4e1a-b0e7-98457c680f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C168</xm:sqref>
        </x14:conditionalFormatting>
        <x14:conditionalFormatting xmlns:xm="http://schemas.microsoft.com/office/excel/2006/main">
          <x14:cfRule type="dataBar" id="{059ad9b8-af9e-4a3a-9418-b2c5c3d986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C169</xm:sqref>
        </x14:conditionalFormatting>
        <x14:conditionalFormatting xmlns:xm="http://schemas.microsoft.com/office/excel/2006/main">
          <x14:cfRule type="dataBar" id="{a223f523-0aa7-4857-98c0-48e9d32130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C170</xm:sqref>
        </x14:conditionalFormatting>
        <x14:conditionalFormatting xmlns:xm="http://schemas.microsoft.com/office/excel/2006/main">
          <x14:cfRule type="dataBar" id="{3b17e46a-b476-4bd5-9028-23795fab75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C171</xm:sqref>
        </x14:conditionalFormatting>
        <x14:conditionalFormatting xmlns:xm="http://schemas.microsoft.com/office/excel/2006/main">
          <x14:cfRule type="dataBar" id="{4545b27d-5989-4089-a51c-5c6f33c13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C172</xm:sqref>
        </x14:conditionalFormatting>
        <x14:conditionalFormatting xmlns:xm="http://schemas.microsoft.com/office/excel/2006/main">
          <x14:cfRule type="dataBar" id="{1bbccb4b-54ae-4238-a5e8-9fe036703d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C173</xm:sqref>
        </x14:conditionalFormatting>
        <x14:conditionalFormatting xmlns:xm="http://schemas.microsoft.com/office/excel/2006/main">
          <x14:cfRule type="dataBar" id="{5303d4fa-fda8-4b53-96bc-a66c2d160a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C174</xm:sqref>
        </x14:conditionalFormatting>
        <x14:conditionalFormatting xmlns:xm="http://schemas.microsoft.com/office/excel/2006/main">
          <x14:cfRule type="dataBar" id="{87746eb7-a99b-4ac0-8512-6e5b5fd42f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C175</xm:sqref>
        </x14:conditionalFormatting>
        <x14:conditionalFormatting xmlns:xm="http://schemas.microsoft.com/office/excel/2006/main">
          <x14:cfRule type="dataBar" id="{54d22e06-8830-4fc0-bc45-f541e115bd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C176</xm:sqref>
        </x14:conditionalFormatting>
        <x14:conditionalFormatting xmlns:xm="http://schemas.microsoft.com/office/excel/2006/main">
          <x14:cfRule type="dataBar" id="{9bc1426f-34ea-4403-b1bf-e6aefd1871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C177</xm:sqref>
        </x14:conditionalFormatting>
        <x14:conditionalFormatting xmlns:xm="http://schemas.microsoft.com/office/excel/2006/main">
          <x14:cfRule type="dataBar" id="{5293bb25-2519-4606-b7e9-ae89690d34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C178</xm:sqref>
        </x14:conditionalFormatting>
        <x14:conditionalFormatting xmlns:xm="http://schemas.microsoft.com/office/excel/2006/main">
          <x14:cfRule type="dataBar" id="{5e7c95e7-4f7c-4fc2-b1ac-8d5939389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C179</xm:sqref>
        </x14:conditionalFormatting>
        <x14:conditionalFormatting xmlns:xm="http://schemas.microsoft.com/office/excel/2006/main">
          <x14:cfRule type="dataBar" id="{15440b86-97b3-4453-93a9-a75cd75a47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C180</xm:sqref>
        </x14:conditionalFormatting>
        <x14:conditionalFormatting xmlns:xm="http://schemas.microsoft.com/office/excel/2006/main">
          <x14:cfRule type="dataBar" id="{3001c4c9-5e19-4a77-9e79-a21213de81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C181</xm:sqref>
        </x14:conditionalFormatting>
        <x14:conditionalFormatting xmlns:xm="http://schemas.microsoft.com/office/excel/2006/main">
          <x14:cfRule type="dataBar" id="{0de331f8-4a79-468c-bc0a-75ef443c6a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C182</xm:sqref>
        </x14:conditionalFormatting>
        <x14:conditionalFormatting xmlns:xm="http://schemas.microsoft.com/office/excel/2006/main">
          <x14:cfRule type="dataBar" id="{ad8699c0-b076-41af-8f82-f6840e2d68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C183</xm:sqref>
        </x14:conditionalFormatting>
        <x14:conditionalFormatting xmlns:xm="http://schemas.microsoft.com/office/excel/2006/main">
          <x14:cfRule type="dataBar" id="{314cfeaf-5ae4-419f-9048-42d49307ba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C184</xm:sqref>
        </x14:conditionalFormatting>
        <x14:conditionalFormatting xmlns:xm="http://schemas.microsoft.com/office/excel/2006/main">
          <x14:cfRule type="dataBar" id="{1fd2ae27-376f-4a8e-a1da-d01fa88c9a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C185</xm:sqref>
        </x14:conditionalFormatting>
        <x14:conditionalFormatting xmlns:xm="http://schemas.microsoft.com/office/excel/2006/main">
          <x14:cfRule type="dataBar" id="{d29230f4-ad37-4384-9daf-e68400bb75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C186</xm:sqref>
        </x14:conditionalFormatting>
        <x14:conditionalFormatting xmlns:xm="http://schemas.microsoft.com/office/excel/2006/main">
          <x14:cfRule type="dataBar" id="{f66b5f19-d554-4101-93fb-038fe9344f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C187</xm:sqref>
        </x14:conditionalFormatting>
        <x14:conditionalFormatting xmlns:xm="http://schemas.microsoft.com/office/excel/2006/main">
          <x14:cfRule type="dataBar" id="{3d2652f5-8537-4c57-9b74-a7ce054451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C188</xm:sqref>
        </x14:conditionalFormatting>
        <x14:conditionalFormatting xmlns:xm="http://schemas.microsoft.com/office/excel/2006/main">
          <x14:cfRule type="dataBar" id="{1d1e8712-2cc1-4e4a-a59d-9332f756ca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C189</xm:sqref>
        </x14:conditionalFormatting>
        <x14:conditionalFormatting xmlns:xm="http://schemas.microsoft.com/office/excel/2006/main">
          <x14:cfRule type="dataBar" id="{dcea198e-bed5-4134-bdb4-c9191d7853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C190</xm:sqref>
        </x14:conditionalFormatting>
        <x14:conditionalFormatting xmlns:xm="http://schemas.microsoft.com/office/excel/2006/main">
          <x14:cfRule type="dataBar" id="{953a1070-42d5-4491-a92a-2d83b8d1c0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C191</xm:sqref>
        </x14:conditionalFormatting>
        <x14:conditionalFormatting xmlns:xm="http://schemas.microsoft.com/office/excel/2006/main">
          <x14:cfRule type="dataBar" id="{fc69ec8e-381d-4363-8be2-3883d190bf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C192</xm:sqref>
        </x14:conditionalFormatting>
        <x14:conditionalFormatting xmlns:xm="http://schemas.microsoft.com/office/excel/2006/main">
          <x14:cfRule type="dataBar" id="{06b7a5c2-8261-47fb-bcc4-4186a1b2e7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C193</xm:sqref>
        </x14:conditionalFormatting>
        <x14:conditionalFormatting xmlns:xm="http://schemas.microsoft.com/office/excel/2006/main">
          <x14:cfRule type="dataBar" id="{460628dd-0a5b-4ad0-9f59-491dacbc8f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C194</xm:sqref>
        </x14:conditionalFormatting>
        <x14:conditionalFormatting xmlns:xm="http://schemas.microsoft.com/office/excel/2006/main">
          <x14:cfRule type="dataBar" id="{a3de57cd-444b-447c-8f25-9fb39accc6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C195</xm:sqref>
        </x14:conditionalFormatting>
        <x14:conditionalFormatting xmlns:xm="http://schemas.microsoft.com/office/excel/2006/main">
          <x14:cfRule type="dataBar" id="{7089099d-3425-44a1-bd95-11e517789d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C196</xm:sqref>
        </x14:conditionalFormatting>
        <x14:conditionalFormatting xmlns:xm="http://schemas.microsoft.com/office/excel/2006/main">
          <x14:cfRule type="dataBar" id="{96de5374-3e02-4ab0-bc3b-3a974ce62e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C197</xm:sqref>
        </x14:conditionalFormatting>
        <x14:conditionalFormatting xmlns:xm="http://schemas.microsoft.com/office/excel/2006/main">
          <x14:cfRule type="dataBar" id="{c44d85ab-3224-40c1-9f49-dd447e8809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C198</xm:sqref>
        </x14:conditionalFormatting>
        <x14:conditionalFormatting xmlns:xm="http://schemas.microsoft.com/office/excel/2006/main">
          <x14:cfRule type="dataBar" id="{daee6bb7-2fba-4321-86b3-51fd9838dd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C199</xm:sqref>
        </x14:conditionalFormatting>
        <x14:conditionalFormatting xmlns:xm="http://schemas.microsoft.com/office/excel/2006/main">
          <x14:cfRule type="dataBar" id="{a272ee8b-e78a-4df0-8820-1ded9c703a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C200</xm:sqref>
        </x14:conditionalFormatting>
        <x14:conditionalFormatting xmlns:xm="http://schemas.microsoft.com/office/excel/2006/main">
          <x14:cfRule type="dataBar" id="{1b313239-ca4f-4930-aa2b-846749f2c12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C201</xm:sqref>
        </x14:conditionalFormatting>
        <x14:conditionalFormatting xmlns:xm="http://schemas.microsoft.com/office/excel/2006/main">
          <x14:cfRule type="dataBar" id="{ab3466a8-6881-4627-8b28-f6c71a5884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C202</xm:sqref>
        </x14:conditionalFormatting>
        <x14:conditionalFormatting xmlns:xm="http://schemas.microsoft.com/office/excel/2006/main">
          <x14:cfRule type="dataBar" id="{3e05df51-8fd2-4301-a1be-cd2fb80789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C203</xm:sqref>
        </x14:conditionalFormatting>
        <x14:conditionalFormatting xmlns:xm="http://schemas.microsoft.com/office/excel/2006/main">
          <x14:cfRule type="dataBar" id="{67696979-2bb3-47d7-ba4b-d5cc24f5e4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C1:C3 C204:C1048576</xm:sqref>
        </x14:conditionalFormatting>
        <x14:conditionalFormatting xmlns:xm="http://schemas.microsoft.com/office/excel/2006/main">
          <x14:cfRule type="dataBar" id="{9a187fb5-79ed-4c26-8bec-dfe7dfd29c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 C38 C36 C34 C32 C30 C28 C26 C24 C22 C20 C18 C16 C14 C12 C10 C8 C6</xm:sqref>
        </x14:conditionalFormatting>
        <x14:conditionalFormatting xmlns:xm="http://schemas.microsoft.com/office/excel/2006/main">
          <x14:cfRule type="dataBar" id="{3fce56e1-c455-44f8-836d-679c127212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 C37 C35 C33 C31 C29 C27 C25 C23 C21 C19 C17 C15 C13 C11 C9 C7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04"/>
  <sheetViews>
    <sheetView zoomScale="55" zoomScaleNormal="55" workbookViewId="0">
      <selection activeCell="G3" sqref="G3"/>
    </sheetView>
  </sheetViews>
  <sheetFormatPr defaultColWidth="20.6296296296296" defaultRowHeight="30" customHeight="1"/>
  <cols>
    <col min="1" max="1" width="25.8518518518519" style="29" customWidth="1"/>
    <col min="2" max="2" width="19.5925925925926" style="29" customWidth="1"/>
    <col min="3" max="3" width="20.6296296296296" style="29" customWidth="1"/>
    <col min="4" max="4" width="23.4351851851852" style="29" customWidth="1"/>
    <col min="5" max="5" width="10.6296296296296" style="29" customWidth="1"/>
    <col min="6" max="6" width="21.0092592592593" style="30" customWidth="1"/>
    <col min="7" max="7" width="40.1944444444444" style="31" customWidth="1"/>
    <col min="8" max="8" width="20.6296296296296" style="29" customWidth="1"/>
    <col min="9" max="9" width="24.037037037037" style="29" customWidth="1"/>
    <col min="10" max="10" width="22.8240740740741" style="29" customWidth="1"/>
    <col min="11" max="15" width="10.6296296296296" style="29" customWidth="1"/>
    <col min="16" max="16" width="10.6296296296296" style="32" customWidth="1"/>
    <col min="17" max="17" width="17.7314814814815" style="32" customWidth="1"/>
    <col min="18" max="18" width="51.3518518518519" style="32" customWidth="1"/>
    <col min="19" max="16383" width="20.6296296296296" style="29" customWidth="1"/>
    <col min="16384" max="16384" width="20.6296296296296" style="29"/>
  </cols>
  <sheetData>
    <row r="1" customHeight="1" spans="1:1">
      <c r="A1" s="31" t="s">
        <v>591</v>
      </c>
    </row>
    <row r="3" ht="61" customHeight="1" spans="1:18">
      <c r="A3" s="33" t="s">
        <v>3</v>
      </c>
      <c r="B3" s="33" t="s">
        <v>4</v>
      </c>
      <c r="C3" s="33" t="s">
        <v>549</v>
      </c>
      <c r="D3" s="33" t="s">
        <v>6</v>
      </c>
      <c r="E3" s="34" t="s">
        <v>7</v>
      </c>
      <c r="F3" s="33" t="s">
        <v>8</v>
      </c>
      <c r="G3" s="35" t="s">
        <v>9</v>
      </c>
      <c r="H3" s="33" t="s">
        <v>550</v>
      </c>
      <c r="I3" s="33" t="s">
        <v>11</v>
      </c>
      <c r="J3" s="33" t="s">
        <v>551</v>
      </c>
      <c r="K3" s="33" t="s">
        <v>13</v>
      </c>
      <c r="L3" s="33" t="s">
        <v>545</v>
      </c>
      <c r="M3" s="33" t="s">
        <v>544</v>
      </c>
      <c r="N3" s="33"/>
      <c r="O3" s="33"/>
      <c r="P3" s="34"/>
      <c r="Q3" s="34" t="s">
        <v>546</v>
      </c>
      <c r="R3" s="34" t="s">
        <v>17</v>
      </c>
    </row>
    <row r="4" s="28" customFormat="1" customHeight="1" spans="1:21">
      <c r="A4" s="36">
        <v>45714</v>
      </c>
      <c r="B4" s="37">
        <v>30</v>
      </c>
      <c r="C4" s="38">
        <f ca="1">D4-TODAY()</f>
        <v>-142</v>
      </c>
      <c r="D4" s="39">
        <v>45742</v>
      </c>
      <c r="E4" s="40" t="s">
        <v>592</v>
      </c>
      <c r="F4" s="41">
        <v>1</v>
      </c>
      <c r="G4" s="42"/>
      <c r="H4" s="43"/>
      <c r="I4" s="43"/>
      <c r="J4" s="40"/>
      <c r="K4" s="43"/>
      <c r="L4" s="43"/>
      <c r="M4" s="43"/>
      <c r="N4" s="43"/>
      <c r="O4" s="43"/>
      <c r="P4" s="40"/>
      <c r="Q4" s="40"/>
      <c r="R4" s="40"/>
      <c r="T4" s="49" t="s">
        <v>553</v>
      </c>
      <c r="U4" s="50" t="e">
        <f ca="1">T4-TODAY()+90</f>
        <v>#VALUE!</v>
      </c>
    </row>
    <row r="5" s="28" customFormat="1" customHeight="1" spans="1:21">
      <c r="A5" s="36">
        <v>45714</v>
      </c>
      <c r="B5" s="37">
        <v>30</v>
      </c>
      <c r="C5" s="38">
        <f ca="1" t="shared" ref="C5:C13" si="0">D5-TODAY()</f>
        <v>-142</v>
      </c>
      <c r="D5" s="39">
        <v>45742</v>
      </c>
      <c r="E5" s="40" t="s">
        <v>592</v>
      </c>
      <c r="F5" s="41">
        <v>2</v>
      </c>
      <c r="G5" s="44"/>
      <c r="H5" s="43"/>
      <c r="I5" s="43"/>
      <c r="J5" s="40"/>
      <c r="L5" s="43"/>
      <c r="M5" s="43"/>
      <c r="N5" s="43"/>
      <c r="O5" s="43"/>
      <c r="P5" s="40"/>
      <c r="Q5" s="40"/>
      <c r="R5" s="40"/>
      <c r="T5" s="49" t="s">
        <v>554</v>
      </c>
      <c r="U5" s="51" t="e">
        <f ca="1">T5-TODAY()+30</f>
        <v>#VALUE!</v>
      </c>
    </row>
    <row r="6" s="28" customFormat="1" customHeight="1" spans="1:18">
      <c r="A6" s="36">
        <v>45714</v>
      </c>
      <c r="B6" s="37">
        <v>30</v>
      </c>
      <c r="C6" s="38">
        <f ca="1" t="shared" si="0"/>
        <v>-142</v>
      </c>
      <c r="D6" s="39">
        <v>45742</v>
      </c>
      <c r="E6" s="40" t="s">
        <v>592</v>
      </c>
      <c r="F6" s="41">
        <v>3</v>
      </c>
      <c r="G6" s="42"/>
      <c r="H6" s="43"/>
      <c r="I6" s="43"/>
      <c r="J6" s="40"/>
      <c r="K6" s="43"/>
      <c r="L6" s="43"/>
      <c r="M6" s="43"/>
      <c r="N6" s="43"/>
      <c r="O6" s="43"/>
      <c r="P6" s="40"/>
      <c r="Q6" s="40"/>
      <c r="R6" s="40"/>
    </row>
    <row r="7" s="28" customFormat="1" customHeight="1" spans="1:18">
      <c r="A7" s="36">
        <v>45714</v>
      </c>
      <c r="B7" s="37">
        <v>30</v>
      </c>
      <c r="C7" s="38">
        <f ca="1" t="shared" si="0"/>
        <v>-142</v>
      </c>
      <c r="D7" s="39">
        <v>45742</v>
      </c>
      <c r="E7" s="40" t="s">
        <v>592</v>
      </c>
      <c r="F7" s="41">
        <v>4</v>
      </c>
      <c r="G7" s="42"/>
      <c r="H7" s="43"/>
      <c r="I7" s="43"/>
      <c r="J7" s="40"/>
      <c r="K7" s="43"/>
      <c r="L7" s="43"/>
      <c r="M7" s="43"/>
      <c r="N7" s="43"/>
      <c r="O7" s="43"/>
      <c r="P7" s="40"/>
      <c r="Q7" s="40"/>
      <c r="R7" s="40"/>
    </row>
    <row r="8" s="28" customFormat="1" customHeight="1" spans="1:18">
      <c r="A8" s="36">
        <v>45714</v>
      </c>
      <c r="B8" s="37">
        <v>30</v>
      </c>
      <c r="C8" s="38">
        <f ca="1" t="shared" si="0"/>
        <v>-142</v>
      </c>
      <c r="D8" s="39">
        <v>45742</v>
      </c>
      <c r="E8" s="40" t="s">
        <v>592</v>
      </c>
      <c r="F8" s="41">
        <v>5</v>
      </c>
      <c r="G8" s="42"/>
      <c r="H8" s="43"/>
      <c r="I8" s="43"/>
      <c r="J8" s="40"/>
      <c r="L8" s="43"/>
      <c r="M8" s="43"/>
      <c r="N8" s="43"/>
      <c r="O8" s="43"/>
      <c r="P8" s="40"/>
      <c r="Q8" s="40"/>
      <c r="R8" s="40"/>
    </row>
    <row r="9" s="28" customFormat="1" customHeight="1" spans="1:18">
      <c r="A9" s="36">
        <v>45714</v>
      </c>
      <c r="B9" s="37">
        <v>30</v>
      </c>
      <c r="C9" s="38">
        <f ca="1" t="shared" si="0"/>
        <v>-142</v>
      </c>
      <c r="D9" s="39">
        <v>45742</v>
      </c>
      <c r="E9" s="40" t="s">
        <v>592</v>
      </c>
      <c r="F9" s="41">
        <v>6</v>
      </c>
      <c r="G9" s="42"/>
      <c r="H9" s="43"/>
      <c r="I9" s="43"/>
      <c r="J9" s="40"/>
      <c r="K9" s="43"/>
      <c r="L9" s="43"/>
      <c r="M9" s="43"/>
      <c r="N9" s="43"/>
      <c r="O9" s="43"/>
      <c r="P9" s="40"/>
      <c r="Q9" s="40"/>
      <c r="R9" s="40"/>
    </row>
    <row r="10" s="28" customFormat="1" customHeight="1" spans="1:18">
      <c r="A10" s="36">
        <v>45714</v>
      </c>
      <c r="B10" s="37">
        <v>30</v>
      </c>
      <c r="C10" s="38">
        <f ca="1" t="shared" si="0"/>
        <v>-142</v>
      </c>
      <c r="D10" s="39">
        <v>45742</v>
      </c>
      <c r="E10" s="40" t="s">
        <v>592</v>
      </c>
      <c r="F10" s="41">
        <v>7</v>
      </c>
      <c r="G10" s="42"/>
      <c r="H10" s="45"/>
      <c r="I10" s="43"/>
      <c r="J10" s="40"/>
      <c r="K10" s="45"/>
      <c r="L10" s="45"/>
      <c r="M10" s="45"/>
      <c r="N10" s="45"/>
      <c r="O10" s="45"/>
      <c r="P10" s="40"/>
      <c r="Q10" s="40"/>
      <c r="R10" s="40"/>
    </row>
    <row r="11" s="28" customFormat="1" customHeight="1" spans="1:18">
      <c r="A11" s="36">
        <v>45714</v>
      </c>
      <c r="B11" s="37">
        <v>30</v>
      </c>
      <c r="C11" s="38">
        <f ca="1" t="shared" si="0"/>
        <v>-142</v>
      </c>
      <c r="D11" s="39">
        <v>45742</v>
      </c>
      <c r="E11" s="40" t="s">
        <v>592</v>
      </c>
      <c r="F11" s="41">
        <v>8</v>
      </c>
      <c r="G11" s="42"/>
      <c r="H11" s="43"/>
      <c r="I11" s="43"/>
      <c r="J11" s="40"/>
      <c r="K11" s="43"/>
      <c r="L11" s="43"/>
      <c r="M11" s="43"/>
      <c r="N11" s="43"/>
      <c r="O11" s="43"/>
      <c r="P11" s="40"/>
      <c r="Q11" s="40"/>
      <c r="R11" s="40"/>
    </row>
    <row r="12" s="28" customFormat="1" customHeight="1" spans="1:18">
      <c r="A12" s="36">
        <v>45714</v>
      </c>
      <c r="B12" s="37">
        <v>30</v>
      </c>
      <c r="C12" s="38">
        <f ca="1" t="shared" si="0"/>
        <v>-142</v>
      </c>
      <c r="D12" s="39">
        <v>45742</v>
      </c>
      <c r="E12" s="40" t="s">
        <v>592</v>
      </c>
      <c r="F12" s="41">
        <v>9</v>
      </c>
      <c r="G12" s="42"/>
      <c r="H12" s="43"/>
      <c r="I12" s="43"/>
      <c r="J12" s="40"/>
      <c r="K12" s="43"/>
      <c r="L12" s="43"/>
      <c r="M12" s="43"/>
      <c r="N12" s="43"/>
      <c r="O12" s="43"/>
      <c r="P12" s="40"/>
      <c r="Q12" s="40"/>
      <c r="R12" s="40"/>
    </row>
    <row r="13" s="28" customFormat="1" customHeight="1" spans="1:18">
      <c r="A13" s="36">
        <v>45714</v>
      </c>
      <c r="B13" s="37">
        <v>30</v>
      </c>
      <c r="C13" s="38">
        <f ca="1" t="shared" si="0"/>
        <v>-142</v>
      </c>
      <c r="D13" s="39">
        <v>45742</v>
      </c>
      <c r="E13" s="40" t="s">
        <v>592</v>
      </c>
      <c r="F13" s="41">
        <v>10</v>
      </c>
      <c r="G13" s="42"/>
      <c r="H13" s="45"/>
      <c r="I13" s="43"/>
      <c r="J13" s="40"/>
      <c r="K13" s="45"/>
      <c r="L13" s="45"/>
      <c r="M13" s="45"/>
      <c r="N13" s="45"/>
      <c r="O13" s="45"/>
      <c r="P13" s="40"/>
      <c r="Q13" s="40"/>
      <c r="R13" s="40"/>
    </row>
    <row r="14" s="28" customFormat="1" customHeight="1" spans="1:18">
      <c r="A14" s="36"/>
      <c r="B14" s="37"/>
      <c r="C14" s="38"/>
      <c r="D14" s="39"/>
      <c r="E14" s="40"/>
      <c r="F14" s="41"/>
      <c r="G14" s="42"/>
      <c r="H14" s="45"/>
      <c r="I14" s="43"/>
      <c r="J14" s="40"/>
      <c r="K14" s="45"/>
      <c r="L14" s="45"/>
      <c r="M14" s="45"/>
      <c r="N14" s="45"/>
      <c r="O14" s="45"/>
      <c r="P14" s="40"/>
      <c r="Q14" s="40"/>
      <c r="R14" s="40"/>
    </row>
    <row r="15" s="28" customFormat="1" customHeight="1" spans="1:18">
      <c r="A15" s="36">
        <v>45715</v>
      </c>
      <c r="B15" s="37">
        <v>30</v>
      </c>
      <c r="C15" s="38">
        <f ca="1" t="shared" ref="C15:C43" si="1">D15-TODAY()+30</f>
        <v>-111</v>
      </c>
      <c r="D15" s="39">
        <v>45743</v>
      </c>
      <c r="E15" s="40" t="s">
        <v>592</v>
      </c>
      <c r="F15" s="41">
        <v>11</v>
      </c>
      <c r="G15" s="42"/>
      <c r="H15" s="43"/>
      <c r="I15" s="43"/>
      <c r="J15" s="40"/>
      <c r="K15" s="43"/>
      <c r="L15" s="43"/>
      <c r="M15" s="43"/>
      <c r="N15" s="43"/>
      <c r="O15" s="43"/>
      <c r="P15" s="40"/>
      <c r="Q15" s="40"/>
      <c r="R15" s="40"/>
    </row>
    <row r="16" s="28" customFormat="1" customHeight="1" spans="1:18">
      <c r="A16" s="36">
        <v>45715</v>
      </c>
      <c r="B16" s="37">
        <v>30</v>
      </c>
      <c r="C16" s="38">
        <f ca="1" t="shared" si="1"/>
        <v>-111</v>
      </c>
      <c r="D16" s="39">
        <v>45743</v>
      </c>
      <c r="E16" s="40" t="s">
        <v>592</v>
      </c>
      <c r="F16" s="41">
        <v>12</v>
      </c>
      <c r="G16" s="42"/>
      <c r="H16" s="43"/>
      <c r="I16" s="43"/>
      <c r="J16" s="40"/>
      <c r="K16" s="43"/>
      <c r="L16" s="43"/>
      <c r="M16" s="43"/>
      <c r="N16" s="43"/>
      <c r="O16" s="43"/>
      <c r="P16" s="40"/>
      <c r="Q16" s="40"/>
      <c r="R16" s="40"/>
    </row>
    <row r="17" s="28" customFormat="1" customHeight="1" spans="1:18">
      <c r="A17" s="36">
        <v>45715</v>
      </c>
      <c r="B17" s="37">
        <v>30</v>
      </c>
      <c r="C17" s="38">
        <f ca="1" t="shared" si="1"/>
        <v>-111</v>
      </c>
      <c r="D17" s="39">
        <v>45743</v>
      </c>
      <c r="E17" s="40" t="s">
        <v>592</v>
      </c>
      <c r="F17" s="41">
        <v>13</v>
      </c>
      <c r="G17" s="42"/>
      <c r="H17" s="43"/>
      <c r="I17" s="43"/>
      <c r="J17" s="40"/>
      <c r="K17" s="43"/>
      <c r="L17" s="43"/>
      <c r="M17" s="43"/>
      <c r="N17" s="43"/>
      <c r="O17" s="43"/>
      <c r="P17" s="40"/>
      <c r="Q17" s="40"/>
      <c r="R17" s="40"/>
    </row>
    <row r="18" s="28" customFormat="1" customHeight="1" spans="1:18">
      <c r="A18" s="36">
        <v>45715</v>
      </c>
      <c r="B18" s="37">
        <v>30</v>
      </c>
      <c r="C18" s="38">
        <f ca="1" t="shared" si="1"/>
        <v>-111</v>
      </c>
      <c r="D18" s="39">
        <v>45743</v>
      </c>
      <c r="E18" s="40" t="s">
        <v>592</v>
      </c>
      <c r="F18" s="41">
        <v>14</v>
      </c>
      <c r="G18" s="42"/>
      <c r="H18" s="43"/>
      <c r="I18" s="43"/>
      <c r="J18" s="40"/>
      <c r="K18" s="43"/>
      <c r="L18" s="43"/>
      <c r="M18" s="43"/>
      <c r="N18" s="43"/>
      <c r="O18" s="43"/>
      <c r="P18" s="40"/>
      <c r="Q18" s="40"/>
      <c r="R18" s="40"/>
    </row>
    <row r="19" s="28" customFormat="1" customHeight="1" spans="1:18">
      <c r="A19" s="36">
        <v>45715</v>
      </c>
      <c r="B19" s="37">
        <v>30</v>
      </c>
      <c r="C19" s="38">
        <f ca="1" t="shared" si="1"/>
        <v>-111</v>
      </c>
      <c r="D19" s="39">
        <v>45743</v>
      </c>
      <c r="E19" s="40" t="s">
        <v>592</v>
      </c>
      <c r="F19" s="41">
        <v>15</v>
      </c>
      <c r="G19" s="42"/>
      <c r="H19" s="43"/>
      <c r="I19" s="43"/>
      <c r="J19" s="40"/>
      <c r="K19" s="43"/>
      <c r="L19" s="43"/>
      <c r="M19" s="43"/>
      <c r="N19" s="43"/>
      <c r="O19" s="43"/>
      <c r="P19" s="40"/>
      <c r="Q19" s="40"/>
      <c r="R19" s="40"/>
    </row>
    <row r="20" s="28" customFormat="1" customHeight="1" spans="1:19">
      <c r="A20" s="36">
        <v>45715</v>
      </c>
      <c r="B20" s="37">
        <v>30</v>
      </c>
      <c r="C20" s="38">
        <f ca="1" t="shared" si="1"/>
        <v>-111</v>
      </c>
      <c r="D20" s="39">
        <v>45743</v>
      </c>
      <c r="E20" s="40" t="s">
        <v>592</v>
      </c>
      <c r="F20" s="41">
        <v>16</v>
      </c>
      <c r="G20" s="42"/>
      <c r="H20" s="43"/>
      <c r="I20" s="43"/>
      <c r="J20" s="40"/>
      <c r="K20" s="43"/>
      <c r="L20" s="43"/>
      <c r="M20" s="43"/>
      <c r="N20" s="43"/>
      <c r="O20" s="43"/>
      <c r="P20" s="40"/>
      <c r="Q20" s="40"/>
      <c r="R20" s="40"/>
      <c r="S20" s="52"/>
    </row>
    <row r="21" s="28" customFormat="1" customHeight="1" spans="1:18">
      <c r="A21" s="36">
        <v>45715</v>
      </c>
      <c r="B21" s="37">
        <v>30</v>
      </c>
      <c r="C21" s="38">
        <f ca="1" t="shared" si="1"/>
        <v>-111</v>
      </c>
      <c r="D21" s="39">
        <v>45743</v>
      </c>
      <c r="E21" s="40" t="s">
        <v>592</v>
      </c>
      <c r="F21" s="41">
        <v>17</v>
      </c>
      <c r="G21" s="42"/>
      <c r="H21" s="43"/>
      <c r="I21" s="43"/>
      <c r="J21" s="40"/>
      <c r="K21" s="43"/>
      <c r="L21" s="43"/>
      <c r="M21" s="43"/>
      <c r="N21" s="43"/>
      <c r="O21" s="43"/>
      <c r="P21" s="40"/>
      <c r="Q21" s="40"/>
      <c r="R21" s="40"/>
    </row>
    <row r="22" s="28" customFormat="1" customHeight="1" spans="1:18">
      <c r="A22" s="36">
        <v>45715</v>
      </c>
      <c r="B22" s="37">
        <v>30</v>
      </c>
      <c r="C22" s="38">
        <f ca="1" t="shared" si="1"/>
        <v>-111</v>
      </c>
      <c r="D22" s="39">
        <v>45743</v>
      </c>
      <c r="E22" s="40" t="s">
        <v>592</v>
      </c>
      <c r="F22" s="41">
        <v>18</v>
      </c>
      <c r="G22" s="46"/>
      <c r="H22" s="43"/>
      <c r="I22" s="43"/>
      <c r="J22" s="40"/>
      <c r="K22" s="43"/>
      <c r="L22" s="43"/>
      <c r="M22" s="43"/>
      <c r="N22" s="43"/>
      <c r="O22" s="43"/>
      <c r="P22" s="40"/>
      <c r="Q22" s="40"/>
      <c r="R22" s="40"/>
    </row>
    <row r="23" s="28" customFormat="1" customHeight="1" spans="1:18">
      <c r="A23" s="36">
        <v>45715</v>
      </c>
      <c r="B23" s="37">
        <v>30</v>
      </c>
      <c r="C23" s="38">
        <f ca="1" t="shared" si="1"/>
        <v>-111</v>
      </c>
      <c r="D23" s="39">
        <v>45743</v>
      </c>
      <c r="E23" s="40" t="s">
        <v>592</v>
      </c>
      <c r="F23" s="41">
        <v>19</v>
      </c>
      <c r="G23" s="42"/>
      <c r="H23" s="43"/>
      <c r="I23" s="43"/>
      <c r="J23" s="40"/>
      <c r="K23" s="43"/>
      <c r="L23" s="43"/>
      <c r="M23" s="43"/>
      <c r="N23" s="43"/>
      <c r="O23" s="43"/>
      <c r="P23" s="40"/>
      <c r="Q23" s="40"/>
      <c r="R23" s="40"/>
    </row>
    <row r="24" s="28" customFormat="1" customHeight="1" spans="1:18">
      <c r="A24" s="36">
        <v>45715</v>
      </c>
      <c r="B24" s="37">
        <v>30</v>
      </c>
      <c r="C24" s="38">
        <f ca="1" t="shared" si="1"/>
        <v>-111</v>
      </c>
      <c r="D24" s="39">
        <v>45743</v>
      </c>
      <c r="E24" s="40" t="s">
        <v>592</v>
      </c>
      <c r="F24" s="41">
        <v>20</v>
      </c>
      <c r="G24" s="42"/>
      <c r="H24" s="43"/>
      <c r="I24" s="43"/>
      <c r="J24" s="40"/>
      <c r="K24" s="43"/>
      <c r="L24" s="43"/>
      <c r="M24" s="43"/>
      <c r="N24" s="43"/>
      <c r="O24" s="43"/>
      <c r="P24" s="40"/>
      <c r="Q24" s="40"/>
      <c r="R24" s="40"/>
    </row>
    <row r="25" s="28" customFormat="1" customHeight="1" spans="1:18">
      <c r="A25" s="36">
        <v>45715</v>
      </c>
      <c r="B25" s="37">
        <v>30</v>
      </c>
      <c r="C25" s="38">
        <f ca="1" t="shared" si="1"/>
        <v>-111</v>
      </c>
      <c r="D25" s="39">
        <v>45743</v>
      </c>
      <c r="E25" s="40" t="s">
        <v>592</v>
      </c>
      <c r="F25" s="41">
        <v>21</v>
      </c>
      <c r="G25" s="42"/>
      <c r="H25" s="43"/>
      <c r="I25" s="43"/>
      <c r="J25" s="40"/>
      <c r="K25" s="43"/>
      <c r="L25" s="43"/>
      <c r="M25" s="43"/>
      <c r="N25" s="43"/>
      <c r="O25" s="43"/>
      <c r="P25" s="40"/>
      <c r="Q25" s="40"/>
      <c r="R25" s="40"/>
    </row>
    <row r="26" s="28" customFormat="1" customHeight="1" spans="1:18">
      <c r="A26" s="36">
        <v>45715</v>
      </c>
      <c r="B26" s="37">
        <v>30</v>
      </c>
      <c r="C26" s="38">
        <f ca="1" t="shared" si="1"/>
        <v>-111</v>
      </c>
      <c r="D26" s="39">
        <v>45743</v>
      </c>
      <c r="E26" s="40" t="s">
        <v>592</v>
      </c>
      <c r="F26" s="41">
        <v>22</v>
      </c>
      <c r="G26" s="42"/>
      <c r="H26" s="43"/>
      <c r="I26" s="43"/>
      <c r="J26" s="40"/>
      <c r="K26" s="43"/>
      <c r="L26" s="43"/>
      <c r="M26" s="43"/>
      <c r="N26" s="43"/>
      <c r="O26" s="43"/>
      <c r="P26" s="40"/>
      <c r="Q26" s="40"/>
      <c r="R26" s="40"/>
    </row>
    <row r="27" s="28" customFormat="1" customHeight="1" spans="1:18">
      <c r="A27" s="36">
        <v>45715</v>
      </c>
      <c r="B27" s="37">
        <v>30</v>
      </c>
      <c r="C27" s="38">
        <f ca="1" t="shared" si="1"/>
        <v>-111</v>
      </c>
      <c r="D27" s="39">
        <v>45743</v>
      </c>
      <c r="E27" s="40" t="s">
        <v>592</v>
      </c>
      <c r="F27" s="41">
        <v>23</v>
      </c>
      <c r="G27" s="42"/>
      <c r="H27" s="43"/>
      <c r="I27" s="43"/>
      <c r="J27" s="40"/>
      <c r="K27" s="43"/>
      <c r="L27" s="43"/>
      <c r="M27" s="43"/>
      <c r="N27" s="43"/>
      <c r="O27" s="43"/>
      <c r="P27" s="40"/>
      <c r="Q27" s="40"/>
      <c r="R27" s="40"/>
    </row>
    <row r="28" s="28" customFormat="1" customHeight="1" spans="1:18">
      <c r="A28" s="36">
        <v>45715</v>
      </c>
      <c r="B28" s="37">
        <v>30</v>
      </c>
      <c r="C28" s="38">
        <f ca="1" t="shared" si="1"/>
        <v>-111</v>
      </c>
      <c r="D28" s="39">
        <v>45743</v>
      </c>
      <c r="E28" s="40" t="s">
        <v>592</v>
      </c>
      <c r="F28" s="41">
        <v>24</v>
      </c>
      <c r="G28" s="42"/>
      <c r="H28" s="43"/>
      <c r="I28" s="43"/>
      <c r="J28" s="40"/>
      <c r="K28" s="43"/>
      <c r="L28" s="43"/>
      <c r="M28" s="43"/>
      <c r="N28" s="43"/>
      <c r="O28" s="43"/>
      <c r="P28" s="40"/>
      <c r="Q28" s="40"/>
      <c r="R28" s="40"/>
    </row>
    <row r="29" s="28" customFormat="1" customHeight="1" spans="1:18">
      <c r="A29" s="36">
        <v>45715</v>
      </c>
      <c r="B29" s="37">
        <v>30</v>
      </c>
      <c r="C29" s="38">
        <f ca="1" t="shared" si="1"/>
        <v>-111</v>
      </c>
      <c r="D29" s="39">
        <v>45743</v>
      </c>
      <c r="E29" s="40" t="s">
        <v>592</v>
      </c>
      <c r="F29" s="41">
        <v>25</v>
      </c>
      <c r="G29" s="42"/>
      <c r="H29" s="43"/>
      <c r="I29" s="43"/>
      <c r="J29" s="40"/>
      <c r="K29" s="43"/>
      <c r="L29" s="43"/>
      <c r="M29" s="43"/>
      <c r="N29" s="43"/>
      <c r="O29" s="43"/>
      <c r="P29" s="40"/>
      <c r="Q29" s="40"/>
      <c r="R29" s="40"/>
    </row>
    <row r="30" s="28" customFormat="1" customHeight="1" spans="1:18">
      <c r="A30" s="36">
        <v>45715</v>
      </c>
      <c r="B30" s="37">
        <v>30</v>
      </c>
      <c r="C30" s="38">
        <f ca="1" t="shared" si="1"/>
        <v>-111</v>
      </c>
      <c r="D30" s="39">
        <v>45743</v>
      </c>
      <c r="E30" s="40" t="s">
        <v>592</v>
      </c>
      <c r="F30" s="41">
        <v>26</v>
      </c>
      <c r="G30" s="42"/>
      <c r="H30" s="43"/>
      <c r="I30" s="43"/>
      <c r="J30" s="40"/>
      <c r="K30" s="43"/>
      <c r="L30" s="43"/>
      <c r="M30" s="43"/>
      <c r="N30" s="43"/>
      <c r="O30" s="43"/>
      <c r="P30" s="40"/>
      <c r="Q30" s="40"/>
      <c r="R30" s="40"/>
    </row>
    <row r="31" s="28" customFormat="1" customHeight="1" spans="1:18">
      <c r="A31" s="36">
        <v>45715</v>
      </c>
      <c r="B31" s="37">
        <v>30</v>
      </c>
      <c r="C31" s="38">
        <f ca="1" t="shared" si="1"/>
        <v>-111</v>
      </c>
      <c r="D31" s="39">
        <v>45743</v>
      </c>
      <c r="E31" s="40" t="s">
        <v>592</v>
      </c>
      <c r="F31" s="41">
        <v>27</v>
      </c>
      <c r="G31" s="42"/>
      <c r="H31" s="43"/>
      <c r="I31" s="43"/>
      <c r="J31" s="40"/>
      <c r="K31" s="43"/>
      <c r="L31" s="43"/>
      <c r="M31" s="43"/>
      <c r="N31" s="43"/>
      <c r="O31" s="43"/>
      <c r="P31" s="40"/>
      <c r="Q31" s="40"/>
      <c r="R31" s="40"/>
    </row>
    <row r="32" s="28" customFormat="1" customHeight="1" spans="1:18">
      <c r="A32" s="36">
        <v>45715</v>
      </c>
      <c r="B32" s="37">
        <v>30</v>
      </c>
      <c r="C32" s="38">
        <f ca="1" t="shared" si="1"/>
        <v>-111</v>
      </c>
      <c r="D32" s="39">
        <v>45743</v>
      </c>
      <c r="E32" s="40" t="s">
        <v>592</v>
      </c>
      <c r="F32" s="41">
        <v>28</v>
      </c>
      <c r="G32" s="42"/>
      <c r="H32" s="43"/>
      <c r="I32" s="43"/>
      <c r="J32" s="40"/>
      <c r="K32" s="43"/>
      <c r="L32" s="43"/>
      <c r="M32" s="43"/>
      <c r="N32" s="43"/>
      <c r="O32" s="43"/>
      <c r="P32" s="40"/>
      <c r="Q32" s="40"/>
      <c r="R32" s="40"/>
    </row>
    <row r="33" s="28" customFormat="1" customHeight="1" spans="1:18">
      <c r="A33" s="36">
        <v>45715</v>
      </c>
      <c r="B33" s="37">
        <v>30</v>
      </c>
      <c r="C33" s="38">
        <f ca="1" t="shared" si="1"/>
        <v>-111</v>
      </c>
      <c r="D33" s="39">
        <v>45743</v>
      </c>
      <c r="E33" s="40" t="s">
        <v>592</v>
      </c>
      <c r="F33" s="41">
        <v>29</v>
      </c>
      <c r="G33" s="42"/>
      <c r="H33" s="43"/>
      <c r="I33" s="43"/>
      <c r="J33" s="40"/>
      <c r="K33" s="43"/>
      <c r="L33" s="43"/>
      <c r="M33" s="43"/>
      <c r="N33" s="43"/>
      <c r="O33" s="43"/>
      <c r="P33" s="40"/>
      <c r="Q33" s="40"/>
      <c r="R33" s="40"/>
    </row>
    <row r="34" s="28" customFormat="1" customHeight="1" spans="1:18">
      <c r="A34" s="36">
        <v>45715</v>
      </c>
      <c r="B34" s="37">
        <v>30</v>
      </c>
      <c r="C34" s="38">
        <f ca="1" t="shared" si="1"/>
        <v>-111</v>
      </c>
      <c r="D34" s="39">
        <v>45743</v>
      </c>
      <c r="E34" s="40" t="s">
        <v>592</v>
      </c>
      <c r="F34" s="41">
        <v>30</v>
      </c>
      <c r="G34" s="42"/>
      <c r="H34" s="43"/>
      <c r="I34" s="43"/>
      <c r="J34" s="43"/>
      <c r="K34" s="43"/>
      <c r="L34" s="43"/>
      <c r="M34" s="43"/>
      <c r="N34" s="43"/>
      <c r="O34" s="43"/>
      <c r="P34" s="40"/>
      <c r="Q34" s="40"/>
      <c r="R34" s="40"/>
    </row>
    <row r="35" s="28" customFormat="1" customHeight="1" spans="1:18">
      <c r="A35" s="36">
        <v>45715</v>
      </c>
      <c r="B35" s="37">
        <v>30</v>
      </c>
      <c r="C35" s="38">
        <f ca="1" t="shared" si="1"/>
        <v>-111</v>
      </c>
      <c r="D35" s="39">
        <v>45743</v>
      </c>
      <c r="E35" s="40" t="s">
        <v>592</v>
      </c>
      <c r="F35" s="41">
        <v>31</v>
      </c>
      <c r="G35" s="42"/>
      <c r="H35" s="43"/>
      <c r="I35" s="43"/>
      <c r="J35" s="43"/>
      <c r="K35" s="43"/>
      <c r="L35" s="43"/>
      <c r="M35" s="43"/>
      <c r="N35" s="43"/>
      <c r="O35" s="43"/>
      <c r="P35" s="40"/>
      <c r="Q35" s="40"/>
      <c r="R35" s="40"/>
    </row>
    <row r="36" s="28" customFormat="1" customHeight="1" spans="1:18">
      <c r="A36" s="36">
        <v>45715</v>
      </c>
      <c r="B36" s="37">
        <v>30</v>
      </c>
      <c r="C36" s="38">
        <f ca="1" t="shared" si="1"/>
        <v>-111</v>
      </c>
      <c r="D36" s="39">
        <v>45743</v>
      </c>
      <c r="E36" s="40" t="s">
        <v>592</v>
      </c>
      <c r="F36" s="41">
        <v>32</v>
      </c>
      <c r="G36" s="42"/>
      <c r="H36" s="43"/>
      <c r="I36" s="43"/>
      <c r="J36" s="43"/>
      <c r="K36" s="43"/>
      <c r="L36" s="43"/>
      <c r="M36" s="43"/>
      <c r="N36" s="43"/>
      <c r="O36" s="43"/>
      <c r="P36" s="40"/>
      <c r="Q36" s="40"/>
      <c r="R36" s="40"/>
    </row>
    <row r="37" s="28" customFormat="1" customHeight="1" spans="1:18">
      <c r="A37" s="36">
        <v>45715</v>
      </c>
      <c r="B37" s="37">
        <v>30</v>
      </c>
      <c r="C37" s="38">
        <f ca="1" t="shared" si="1"/>
        <v>-111</v>
      </c>
      <c r="D37" s="39">
        <v>45743</v>
      </c>
      <c r="E37" s="40" t="s">
        <v>592</v>
      </c>
      <c r="F37" s="41">
        <v>33</v>
      </c>
      <c r="G37" s="42"/>
      <c r="H37" s="43"/>
      <c r="I37" s="43"/>
      <c r="J37" s="43"/>
      <c r="K37" s="43"/>
      <c r="L37" s="43"/>
      <c r="M37" s="43"/>
      <c r="N37" s="43"/>
      <c r="O37" s="43"/>
      <c r="P37" s="40"/>
      <c r="Q37" s="40"/>
      <c r="R37" s="40"/>
    </row>
    <row r="38" s="28" customFormat="1" customHeight="1" spans="1:18">
      <c r="A38" s="36">
        <v>45715</v>
      </c>
      <c r="B38" s="37">
        <v>30</v>
      </c>
      <c r="C38" s="38">
        <f ca="1" t="shared" si="1"/>
        <v>-111</v>
      </c>
      <c r="D38" s="39">
        <v>45743</v>
      </c>
      <c r="E38" s="40" t="s">
        <v>592</v>
      </c>
      <c r="F38" s="41">
        <v>34</v>
      </c>
      <c r="G38" s="42"/>
      <c r="H38" s="43"/>
      <c r="I38" s="43"/>
      <c r="J38" s="43"/>
      <c r="K38" s="43"/>
      <c r="L38" s="43"/>
      <c r="M38" s="43"/>
      <c r="N38" s="43"/>
      <c r="O38" s="43"/>
      <c r="P38" s="40"/>
      <c r="Q38" s="40"/>
      <c r="R38" s="40"/>
    </row>
    <row r="39" s="28" customFormat="1" customHeight="1" spans="1:18">
      <c r="A39" s="36">
        <v>45715</v>
      </c>
      <c r="B39" s="37">
        <v>30</v>
      </c>
      <c r="C39" s="38">
        <f ca="1" t="shared" si="1"/>
        <v>-111</v>
      </c>
      <c r="D39" s="39">
        <v>45743</v>
      </c>
      <c r="E39" s="40" t="s">
        <v>592</v>
      </c>
      <c r="F39" s="41">
        <v>35</v>
      </c>
      <c r="G39" s="42"/>
      <c r="H39" s="43"/>
      <c r="I39" s="43"/>
      <c r="J39" s="43"/>
      <c r="K39" s="43"/>
      <c r="L39" s="43"/>
      <c r="M39" s="43"/>
      <c r="N39" s="43"/>
      <c r="O39" s="43"/>
      <c r="P39" s="40"/>
      <c r="Q39" s="40"/>
      <c r="R39" s="40"/>
    </row>
    <row r="40" s="28" customFormat="1" customHeight="1" spans="1:18">
      <c r="A40" s="36">
        <v>45679</v>
      </c>
      <c r="B40" s="37">
        <v>30</v>
      </c>
      <c r="C40" s="38">
        <f ca="1" t="shared" si="1"/>
        <v>-144</v>
      </c>
      <c r="D40" s="39">
        <v>45710</v>
      </c>
      <c r="E40" s="40" t="s">
        <v>592</v>
      </c>
      <c r="F40" s="41">
        <v>36</v>
      </c>
      <c r="G40" s="42"/>
      <c r="H40" s="43"/>
      <c r="I40" s="43"/>
      <c r="J40" s="43"/>
      <c r="K40" s="43"/>
      <c r="L40" s="43"/>
      <c r="M40" s="43"/>
      <c r="N40" s="43"/>
      <c r="O40" s="43"/>
      <c r="P40" s="40"/>
      <c r="Q40" s="40"/>
      <c r="R40" s="40"/>
    </row>
    <row r="41" s="28" customFormat="1" customHeight="1" spans="1:18">
      <c r="A41" s="36">
        <v>45679</v>
      </c>
      <c r="B41" s="37">
        <v>30</v>
      </c>
      <c r="C41" s="38">
        <f ca="1" t="shared" si="1"/>
        <v>-144</v>
      </c>
      <c r="D41" s="39">
        <v>45710</v>
      </c>
      <c r="E41" s="40" t="s">
        <v>592</v>
      </c>
      <c r="F41" s="41">
        <v>37</v>
      </c>
      <c r="G41" s="42"/>
      <c r="H41" s="43"/>
      <c r="I41" s="43"/>
      <c r="J41" s="43"/>
      <c r="K41" s="43"/>
      <c r="L41" s="43"/>
      <c r="M41" s="43"/>
      <c r="N41" s="43"/>
      <c r="O41" s="43"/>
      <c r="P41" s="40"/>
      <c r="Q41" s="40"/>
      <c r="R41" s="40"/>
    </row>
    <row r="42" s="28" customFormat="1" customHeight="1" spans="1:18">
      <c r="A42" s="36">
        <v>45678</v>
      </c>
      <c r="B42" s="37">
        <v>30</v>
      </c>
      <c r="C42" s="38">
        <f ca="1" t="shared" si="1"/>
        <v>-145</v>
      </c>
      <c r="D42" s="39">
        <v>45709</v>
      </c>
      <c r="E42" s="40" t="s">
        <v>592</v>
      </c>
      <c r="F42" s="41">
        <v>38</v>
      </c>
      <c r="G42" s="42"/>
      <c r="H42" s="43"/>
      <c r="I42" s="43"/>
      <c r="J42" s="43"/>
      <c r="K42" s="43"/>
      <c r="L42" s="43"/>
      <c r="M42" s="43"/>
      <c r="N42" s="43"/>
      <c r="O42" s="43"/>
      <c r="P42" s="40"/>
      <c r="Q42" s="40"/>
      <c r="R42" s="40"/>
    </row>
    <row r="43" s="28" customFormat="1" customHeight="1" spans="1:18">
      <c r="A43" s="36">
        <v>45709</v>
      </c>
      <c r="B43" s="37">
        <v>30</v>
      </c>
      <c r="C43" s="38">
        <f ca="1" t="shared" si="1"/>
        <v>-145</v>
      </c>
      <c r="D43" s="39">
        <v>45709</v>
      </c>
      <c r="E43" s="40" t="s">
        <v>592</v>
      </c>
      <c r="F43" s="41">
        <v>39</v>
      </c>
      <c r="G43" s="42"/>
      <c r="H43" s="43"/>
      <c r="I43" s="43"/>
      <c r="J43" s="43"/>
      <c r="K43" s="43"/>
      <c r="L43" s="43"/>
      <c r="M43" s="43"/>
      <c r="N43" s="43"/>
      <c r="O43" s="43"/>
      <c r="P43" s="40"/>
      <c r="Q43" s="40"/>
      <c r="R43" s="40"/>
    </row>
    <row r="44" s="28" customFormat="1" customHeight="1" spans="1:18">
      <c r="A44" s="36">
        <v>45709</v>
      </c>
      <c r="B44" s="37">
        <v>30</v>
      </c>
      <c r="C44" s="38">
        <f ca="1">D44-TODAY()</f>
        <v>-175</v>
      </c>
      <c r="D44" s="39">
        <v>45709</v>
      </c>
      <c r="E44" s="40" t="s">
        <v>592</v>
      </c>
      <c r="F44" s="41">
        <v>40</v>
      </c>
      <c r="G44" s="42"/>
      <c r="H44" s="43"/>
      <c r="I44" s="43"/>
      <c r="J44" s="43"/>
      <c r="K44" s="43"/>
      <c r="L44" s="43"/>
      <c r="M44" s="43"/>
      <c r="N44" s="43"/>
      <c r="O44" s="43"/>
      <c r="P44" s="40"/>
      <c r="Q44" s="40"/>
      <c r="R44" s="40"/>
    </row>
    <row r="45" s="28" customFormat="1" customHeight="1" spans="1:18">
      <c r="A45" s="36">
        <v>45693</v>
      </c>
      <c r="B45" s="37">
        <v>30</v>
      </c>
      <c r="C45" s="38">
        <f ca="1" t="shared" ref="C40:C103" si="2">D45-TODAY()+30</f>
        <v>-133</v>
      </c>
      <c r="D45" s="39">
        <v>45721</v>
      </c>
      <c r="E45" s="40" t="s">
        <v>592</v>
      </c>
      <c r="F45" s="41">
        <v>41</v>
      </c>
      <c r="G45" s="42"/>
      <c r="H45" s="43"/>
      <c r="I45" s="43"/>
      <c r="J45" s="43"/>
      <c r="K45" s="43"/>
      <c r="L45" s="43"/>
      <c r="M45" s="43"/>
      <c r="N45" s="43"/>
      <c r="O45" s="43"/>
      <c r="P45" s="40"/>
      <c r="Q45" s="40"/>
      <c r="R45" s="40"/>
    </row>
    <row r="46" s="28" customFormat="1" customHeight="1" spans="1:18">
      <c r="A46" s="36">
        <v>45679</v>
      </c>
      <c r="B46" s="37">
        <v>30</v>
      </c>
      <c r="C46" s="38">
        <f ca="1" t="shared" si="2"/>
        <v>-144</v>
      </c>
      <c r="D46" s="39">
        <v>45710</v>
      </c>
      <c r="E46" s="40" t="s">
        <v>592</v>
      </c>
      <c r="F46" s="41">
        <v>42</v>
      </c>
      <c r="G46" s="42"/>
      <c r="H46" s="43"/>
      <c r="I46" s="43"/>
      <c r="J46" s="43"/>
      <c r="K46" s="43"/>
      <c r="L46" s="43"/>
      <c r="M46" s="43"/>
      <c r="N46" s="43"/>
      <c r="O46" s="43"/>
      <c r="P46" s="40"/>
      <c r="Q46" s="40"/>
      <c r="R46" s="40"/>
    </row>
    <row r="47" s="28" customFormat="1" customHeight="1" spans="1:18">
      <c r="A47" s="36">
        <v>45679</v>
      </c>
      <c r="B47" s="37">
        <v>30</v>
      </c>
      <c r="C47" s="38">
        <f ca="1" t="shared" si="2"/>
        <v>-144</v>
      </c>
      <c r="D47" s="39">
        <v>45710</v>
      </c>
      <c r="E47" s="40" t="s">
        <v>592</v>
      </c>
      <c r="F47" s="41">
        <v>43</v>
      </c>
      <c r="G47" s="42"/>
      <c r="H47" s="43"/>
      <c r="I47" s="43"/>
      <c r="J47" s="43"/>
      <c r="K47" s="43"/>
      <c r="L47" s="43"/>
      <c r="M47" s="43"/>
      <c r="N47" s="43"/>
      <c r="O47" s="43"/>
      <c r="P47" s="40"/>
      <c r="Q47" s="40"/>
      <c r="R47" s="40"/>
    </row>
    <row r="48" s="28" customFormat="1" customHeight="1" spans="1:18">
      <c r="A48" s="36">
        <v>45679</v>
      </c>
      <c r="B48" s="37">
        <v>30</v>
      </c>
      <c r="C48" s="38">
        <f ca="1" t="shared" si="2"/>
        <v>-144</v>
      </c>
      <c r="D48" s="39">
        <v>45710</v>
      </c>
      <c r="E48" s="40" t="s">
        <v>592</v>
      </c>
      <c r="F48" s="41">
        <v>44</v>
      </c>
      <c r="G48" s="42"/>
      <c r="H48" s="43"/>
      <c r="I48" s="43"/>
      <c r="J48" s="43"/>
      <c r="K48" s="43"/>
      <c r="L48" s="43"/>
      <c r="M48" s="43"/>
      <c r="N48" s="43"/>
      <c r="O48" s="43"/>
      <c r="P48" s="40"/>
      <c r="Q48" s="40"/>
      <c r="R48" s="40"/>
    </row>
    <row r="49" s="28" customFormat="1" customHeight="1" spans="1:18">
      <c r="A49" s="36">
        <v>45692</v>
      </c>
      <c r="B49" s="37">
        <v>30</v>
      </c>
      <c r="C49" s="38">
        <f ca="1" t="shared" si="2"/>
        <v>-134</v>
      </c>
      <c r="D49" s="39">
        <v>45720</v>
      </c>
      <c r="E49" s="40" t="s">
        <v>592</v>
      </c>
      <c r="F49" s="41">
        <v>45</v>
      </c>
      <c r="G49" s="42"/>
      <c r="H49" s="43"/>
      <c r="I49" s="43"/>
      <c r="J49" s="43"/>
      <c r="K49" s="43"/>
      <c r="L49" s="43"/>
      <c r="M49" s="43"/>
      <c r="N49" s="43"/>
      <c r="O49" s="43"/>
      <c r="P49" s="40"/>
      <c r="Q49" s="40"/>
      <c r="R49" s="40"/>
    </row>
    <row r="50" s="28" customFormat="1" customHeight="1" spans="1:18">
      <c r="A50" s="36">
        <v>45678</v>
      </c>
      <c r="B50" s="37">
        <v>30</v>
      </c>
      <c r="C50" s="38">
        <f ca="1" t="shared" si="2"/>
        <v>-145</v>
      </c>
      <c r="D50" s="39">
        <v>45709</v>
      </c>
      <c r="E50" s="40" t="s">
        <v>592</v>
      </c>
      <c r="F50" s="41">
        <v>46</v>
      </c>
      <c r="G50" s="42"/>
      <c r="H50" s="43"/>
      <c r="I50" s="43"/>
      <c r="J50" s="43"/>
      <c r="K50" s="43"/>
      <c r="L50" s="43"/>
      <c r="M50" s="43"/>
      <c r="N50" s="43"/>
      <c r="O50" s="43"/>
      <c r="P50" s="40"/>
      <c r="Q50" s="40"/>
      <c r="R50" s="40"/>
    </row>
    <row r="51" s="28" customFormat="1" customHeight="1" spans="1:18">
      <c r="A51" s="36">
        <v>45679</v>
      </c>
      <c r="B51" s="37">
        <v>30</v>
      </c>
      <c r="C51" s="38">
        <f ca="1" t="shared" si="2"/>
        <v>-144</v>
      </c>
      <c r="D51" s="39">
        <v>45710</v>
      </c>
      <c r="E51" s="40" t="s">
        <v>592</v>
      </c>
      <c r="F51" s="41">
        <v>47</v>
      </c>
      <c r="G51" s="42"/>
      <c r="H51" s="43"/>
      <c r="I51" s="43"/>
      <c r="J51" s="43"/>
      <c r="K51" s="43"/>
      <c r="L51" s="43"/>
      <c r="M51" s="43"/>
      <c r="N51" s="43"/>
      <c r="O51" s="43"/>
      <c r="P51" s="40"/>
      <c r="Q51" s="40"/>
      <c r="R51" s="40"/>
    </row>
    <row r="52" s="28" customFormat="1" customHeight="1" spans="1:18">
      <c r="A52" s="36">
        <v>45678</v>
      </c>
      <c r="B52" s="37">
        <v>30</v>
      </c>
      <c r="C52" s="38">
        <f ca="1" t="shared" si="2"/>
        <v>-145</v>
      </c>
      <c r="D52" s="39">
        <v>45709</v>
      </c>
      <c r="E52" s="40" t="s">
        <v>592</v>
      </c>
      <c r="F52" s="41">
        <v>48</v>
      </c>
      <c r="G52" s="42"/>
      <c r="H52" s="43"/>
      <c r="I52" s="43"/>
      <c r="J52" s="43"/>
      <c r="K52" s="43"/>
      <c r="L52" s="43"/>
      <c r="M52" s="43"/>
      <c r="N52" s="43"/>
      <c r="O52" s="43"/>
      <c r="P52" s="40"/>
      <c r="Q52" s="40"/>
      <c r="R52" s="40"/>
    </row>
    <row r="53" s="28" customFormat="1" customHeight="1" spans="1:18">
      <c r="A53" s="36">
        <v>45679</v>
      </c>
      <c r="B53" s="37">
        <v>30</v>
      </c>
      <c r="C53" s="38">
        <f ca="1" t="shared" si="2"/>
        <v>-144</v>
      </c>
      <c r="D53" s="39">
        <v>45710</v>
      </c>
      <c r="E53" s="40" t="s">
        <v>592</v>
      </c>
      <c r="F53" s="41">
        <v>49</v>
      </c>
      <c r="G53" s="42"/>
      <c r="H53" s="43"/>
      <c r="I53" s="43"/>
      <c r="J53" s="43"/>
      <c r="K53" s="43"/>
      <c r="L53" s="43"/>
      <c r="M53" s="43"/>
      <c r="N53" s="43"/>
      <c r="O53" s="43"/>
      <c r="P53" s="40"/>
      <c r="Q53" s="40"/>
      <c r="R53" s="40"/>
    </row>
    <row r="54" s="28" customFormat="1" customHeight="1" spans="1:18">
      <c r="A54" s="36">
        <v>45680</v>
      </c>
      <c r="B54" s="37">
        <v>30</v>
      </c>
      <c r="C54" s="38">
        <f ca="1" t="shared" si="2"/>
        <v>-143</v>
      </c>
      <c r="D54" s="39">
        <v>45711</v>
      </c>
      <c r="E54" s="40" t="s">
        <v>592</v>
      </c>
      <c r="F54" s="41">
        <v>50</v>
      </c>
      <c r="G54" s="42"/>
      <c r="H54" s="43"/>
      <c r="I54" s="43"/>
      <c r="J54" s="43"/>
      <c r="K54" s="43"/>
      <c r="L54" s="43"/>
      <c r="M54" s="43"/>
      <c r="N54" s="43"/>
      <c r="O54" s="43"/>
      <c r="P54" s="40"/>
      <c r="Q54" s="40"/>
      <c r="R54" s="40"/>
    </row>
    <row r="55" s="28" customFormat="1" customHeight="1" spans="1:18">
      <c r="A55" s="36">
        <v>45681</v>
      </c>
      <c r="B55" s="37">
        <v>30</v>
      </c>
      <c r="C55" s="38">
        <f ca="1" t="shared" si="2"/>
        <v>-142</v>
      </c>
      <c r="D55" s="39">
        <v>45712</v>
      </c>
      <c r="E55" s="40" t="s">
        <v>592</v>
      </c>
      <c r="F55" s="41">
        <v>51</v>
      </c>
      <c r="G55" s="42"/>
      <c r="H55" s="43"/>
      <c r="I55" s="43"/>
      <c r="J55" s="43"/>
      <c r="K55" s="43"/>
      <c r="L55" s="43"/>
      <c r="M55" s="43"/>
      <c r="N55" s="43"/>
      <c r="O55" s="43"/>
      <c r="P55" s="40"/>
      <c r="Q55" s="40"/>
      <c r="R55" s="40"/>
    </row>
    <row r="56" s="28" customFormat="1" customHeight="1" spans="1:18">
      <c r="A56" s="36"/>
      <c r="B56" s="37"/>
      <c r="C56" s="38">
        <f ca="1" t="shared" si="2"/>
        <v>-45854</v>
      </c>
      <c r="D56" s="39"/>
      <c r="E56" s="40"/>
      <c r="F56" s="41">
        <v>56</v>
      </c>
      <c r="G56" s="47"/>
      <c r="H56" s="43"/>
      <c r="I56" s="43"/>
      <c r="J56" s="43"/>
      <c r="K56" s="43"/>
      <c r="L56" s="43"/>
      <c r="M56" s="43"/>
      <c r="N56" s="43"/>
      <c r="O56" s="43"/>
      <c r="P56" s="40"/>
      <c r="Q56" s="40"/>
      <c r="R56" s="40"/>
    </row>
    <row r="57" s="28" customFormat="1" customHeight="1" spans="1:18">
      <c r="A57" s="36"/>
      <c r="B57" s="37"/>
      <c r="C57" s="38">
        <f ca="1" t="shared" si="2"/>
        <v>-45854</v>
      </c>
      <c r="D57" s="39"/>
      <c r="E57" s="40"/>
      <c r="F57" s="41">
        <v>57</v>
      </c>
      <c r="G57" s="47"/>
      <c r="H57" s="43"/>
      <c r="I57" s="43"/>
      <c r="J57" s="43"/>
      <c r="K57" s="43"/>
      <c r="L57" s="43"/>
      <c r="M57" s="43"/>
      <c r="N57" s="43"/>
      <c r="O57" s="43"/>
      <c r="P57" s="40"/>
      <c r="Q57" s="40"/>
      <c r="R57" s="40"/>
    </row>
    <row r="58" s="28" customFormat="1" customHeight="1" spans="1:18">
      <c r="A58" s="36"/>
      <c r="B58" s="37"/>
      <c r="C58" s="38">
        <f ca="1" t="shared" si="2"/>
        <v>-45854</v>
      </c>
      <c r="D58" s="39"/>
      <c r="E58" s="40"/>
      <c r="F58" s="41">
        <v>58</v>
      </c>
      <c r="G58" s="47"/>
      <c r="H58" s="43"/>
      <c r="I58" s="43"/>
      <c r="J58" s="43"/>
      <c r="K58" s="43"/>
      <c r="L58" s="43"/>
      <c r="M58" s="43"/>
      <c r="N58" s="43"/>
      <c r="O58" s="43"/>
      <c r="P58" s="40"/>
      <c r="Q58" s="40"/>
      <c r="R58" s="40"/>
    </row>
    <row r="59" s="28" customFormat="1" customHeight="1" spans="1:18">
      <c r="A59" s="36"/>
      <c r="B59" s="37"/>
      <c r="C59" s="38">
        <f ca="1" t="shared" si="2"/>
        <v>-45854</v>
      </c>
      <c r="D59" s="39"/>
      <c r="E59" s="40"/>
      <c r="F59" s="41">
        <v>59</v>
      </c>
      <c r="G59" s="47"/>
      <c r="H59" s="43"/>
      <c r="I59" s="43"/>
      <c r="J59" s="43"/>
      <c r="K59" s="43"/>
      <c r="L59" s="43"/>
      <c r="M59" s="43"/>
      <c r="N59" s="43"/>
      <c r="O59" s="43"/>
      <c r="P59" s="40"/>
      <c r="Q59" s="40"/>
      <c r="R59" s="40"/>
    </row>
    <row r="60" s="28" customFormat="1" customHeight="1" spans="1:18">
      <c r="A60" s="36"/>
      <c r="B60" s="37"/>
      <c r="C60" s="38">
        <f ca="1" t="shared" si="2"/>
        <v>-45854</v>
      </c>
      <c r="D60" s="39"/>
      <c r="E60" s="40"/>
      <c r="F60" s="41">
        <v>60</v>
      </c>
      <c r="G60" s="48"/>
      <c r="H60" s="43"/>
      <c r="I60" s="43"/>
      <c r="J60" s="43"/>
      <c r="K60" s="43"/>
      <c r="L60" s="43"/>
      <c r="M60" s="43"/>
      <c r="N60" s="43"/>
      <c r="O60" s="43"/>
      <c r="P60" s="40"/>
      <c r="Q60" s="40"/>
      <c r="R60" s="40"/>
    </row>
    <row r="61" s="28" customFormat="1" customHeight="1" spans="1:18">
      <c r="A61" s="36"/>
      <c r="B61" s="37"/>
      <c r="C61" s="38">
        <f ca="1" t="shared" si="2"/>
        <v>-45854</v>
      </c>
      <c r="D61" s="39"/>
      <c r="E61" s="40"/>
      <c r="F61" s="41">
        <v>61</v>
      </c>
      <c r="G61" s="48"/>
      <c r="H61" s="43"/>
      <c r="I61" s="43"/>
      <c r="J61" s="43"/>
      <c r="K61" s="43"/>
      <c r="L61" s="43"/>
      <c r="M61" s="43"/>
      <c r="N61" s="43"/>
      <c r="O61" s="43"/>
      <c r="P61" s="40"/>
      <c r="Q61" s="40"/>
      <c r="R61" s="40"/>
    </row>
    <row r="62" s="28" customFormat="1" customHeight="1" spans="1:18">
      <c r="A62" s="36"/>
      <c r="B62" s="37"/>
      <c r="C62" s="38">
        <f ca="1" t="shared" si="2"/>
        <v>-45854</v>
      </c>
      <c r="D62" s="39"/>
      <c r="E62" s="40"/>
      <c r="F62" s="41">
        <v>62</v>
      </c>
      <c r="G62" s="48"/>
      <c r="H62" s="43"/>
      <c r="I62" s="43"/>
      <c r="J62" s="43"/>
      <c r="K62" s="43"/>
      <c r="L62" s="43"/>
      <c r="M62" s="43"/>
      <c r="N62" s="43"/>
      <c r="O62" s="43"/>
      <c r="P62" s="40"/>
      <c r="Q62" s="40"/>
      <c r="R62" s="40"/>
    </row>
    <row r="63" s="28" customFormat="1" customHeight="1" spans="1:18">
      <c r="A63" s="36"/>
      <c r="B63" s="37"/>
      <c r="C63" s="38">
        <f ca="1" t="shared" si="2"/>
        <v>-45854</v>
      </c>
      <c r="D63" s="39"/>
      <c r="E63" s="40"/>
      <c r="F63" s="41">
        <v>63</v>
      </c>
      <c r="G63" s="48"/>
      <c r="H63" s="43"/>
      <c r="I63" s="43"/>
      <c r="J63" s="43"/>
      <c r="K63" s="43"/>
      <c r="L63" s="43"/>
      <c r="M63" s="43"/>
      <c r="N63" s="43"/>
      <c r="O63" s="43"/>
      <c r="P63" s="40"/>
      <c r="Q63" s="40"/>
      <c r="R63" s="40"/>
    </row>
    <row r="64" s="28" customFormat="1" customHeight="1" spans="1:18">
      <c r="A64" s="36"/>
      <c r="B64" s="37"/>
      <c r="C64" s="38">
        <f ca="1" t="shared" si="2"/>
        <v>-45854</v>
      </c>
      <c r="D64" s="39"/>
      <c r="E64" s="40"/>
      <c r="F64" s="41">
        <v>64</v>
      </c>
      <c r="G64" s="48"/>
      <c r="H64" s="43"/>
      <c r="I64" s="43"/>
      <c r="J64" s="43"/>
      <c r="K64" s="43"/>
      <c r="L64" s="43"/>
      <c r="M64" s="43"/>
      <c r="N64" s="43"/>
      <c r="O64" s="43"/>
      <c r="P64" s="40"/>
      <c r="Q64" s="40"/>
      <c r="R64" s="40"/>
    </row>
    <row r="65" s="28" customFormat="1" customHeight="1" spans="1:18">
      <c r="A65" s="36"/>
      <c r="B65" s="37"/>
      <c r="C65" s="38">
        <f ca="1" t="shared" si="2"/>
        <v>-45854</v>
      </c>
      <c r="D65" s="39"/>
      <c r="E65" s="40"/>
      <c r="F65" s="41">
        <v>65</v>
      </c>
      <c r="G65" s="48"/>
      <c r="H65" s="43"/>
      <c r="I65" s="43"/>
      <c r="J65" s="43"/>
      <c r="K65" s="43"/>
      <c r="L65" s="43"/>
      <c r="M65" s="43"/>
      <c r="N65" s="43"/>
      <c r="O65" s="43"/>
      <c r="P65" s="40"/>
      <c r="Q65" s="40"/>
      <c r="R65" s="40"/>
    </row>
    <row r="66" s="28" customFormat="1" customHeight="1" spans="1:18">
      <c r="A66" s="36"/>
      <c r="B66" s="37"/>
      <c r="C66" s="38">
        <f ca="1" t="shared" si="2"/>
        <v>-45854</v>
      </c>
      <c r="D66" s="39"/>
      <c r="E66" s="40"/>
      <c r="F66" s="41">
        <v>66</v>
      </c>
      <c r="G66" s="48"/>
      <c r="H66" s="43"/>
      <c r="I66" s="43"/>
      <c r="J66" s="43"/>
      <c r="K66" s="43"/>
      <c r="L66" s="43"/>
      <c r="M66" s="43"/>
      <c r="N66" s="43"/>
      <c r="O66" s="43"/>
      <c r="P66" s="40"/>
      <c r="Q66" s="40"/>
      <c r="R66" s="40"/>
    </row>
    <row r="67" s="28" customFormat="1" customHeight="1" spans="1:18">
      <c r="A67" s="36"/>
      <c r="B67" s="37"/>
      <c r="C67" s="38">
        <f ca="1" t="shared" si="2"/>
        <v>-45854</v>
      </c>
      <c r="D67" s="39"/>
      <c r="E67" s="40"/>
      <c r="F67" s="41">
        <v>67</v>
      </c>
      <c r="G67" s="48"/>
      <c r="H67" s="43"/>
      <c r="I67" s="43"/>
      <c r="J67" s="43"/>
      <c r="K67" s="43"/>
      <c r="L67" s="43"/>
      <c r="M67" s="43"/>
      <c r="N67" s="43"/>
      <c r="O67" s="43"/>
      <c r="P67" s="40"/>
      <c r="Q67" s="40"/>
      <c r="R67" s="40"/>
    </row>
    <row r="68" s="28" customFormat="1" customHeight="1" spans="1:18">
      <c r="A68" s="36"/>
      <c r="B68" s="37"/>
      <c r="C68" s="38">
        <f ca="1" t="shared" si="2"/>
        <v>-45854</v>
      </c>
      <c r="D68" s="39"/>
      <c r="E68" s="40"/>
      <c r="F68" s="41">
        <v>68</v>
      </c>
      <c r="G68" s="48"/>
      <c r="H68" s="43"/>
      <c r="I68" s="43"/>
      <c r="J68" s="43"/>
      <c r="K68" s="43"/>
      <c r="L68" s="43"/>
      <c r="M68" s="43"/>
      <c r="N68" s="43"/>
      <c r="O68" s="43"/>
      <c r="P68" s="40"/>
      <c r="Q68" s="40"/>
      <c r="R68" s="40"/>
    </row>
    <row r="69" s="28" customFormat="1" customHeight="1" spans="1:18">
      <c r="A69" s="36"/>
      <c r="B69" s="37"/>
      <c r="C69" s="38">
        <f ca="1" t="shared" si="2"/>
        <v>-45854</v>
      </c>
      <c r="D69" s="39"/>
      <c r="E69" s="40"/>
      <c r="F69" s="41">
        <v>69</v>
      </c>
      <c r="G69" s="48"/>
      <c r="H69" s="43"/>
      <c r="I69" s="43"/>
      <c r="J69" s="43"/>
      <c r="K69" s="43"/>
      <c r="L69" s="43"/>
      <c r="M69" s="43"/>
      <c r="N69" s="43"/>
      <c r="O69" s="43"/>
      <c r="P69" s="40"/>
      <c r="Q69" s="40"/>
      <c r="R69" s="40"/>
    </row>
    <row r="70" s="28" customFormat="1" customHeight="1" spans="1:18">
      <c r="A70" s="36"/>
      <c r="B70" s="37"/>
      <c r="C70" s="38">
        <f ca="1" t="shared" si="2"/>
        <v>-45854</v>
      </c>
      <c r="D70" s="39"/>
      <c r="E70" s="40"/>
      <c r="F70" s="41">
        <v>70</v>
      </c>
      <c r="G70" s="48"/>
      <c r="H70" s="43"/>
      <c r="I70" s="43"/>
      <c r="J70" s="43"/>
      <c r="K70" s="43"/>
      <c r="L70" s="43"/>
      <c r="M70" s="43"/>
      <c r="N70" s="43"/>
      <c r="O70" s="43"/>
      <c r="P70" s="40"/>
      <c r="Q70" s="40"/>
      <c r="R70" s="40"/>
    </row>
    <row r="71" s="28" customFormat="1" customHeight="1" spans="1:18">
      <c r="A71" s="36"/>
      <c r="B71" s="37"/>
      <c r="C71" s="38">
        <f ca="1" t="shared" si="2"/>
        <v>-45854</v>
      </c>
      <c r="D71" s="39"/>
      <c r="E71" s="40"/>
      <c r="F71" s="41">
        <v>71</v>
      </c>
      <c r="G71" s="48"/>
      <c r="H71" s="43"/>
      <c r="I71" s="43"/>
      <c r="J71" s="43"/>
      <c r="K71" s="43"/>
      <c r="L71" s="43"/>
      <c r="M71" s="43"/>
      <c r="N71" s="43"/>
      <c r="O71" s="43"/>
      <c r="P71" s="40"/>
      <c r="Q71" s="40"/>
      <c r="R71" s="40"/>
    </row>
    <row r="72" s="28" customFormat="1" customHeight="1" spans="1:18">
      <c r="A72" s="36"/>
      <c r="B72" s="37"/>
      <c r="C72" s="38">
        <f ca="1" t="shared" si="2"/>
        <v>-45854</v>
      </c>
      <c r="D72" s="39"/>
      <c r="E72" s="40"/>
      <c r="F72" s="41">
        <v>72</v>
      </c>
      <c r="G72" s="48"/>
      <c r="H72" s="43"/>
      <c r="I72" s="43"/>
      <c r="J72" s="43"/>
      <c r="K72" s="43"/>
      <c r="L72" s="43"/>
      <c r="M72" s="43"/>
      <c r="N72" s="43"/>
      <c r="O72" s="43"/>
      <c r="P72" s="40"/>
      <c r="Q72" s="40"/>
      <c r="R72" s="40"/>
    </row>
    <row r="73" s="28" customFormat="1" customHeight="1" spans="1:18">
      <c r="A73" s="36"/>
      <c r="B73" s="37"/>
      <c r="C73" s="38">
        <f ca="1" t="shared" si="2"/>
        <v>-45854</v>
      </c>
      <c r="D73" s="39"/>
      <c r="E73" s="40"/>
      <c r="F73" s="41">
        <v>73</v>
      </c>
      <c r="G73" s="48"/>
      <c r="H73" s="43"/>
      <c r="I73" s="43"/>
      <c r="J73" s="43"/>
      <c r="K73" s="43"/>
      <c r="L73" s="43"/>
      <c r="M73" s="43"/>
      <c r="N73" s="43"/>
      <c r="O73" s="43"/>
      <c r="P73" s="40"/>
      <c r="Q73" s="40"/>
      <c r="R73" s="40"/>
    </row>
    <row r="74" s="28" customFormat="1" customHeight="1" spans="1:18">
      <c r="A74" s="36"/>
      <c r="B74" s="37"/>
      <c r="C74" s="38">
        <f ca="1" t="shared" si="2"/>
        <v>-45854</v>
      </c>
      <c r="D74" s="39"/>
      <c r="E74" s="40"/>
      <c r="F74" s="41">
        <v>74</v>
      </c>
      <c r="G74" s="48"/>
      <c r="H74" s="43"/>
      <c r="I74" s="43"/>
      <c r="J74" s="43"/>
      <c r="K74" s="43"/>
      <c r="L74" s="43"/>
      <c r="M74" s="43"/>
      <c r="N74" s="43"/>
      <c r="O74" s="43"/>
      <c r="P74" s="40"/>
      <c r="Q74" s="40"/>
      <c r="R74" s="40"/>
    </row>
    <row r="75" s="28" customFormat="1" customHeight="1" spans="1:18">
      <c r="A75" s="36"/>
      <c r="B75" s="37"/>
      <c r="C75" s="38">
        <f ca="1" t="shared" si="2"/>
        <v>-45854</v>
      </c>
      <c r="D75" s="39"/>
      <c r="E75" s="40"/>
      <c r="F75" s="41">
        <v>75</v>
      </c>
      <c r="G75" s="48"/>
      <c r="H75" s="43"/>
      <c r="I75" s="43"/>
      <c r="J75" s="43"/>
      <c r="K75" s="43"/>
      <c r="L75" s="43"/>
      <c r="M75" s="43"/>
      <c r="N75" s="43"/>
      <c r="O75" s="43"/>
      <c r="P75" s="40"/>
      <c r="Q75" s="40"/>
      <c r="R75" s="40"/>
    </row>
    <row r="76" s="28" customFormat="1" customHeight="1" spans="1:18">
      <c r="A76" s="36"/>
      <c r="B76" s="37"/>
      <c r="C76" s="38">
        <f ca="1" t="shared" si="2"/>
        <v>-45854</v>
      </c>
      <c r="D76" s="39"/>
      <c r="E76" s="40"/>
      <c r="F76" s="41">
        <v>76</v>
      </c>
      <c r="G76" s="48"/>
      <c r="H76" s="43"/>
      <c r="I76" s="43"/>
      <c r="J76" s="43"/>
      <c r="K76" s="43"/>
      <c r="L76" s="43"/>
      <c r="M76" s="43"/>
      <c r="N76" s="43"/>
      <c r="O76" s="43"/>
      <c r="P76" s="40"/>
      <c r="Q76" s="40"/>
      <c r="R76" s="40"/>
    </row>
    <row r="77" s="28" customFormat="1" customHeight="1" spans="1:18">
      <c r="A77" s="36"/>
      <c r="B77" s="37"/>
      <c r="C77" s="38">
        <f ca="1" t="shared" si="2"/>
        <v>-45854</v>
      </c>
      <c r="D77" s="39"/>
      <c r="E77" s="40"/>
      <c r="F77" s="41">
        <v>77</v>
      </c>
      <c r="G77" s="48"/>
      <c r="H77" s="43"/>
      <c r="I77" s="43"/>
      <c r="J77" s="43"/>
      <c r="K77" s="43"/>
      <c r="L77" s="43"/>
      <c r="M77" s="43"/>
      <c r="N77" s="43"/>
      <c r="O77" s="43"/>
      <c r="P77" s="40"/>
      <c r="Q77" s="40"/>
      <c r="R77" s="40"/>
    </row>
    <row r="78" s="28" customFormat="1" customHeight="1" spans="1:18">
      <c r="A78" s="36"/>
      <c r="B78" s="37"/>
      <c r="C78" s="38">
        <f ca="1" t="shared" si="2"/>
        <v>-45854</v>
      </c>
      <c r="D78" s="39"/>
      <c r="E78" s="40"/>
      <c r="F78" s="41">
        <v>78</v>
      </c>
      <c r="G78" s="48"/>
      <c r="H78" s="43"/>
      <c r="I78" s="43"/>
      <c r="J78" s="43"/>
      <c r="K78" s="43"/>
      <c r="L78" s="43"/>
      <c r="M78" s="43"/>
      <c r="N78" s="43"/>
      <c r="O78" s="43"/>
      <c r="P78" s="40"/>
      <c r="Q78" s="40"/>
      <c r="R78" s="40"/>
    </row>
    <row r="79" s="28" customFormat="1" customHeight="1" spans="1:18">
      <c r="A79" s="36"/>
      <c r="B79" s="37"/>
      <c r="C79" s="38">
        <f ca="1" t="shared" si="2"/>
        <v>-45854</v>
      </c>
      <c r="D79" s="39"/>
      <c r="E79" s="40"/>
      <c r="F79" s="41">
        <v>79</v>
      </c>
      <c r="G79" s="48"/>
      <c r="H79" s="43"/>
      <c r="I79" s="43"/>
      <c r="J79" s="43"/>
      <c r="K79" s="43"/>
      <c r="L79" s="43"/>
      <c r="M79" s="43"/>
      <c r="N79" s="43"/>
      <c r="O79" s="43"/>
      <c r="P79" s="40"/>
      <c r="Q79" s="40"/>
      <c r="R79" s="40"/>
    </row>
    <row r="80" s="28" customFormat="1" customHeight="1" spans="1:18">
      <c r="A80" s="36"/>
      <c r="B80" s="37"/>
      <c r="C80" s="38">
        <f ca="1" t="shared" si="2"/>
        <v>-45854</v>
      </c>
      <c r="D80" s="39"/>
      <c r="E80" s="40"/>
      <c r="F80" s="41">
        <v>80</v>
      </c>
      <c r="G80" s="48"/>
      <c r="H80" s="43"/>
      <c r="I80" s="43"/>
      <c r="J80" s="43"/>
      <c r="K80" s="43"/>
      <c r="L80" s="43"/>
      <c r="M80" s="43"/>
      <c r="N80" s="43"/>
      <c r="O80" s="43"/>
      <c r="P80" s="40"/>
      <c r="Q80" s="40"/>
      <c r="R80" s="40"/>
    </row>
    <row r="81" s="28" customFormat="1" customHeight="1" spans="1:18">
      <c r="A81" s="36"/>
      <c r="B81" s="37"/>
      <c r="C81" s="38">
        <f ca="1" t="shared" si="2"/>
        <v>-45854</v>
      </c>
      <c r="D81" s="39"/>
      <c r="E81" s="40"/>
      <c r="F81" s="41">
        <v>81</v>
      </c>
      <c r="G81" s="53"/>
      <c r="H81" s="43"/>
      <c r="I81" s="43"/>
      <c r="J81" s="43"/>
      <c r="K81" s="43"/>
      <c r="L81" s="43"/>
      <c r="M81" s="43"/>
      <c r="N81" s="43"/>
      <c r="O81" s="43"/>
      <c r="P81" s="40"/>
      <c r="Q81" s="40"/>
      <c r="R81" s="40"/>
    </row>
    <row r="82" s="28" customFormat="1" customHeight="1" spans="1:18">
      <c r="A82" s="36"/>
      <c r="B82" s="37"/>
      <c r="C82" s="38">
        <f ca="1" t="shared" si="2"/>
        <v>-45854</v>
      </c>
      <c r="D82" s="39"/>
      <c r="E82" s="40"/>
      <c r="F82" s="41">
        <v>82</v>
      </c>
      <c r="G82" s="48"/>
      <c r="H82" s="43"/>
      <c r="I82" s="43"/>
      <c r="J82" s="43"/>
      <c r="K82" s="43"/>
      <c r="L82" s="43"/>
      <c r="M82" s="43"/>
      <c r="N82" s="43"/>
      <c r="O82" s="43"/>
      <c r="P82" s="40"/>
      <c r="Q82" s="40"/>
      <c r="R82" s="40"/>
    </row>
    <row r="83" s="28" customFormat="1" customHeight="1" spans="1:18">
      <c r="A83" s="36"/>
      <c r="B83" s="37"/>
      <c r="C83" s="38">
        <f ca="1" t="shared" si="2"/>
        <v>-45854</v>
      </c>
      <c r="D83" s="39"/>
      <c r="E83" s="40"/>
      <c r="F83" s="41">
        <v>83</v>
      </c>
      <c r="G83" s="48"/>
      <c r="H83" s="43"/>
      <c r="I83" s="43"/>
      <c r="J83" s="43"/>
      <c r="K83" s="43"/>
      <c r="L83" s="43"/>
      <c r="M83" s="43"/>
      <c r="N83" s="43"/>
      <c r="O83" s="43"/>
      <c r="P83" s="40"/>
      <c r="Q83" s="40"/>
      <c r="R83" s="40"/>
    </row>
    <row r="84" s="28" customFormat="1" customHeight="1" spans="1:18">
      <c r="A84" s="36"/>
      <c r="B84" s="37"/>
      <c r="C84" s="38">
        <f ca="1" t="shared" si="2"/>
        <v>-45854</v>
      </c>
      <c r="D84" s="39"/>
      <c r="E84" s="40"/>
      <c r="F84" s="41">
        <v>84</v>
      </c>
      <c r="G84" s="48"/>
      <c r="H84" s="43"/>
      <c r="I84" s="43"/>
      <c r="J84" s="43"/>
      <c r="K84" s="43"/>
      <c r="L84" s="43"/>
      <c r="M84" s="43"/>
      <c r="N84" s="43"/>
      <c r="O84" s="43"/>
      <c r="P84" s="40"/>
      <c r="Q84" s="40"/>
      <c r="R84" s="40"/>
    </row>
    <row r="85" s="28" customFormat="1" customHeight="1" spans="1:18">
      <c r="A85" s="36"/>
      <c r="B85" s="37"/>
      <c r="C85" s="38">
        <f ca="1" t="shared" si="2"/>
        <v>-45854</v>
      </c>
      <c r="D85" s="39"/>
      <c r="E85" s="40"/>
      <c r="F85" s="41">
        <v>85</v>
      </c>
      <c r="G85" s="48"/>
      <c r="H85" s="43"/>
      <c r="I85" s="43"/>
      <c r="J85" s="43"/>
      <c r="K85" s="43"/>
      <c r="L85" s="43"/>
      <c r="M85" s="43"/>
      <c r="N85" s="43"/>
      <c r="O85" s="43"/>
      <c r="P85" s="40"/>
      <c r="Q85" s="40"/>
      <c r="R85" s="40"/>
    </row>
    <row r="86" s="28" customFormat="1" customHeight="1" spans="1:18">
      <c r="A86" s="36"/>
      <c r="B86" s="37"/>
      <c r="C86" s="38">
        <f ca="1" t="shared" si="2"/>
        <v>-45854</v>
      </c>
      <c r="D86" s="39"/>
      <c r="E86" s="40"/>
      <c r="F86" s="41">
        <v>86</v>
      </c>
      <c r="G86" s="48"/>
      <c r="H86" s="43"/>
      <c r="I86" s="43"/>
      <c r="J86" s="43"/>
      <c r="K86" s="43"/>
      <c r="L86" s="43"/>
      <c r="M86" s="43"/>
      <c r="N86" s="43"/>
      <c r="O86" s="43"/>
      <c r="P86" s="40"/>
      <c r="Q86" s="40"/>
      <c r="R86" s="40"/>
    </row>
    <row r="87" s="28" customFormat="1" customHeight="1" spans="1:18">
      <c r="A87" s="36"/>
      <c r="B87" s="37"/>
      <c r="C87" s="38">
        <f ca="1" t="shared" si="2"/>
        <v>-45854</v>
      </c>
      <c r="D87" s="39"/>
      <c r="E87" s="40"/>
      <c r="F87" s="41">
        <v>87</v>
      </c>
      <c r="G87" s="48"/>
      <c r="H87" s="43"/>
      <c r="I87" s="43"/>
      <c r="J87" s="43"/>
      <c r="K87" s="43"/>
      <c r="L87" s="43"/>
      <c r="M87" s="43"/>
      <c r="N87" s="43"/>
      <c r="O87" s="43"/>
      <c r="P87" s="40"/>
      <c r="Q87" s="40"/>
      <c r="R87" s="40"/>
    </row>
    <row r="88" s="28" customFormat="1" customHeight="1" spans="1:18">
      <c r="A88" s="36"/>
      <c r="B88" s="37"/>
      <c r="C88" s="38">
        <f ca="1" t="shared" si="2"/>
        <v>-45854</v>
      </c>
      <c r="D88" s="39"/>
      <c r="E88" s="40"/>
      <c r="F88" s="41">
        <v>88</v>
      </c>
      <c r="G88" s="48"/>
      <c r="H88" s="43"/>
      <c r="I88" s="43"/>
      <c r="J88" s="43"/>
      <c r="K88" s="43"/>
      <c r="L88" s="43"/>
      <c r="M88" s="43"/>
      <c r="N88" s="43"/>
      <c r="O88" s="43"/>
      <c r="P88" s="40"/>
      <c r="Q88" s="40"/>
      <c r="R88" s="40"/>
    </row>
    <row r="89" s="28" customFormat="1" customHeight="1" spans="1:18">
      <c r="A89" s="36"/>
      <c r="B89" s="37"/>
      <c r="C89" s="38">
        <f ca="1" t="shared" si="2"/>
        <v>-45854</v>
      </c>
      <c r="D89" s="39"/>
      <c r="E89" s="40"/>
      <c r="F89" s="41">
        <v>89</v>
      </c>
      <c r="G89" s="48"/>
      <c r="H89" s="43"/>
      <c r="I89" s="43"/>
      <c r="J89" s="43"/>
      <c r="K89" s="43"/>
      <c r="L89" s="43"/>
      <c r="M89" s="43"/>
      <c r="N89" s="43"/>
      <c r="O89" s="43"/>
      <c r="P89" s="40"/>
      <c r="Q89" s="40"/>
      <c r="R89" s="40"/>
    </row>
    <row r="90" s="28" customFormat="1" customHeight="1" spans="1:18">
      <c r="A90" s="36"/>
      <c r="B90" s="37"/>
      <c r="C90" s="38">
        <f ca="1" t="shared" si="2"/>
        <v>-45854</v>
      </c>
      <c r="D90" s="39"/>
      <c r="E90" s="40"/>
      <c r="F90" s="41">
        <v>90</v>
      </c>
      <c r="G90" s="48"/>
      <c r="H90" s="43"/>
      <c r="I90" s="43"/>
      <c r="J90" s="43"/>
      <c r="K90" s="43"/>
      <c r="L90" s="43"/>
      <c r="M90" s="43"/>
      <c r="N90" s="43"/>
      <c r="O90" s="43"/>
      <c r="P90" s="40"/>
      <c r="Q90" s="40"/>
      <c r="R90" s="40"/>
    </row>
    <row r="91" s="28" customFormat="1" customHeight="1" spans="1:18">
      <c r="A91" s="36"/>
      <c r="B91" s="37"/>
      <c r="C91" s="38">
        <f ca="1" t="shared" si="2"/>
        <v>-45854</v>
      </c>
      <c r="D91" s="39"/>
      <c r="E91" s="40"/>
      <c r="F91" s="41">
        <v>91</v>
      </c>
      <c r="G91" s="48"/>
      <c r="H91" s="43"/>
      <c r="I91" s="43"/>
      <c r="J91" s="43"/>
      <c r="K91" s="43"/>
      <c r="L91" s="43"/>
      <c r="M91" s="43"/>
      <c r="N91" s="43"/>
      <c r="O91" s="43"/>
      <c r="P91" s="40"/>
      <c r="Q91" s="40"/>
      <c r="R91" s="40"/>
    </row>
    <row r="92" s="28" customFormat="1" customHeight="1" spans="1:18">
      <c r="A92" s="36"/>
      <c r="B92" s="37"/>
      <c r="C92" s="38">
        <f ca="1" t="shared" si="2"/>
        <v>-45854</v>
      </c>
      <c r="D92" s="39"/>
      <c r="E92" s="40"/>
      <c r="F92" s="41">
        <v>92</v>
      </c>
      <c r="G92" s="48"/>
      <c r="H92" s="43"/>
      <c r="I92" s="43"/>
      <c r="J92" s="43"/>
      <c r="K92" s="43"/>
      <c r="L92" s="43"/>
      <c r="M92" s="43"/>
      <c r="N92" s="43"/>
      <c r="O92" s="43"/>
      <c r="P92" s="40"/>
      <c r="Q92" s="40"/>
      <c r="R92" s="40"/>
    </row>
    <row r="93" s="28" customFormat="1" customHeight="1" spans="1:18">
      <c r="A93" s="36"/>
      <c r="B93" s="37"/>
      <c r="C93" s="38">
        <f ca="1" t="shared" si="2"/>
        <v>-45854</v>
      </c>
      <c r="D93" s="39"/>
      <c r="E93" s="40"/>
      <c r="F93" s="41">
        <v>93</v>
      </c>
      <c r="G93" s="48"/>
      <c r="H93" s="43"/>
      <c r="I93" s="43"/>
      <c r="J93" s="43"/>
      <c r="K93" s="43"/>
      <c r="L93" s="43"/>
      <c r="M93" s="43"/>
      <c r="N93" s="43"/>
      <c r="O93" s="43"/>
      <c r="P93" s="55"/>
      <c r="Q93" s="40"/>
      <c r="R93" s="40"/>
    </row>
    <row r="94" s="28" customFormat="1" customHeight="1" spans="1:18">
      <c r="A94" s="36"/>
      <c r="B94" s="37"/>
      <c r="C94" s="38">
        <f ca="1" t="shared" si="2"/>
        <v>-45854</v>
      </c>
      <c r="D94" s="39"/>
      <c r="E94" s="40"/>
      <c r="F94" s="41">
        <v>94</v>
      </c>
      <c r="G94" s="48"/>
      <c r="H94" s="43"/>
      <c r="I94" s="43"/>
      <c r="J94" s="43"/>
      <c r="K94" s="43"/>
      <c r="L94" s="43"/>
      <c r="M94" s="43"/>
      <c r="N94" s="43"/>
      <c r="O94" s="43"/>
      <c r="P94" s="40"/>
      <c r="Q94" s="40"/>
      <c r="R94" s="40"/>
    </row>
    <row r="95" s="28" customFormat="1" customHeight="1" spans="1:18">
      <c r="A95" s="36"/>
      <c r="B95" s="37"/>
      <c r="C95" s="38">
        <f ca="1" t="shared" si="2"/>
        <v>-45854</v>
      </c>
      <c r="D95" s="39"/>
      <c r="E95" s="40"/>
      <c r="F95" s="41">
        <v>95</v>
      </c>
      <c r="G95" s="53"/>
      <c r="H95" s="43"/>
      <c r="I95" s="43"/>
      <c r="J95" s="43"/>
      <c r="K95" s="43"/>
      <c r="L95" s="43"/>
      <c r="M95" s="43"/>
      <c r="N95" s="43"/>
      <c r="O95" s="43"/>
      <c r="P95" s="55"/>
      <c r="Q95" s="40"/>
      <c r="R95" s="40"/>
    </row>
    <row r="96" s="28" customFormat="1" customHeight="1" spans="1:18">
      <c r="A96" s="36"/>
      <c r="B96" s="37"/>
      <c r="C96" s="38">
        <f ca="1" t="shared" si="2"/>
        <v>-45854</v>
      </c>
      <c r="D96" s="39"/>
      <c r="E96" s="40"/>
      <c r="F96" s="41">
        <v>96</v>
      </c>
      <c r="G96" s="48"/>
      <c r="H96" s="43"/>
      <c r="I96" s="43"/>
      <c r="J96" s="43"/>
      <c r="K96" s="43"/>
      <c r="L96" s="43"/>
      <c r="M96" s="43"/>
      <c r="N96" s="43"/>
      <c r="O96" s="43"/>
      <c r="P96" s="40"/>
      <c r="Q96" s="40"/>
      <c r="R96" s="40"/>
    </row>
    <row r="97" s="28" customFormat="1" customHeight="1" spans="1:18">
      <c r="A97" s="36"/>
      <c r="B97" s="37"/>
      <c r="C97" s="38">
        <f ca="1" t="shared" si="2"/>
        <v>-45854</v>
      </c>
      <c r="D97" s="39"/>
      <c r="E97" s="40"/>
      <c r="F97" s="41">
        <v>97</v>
      </c>
      <c r="G97" s="48"/>
      <c r="H97" s="43"/>
      <c r="I97" s="43"/>
      <c r="J97" s="43"/>
      <c r="K97" s="43"/>
      <c r="L97" s="43"/>
      <c r="M97" s="43"/>
      <c r="N97" s="43"/>
      <c r="O97" s="43"/>
      <c r="P97" s="40"/>
      <c r="Q97" s="40"/>
      <c r="R97" s="40"/>
    </row>
    <row r="98" s="28" customFormat="1" customHeight="1" spans="1:18">
      <c r="A98" s="36"/>
      <c r="B98" s="37"/>
      <c r="C98" s="38">
        <f ca="1" t="shared" si="2"/>
        <v>-45854</v>
      </c>
      <c r="D98" s="39"/>
      <c r="E98" s="40"/>
      <c r="F98" s="41">
        <v>98</v>
      </c>
      <c r="G98" s="48"/>
      <c r="H98" s="43"/>
      <c r="I98" s="43"/>
      <c r="J98" s="43"/>
      <c r="K98" s="43"/>
      <c r="L98" s="43"/>
      <c r="M98" s="43"/>
      <c r="N98" s="43"/>
      <c r="O98" s="43"/>
      <c r="P98" s="40"/>
      <c r="Q98" s="40"/>
      <c r="R98" s="40"/>
    </row>
    <row r="99" s="28" customFormat="1" customHeight="1" spans="1:18">
      <c r="A99" s="36"/>
      <c r="B99" s="37"/>
      <c r="C99" s="38">
        <f ca="1" t="shared" si="2"/>
        <v>-45854</v>
      </c>
      <c r="D99" s="39"/>
      <c r="E99" s="40"/>
      <c r="F99" s="41">
        <v>99</v>
      </c>
      <c r="G99" s="48"/>
      <c r="H99" s="45"/>
      <c r="I99" s="45"/>
      <c r="J99" s="45"/>
      <c r="K99" s="45"/>
      <c r="L99" s="45"/>
      <c r="M99" s="45"/>
      <c r="N99" s="45"/>
      <c r="O99" s="45"/>
      <c r="P99" s="40"/>
      <c r="Q99" s="40"/>
      <c r="R99" s="40"/>
    </row>
    <row r="100" s="28" customFormat="1" customHeight="1" spans="1:18">
      <c r="A100" s="36"/>
      <c r="B100" s="37"/>
      <c r="C100" s="38">
        <f ca="1" t="shared" si="2"/>
        <v>-45854</v>
      </c>
      <c r="D100" s="39"/>
      <c r="E100" s="40"/>
      <c r="F100" s="41">
        <v>100</v>
      </c>
      <c r="G100" s="48"/>
      <c r="H100" s="45"/>
      <c r="I100" s="45"/>
      <c r="J100" s="45"/>
      <c r="K100" s="45"/>
      <c r="L100" s="45"/>
      <c r="M100" s="45"/>
      <c r="N100" s="45"/>
      <c r="O100" s="45"/>
      <c r="P100" s="40"/>
      <c r="Q100" s="40"/>
      <c r="R100" s="40"/>
    </row>
    <row r="101" s="28" customFormat="1" customHeight="1" spans="1:18">
      <c r="A101" s="36"/>
      <c r="B101" s="37"/>
      <c r="C101" s="38">
        <f ca="1" t="shared" si="2"/>
        <v>-45854</v>
      </c>
      <c r="D101" s="39"/>
      <c r="E101" s="40"/>
      <c r="F101" s="41">
        <v>101</v>
      </c>
      <c r="G101" s="48"/>
      <c r="H101" s="45"/>
      <c r="I101" s="45"/>
      <c r="J101" s="45"/>
      <c r="K101" s="45"/>
      <c r="L101" s="45"/>
      <c r="M101" s="45"/>
      <c r="N101" s="45"/>
      <c r="O101" s="45"/>
      <c r="P101" s="40"/>
      <c r="Q101" s="40"/>
      <c r="R101" s="40"/>
    </row>
    <row r="102" s="28" customFormat="1" customHeight="1" spans="1:18">
      <c r="A102" s="36"/>
      <c r="B102" s="37"/>
      <c r="C102" s="38">
        <f ca="1" t="shared" si="2"/>
        <v>-45854</v>
      </c>
      <c r="D102" s="39"/>
      <c r="E102" s="40"/>
      <c r="F102" s="41">
        <v>102</v>
      </c>
      <c r="G102" s="48"/>
      <c r="H102" s="45"/>
      <c r="I102" s="45"/>
      <c r="J102" s="45"/>
      <c r="K102" s="45"/>
      <c r="L102" s="45"/>
      <c r="M102" s="45"/>
      <c r="N102" s="45"/>
      <c r="O102" s="45"/>
      <c r="P102" s="40"/>
      <c r="Q102" s="40"/>
      <c r="R102" s="40"/>
    </row>
    <row r="103" s="28" customFormat="1" customHeight="1" spans="1:18">
      <c r="A103" s="36"/>
      <c r="B103" s="37"/>
      <c r="C103" s="38">
        <f ca="1" t="shared" si="2"/>
        <v>-45854</v>
      </c>
      <c r="D103" s="39"/>
      <c r="E103" s="40"/>
      <c r="F103" s="41">
        <v>103</v>
      </c>
      <c r="G103" s="48"/>
      <c r="H103" s="45"/>
      <c r="I103" s="45"/>
      <c r="J103" s="45"/>
      <c r="K103" s="45"/>
      <c r="L103" s="45"/>
      <c r="M103" s="45"/>
      <c r="N103" s="45"/>
      <c r="O103" s="45"/>
      <c r="P103" s="40"/>
      <c r="Q103" s="40"/>
      <c r="R103" s="40"/>
    </row>
    <row r="104" s="28" customFormat="1" customHeight="1" spans="1:18">
      <c r="A104" s="36"/>
      <c r="B104" s="37"/>
      <c r="C104" s="38">
        <f ca="1" t="shared" ref="C104:C167" si="3">D104-TODAY()+30</f>
        <v>-45854</v>
      </c>
      <c r="D104" s="39"/>
      <c r="E104" s="40"/>
      <c r="F104" s="41">
        <v>104</v>
      </c>
      <c r="G104" s="48"/>
      <c r="H104" s="45"/>
      <c r="I104" s="45"/>
      <c r="J104" s="45"/>
      <c r="K104" s="45"/>
      <c r="L104" s="45"/>
      <c r="M104" s="45"/>
      <c r="N104" s="45"/>
      <c r="O104" s="45"/>
      <c r="P104" s="40"/>
      <c r="Q104" s="40"/>
      <c r="R104" s="40"/>
    </row>
    <row r="105" s="28" customFormat="1" customHeight="1" spans="1:18">
      <c r="A105" s="36"/>
      <c r="B105" s="37"/>
      <c r="C105" s="38">
        <f ca="1" t="shared" si="3"/>
        <v>-45854</v>
      </c>
      <c r="D105" s="39"/>
      <c r="E105" s="40"/>
      <c r="F105" s="41">
        <v>105</v>
      </c>
      <c r="G105" s="48"/>
      <c r="H105" s="45"/>
      <c r="I105" s="45"/>
      <c r="J105" s="45"/>
      <c r="K105" s="45"/>
      <c r="L105" s="45"/>
      <c r="M105" s="45"/>
      <c r="N105" s="45"/>
      <c r="O105" s="45"/>
      <c r="P105" s="40"/>
      <c r="Q105" s="40"/>
      <c r="R105" s="40"/>
    </row>
    <row r="106" s="28" customFormat="1" customHeight="1" spans="1:18">
      <c r="A106" s="36"/>
      <c r="B106" s="37"/>
      <c r="C106" s="38">
        <f ca="1" t="shared" si="3"/>
        <v>-45854</v>
      </c>
      <c r="D106" s="39"/>
      <c r="E106" s="40"/>
      <c r="F106" s="41">
        <v>106</v>
      </c>
      <c r="G106" s="48"/>
      <c r="H106" s="45"/>
      <c r="I106" s="45"/>
      <c r="J106" s="45"/>
      <c r="K106" s="45"/>
      <c r="L106" s="45"/>
      <c r="M106" s="45"/>
      <c r="N106" s="45"/>
      <c r="O106" s="45"/>
      <c r="P106" s="40"/>
      <c r="Q106" s="40"/>
      <c r="R106" s="40"/>
    </row>
    <row r="107" s="28" customFormat="1" customHeight="1" spans="1:18">
      <c r="A107" s="36"/>
      <c r="B107" s="37"/>
      <c r="C107" s="38">
        <f ca="1" t="shared" si="3"/>
        <v>-45854</v>
      </c>
      <c r="D107" s="39"/>
      <c r="E107" s="40"/>
      <c r="F107" s="41">
        <v>107</v>
      </c>
      <c r="G107" s="48"/>
      <c r="H107" s="45"/>
      <c r="I107" s="45"/>
      <c r="J107" s="45"/>
      <c r="K107" s="45"/>
      <c r="L107" s="45"/>
      <c r="M107" s="45"/>
      <c r="N107" s="45"/>
      <c r="O107" s="45"/>
      <c r="P107" s="40"/>
      <c r="Q107" s="40"/>
      <c r="R107" s="40"/>
    </row>
    <row r="108" s="28" customFormat="1" customHeight="1" spans="1:18">
      <c r="A108" s="36"/>
      <c r="B108" s="37"/>
      <c r="C108" s="38">
        <f ca="1" t="shared" si="3"/>
        <v>-45854</v>
      </c>
      <c r="D108" s="39"/>
      <c r="E108" s="40"/>
      <c r="F108" s="41">
        <v>108</v>
      </c>
      <c r="G108" s="48"/>
      <c r="H108" s="45"/>
      <c r="I108" s="45"/>
      <c r="J108" s="45"/>
      <c r="K108" s="45"/>
      <c r="L108" s="45"/>
      <c r="M108" s="45"/>
      <c r="N108" s="45"/>
      <c r="O108" s="45"/>
      <c r="P108" s="40"/>
      <c r="Q108" s="40"/>
      <c r="R108" s="40"/>
    </row>
    <row r="109" s="28" customFormat="1" customHeight="1" spans="1:18">
      <c r="A109" s="36"/>
      <c r="B109" s="37"/>
      <c r="C109" s="38">
        <f ca="1" t="shared" si="3"/>
        <v>-45854</v>
      </c>
      <c r="D109" s="39"/>
      <c r="E109" s="40"/>
      <c r="F109" s="41">
        <v>109</v>
      </c>
      <c r="G109" s="48"/>
      <c r="H109" s="45"/>
      <c r="I109" s="45"/>
      <c r="J109" s="45"/>
      <c r="K109" s="45"/>
      <c r="L109" s="45"/>
      <c r="M109" s="45"/>
      <c r="N109" s="45"/>
      <c r="O109" s="45"/>
      <c r="P109" s="40"/>
      <c r="Q109" s="40"/>
      <c r="R109" s="40"/>
    </row>
    <row r="110" s="28" customFormat="1" customHeight="1" spans="1:18">
      <c r="A110" s="36"/>
      <c r="B110" s="37"/>
      <c r="C110" s="38">
        <f ca="1" t="shared" si="3"/>
        <v>-45854</v>
      </c>
      <c r="D110" s="39"/>
      <c r="E110" s="40"/>
      <c r="F110" s="41">
        <v>110</v>
      </c>
      <c r="G110" s="48"/>
      <c r="H110" s="45"/>
      <c r="I110" s="45"/>
      <c r="J110" s="45"/>
      <c r="K110" s="45"/>
      <c r="L110" s="45"/>
      <c r="M110" s="45"/>
      <c r="N110" s="45"/>
      <c r="O110" s="45"/>
      <c r="P110" s="40"/>
      <c r="Q110" s="40"/>
      <c r="R110" s="40"/>
    </row>
    <row r="111" s="28" customFormat="1" customHeight="1" spans="1:18">
      <c r="A111" s="36"/>
      <c r="B111" s="37"/>
      <c r="C111" s="38">
        <f ca="1" t="shared" si="3"/>
        <v>-45854</v>
      </c>
      <c r="D111" s="39"/>
      <c r="E111" s="40"/>
      <c r="F111" s="41">
        <v>111</v>
      </c>
      <c r="G111" s="48"/>
      <c r="H111" s="45"/>
      <c r="I111" s="45"/>
      <c r="J111" s="45"/>
      <c r="K111" s="45"/>
      <c r="L111" s="45"/>
      <c r="M111" s="45"/>
      <c r="N111" s="45"/>
      <c r="O111" s="45"/>
      <c r="P111" s="40"/>
      <c r="Q111" s="40"/>
      <c r="R111" s="40"/>
    </row>
    <row r="112" s="28" customFormat="1" customHeight="1" spans="1:18">
      <c r="A112" s="36"/>
      <c r="B112" s="37"/>
      <c r="C112" s="38">
        <f ca="1" t="shared" si="3"/>
        <v>-45854</v>
      </c>
      <c r="D112" s="39"/>
      <c r="E112" s="40"/>
      <c r="F112" s="41">
        <v>112</v>
      </c>
      <c r="G112" s="48"/>
      <c r="H112" s="45"/>
      <c r="I112" s="45"/>
      <c r="J112" s="45"/>
      <c r="K112" s="45"/>
      <c r="L112" s="45"/>
      <c r="M112" s="45"/>
      <c r="N112" s="45"/>
      <c r="O112" s="45"/>
      <c r="P112" s="40"/>
      <c r="Q112" s="40"/>
      <c r="R112" s="40"/>
    </row>
    <row r="113" s="28" customFormat="1" customHeight="1" spans="1:18">
      <c r="A113" s="36"/>
      <c r="B113" s="37"/>
      <c r="C113" s="38">
        <f ca="1" t="shared" si="3"/>
        <v>-45854</v>
      </c>
      <c r="D113" s="39"/>
      <c r="E113" s="40"/>
      <c r="F113" s="41">
        <v>113</v>
      </c>
      <c r="G113" s="48"/>
      <c r="H113" s="45"/>
      <c r="I113" s="45"/>
      <c r="J113" s="45"/>
      <c r="K113" s="45"/>
      <c r="L113" s="45"/>
      <c r="M113" s="45"/>
      <c r="N113" s="45"/>
      <c r="O113" s="45"/>
      <c r="P113" s="40"/>
      <c r="Q113" s="40"/>
      <c r="R113" s="40"/>
    </row>
    <row r="114" s="28" customFormat="1" customHeight="1" spans="1:18">
      <c r="A114" s="36"/>
      <c r="B114" s="37"/>
      <c r="C114" s="38">
        <f ca="1" t="shared" si="3"/>
        <v>-45854</v>
      </c>
      <c r="D114" s="39"/>
      <c r="E114" s="40"/>
      <c r="F114" s="41">
        <v>114</v>
      </c>
      <c r="G114" s="48"/>
      <c r="H114" s="45"/>
      <c r="I114" s="45"/>
      <c r="J114" s="45"/>
      <c r="K114" s="45"/>
      <c r="L114" s="45"/>
      <c r="M114" s="45"/>
      <c r="N114" s="45"/>
      <c r="O114" s="45"/>
      <c r="P114" s="40"/>
      <c r="Q114" s="40"/>
      <c r="R114" s="40"/>
    </row>
    <row r="115" s="28" customFormat="1" customHeight="1" spans="1:18">
      <c r="A115" s="36"/>
      <c r="B115" s="37"/>
      <c r="C115" s="38">
        <f ca="1" t="shared" si="3"/>
        <v>-45854</v>
      </c>
      <c r="D115" s="39"/>
      <c r="E115" s="40"/>
      <c r="F115" s="41">
        <v>115</v>
      </c>
      <c r="G115" s="48"/>
      <c r="H115" s="54"/>
      <c r="I115" s="54"/>
      <c r="J115" s="54"/>
      <c r="K115" s="54"/>
      <c r="L115" s="54"/>
      <c r="M115" s="54"/>
      <c r="N115" s="54"/>
      <c r="O115" s="54"/>
      <c r="P115" s="40"/>
      <c r="Q115" s="40"/>
      <c r="R115" s="40"/>
    </row>
    <row r="116" s="28" customFormat="1" customHeight="1" spans="1:18">
      <c r="A116" s="36"/>
      <c r="B116" s="37"/>
      <c r="C116" s="38">
        <f ca="1" t="shared" si="3"/>
        <v>-45854</v>
      </c>
      <c r="D116" s="39"/>
      <c r="E116" s="40"/>
      <c r="F116" s="41">
        <v>116</v>
      </c>
      <c r="G116" s="48"/>
      <c r="H116" s="45"/>
      <c r="I116" s="45"/>
      <c r="J116" s="45"/>
      <c r="K116" s="45"/>
      <c r="L116" s="45"/>
      <c r="M116" s="45"/>
      <c r="N116" s="45"/>
      <c r="O116" s="45"/>
      <c r="P116" s="40"/>
      <c r="Q116" s="40"/>
      <c r="R116" s="40"/>
    </row>
    <row r="117" s="28" customFormat="1" customHeight="1" spans="1:18">
      <c r="A117" s="36"/>
      <c r="B117" s="37"/>
      <c r="C117" s="38">
        <f ca="1" t="shared" si="3"/>
        <v>-45854</v>
      </c>
      <c r="D117" s="39"/>
      <c r="E117" s="40"/>
      <c r="F117" s="41">
        <v>117</v>
      </c>
      <c r="G117" s="48"/>
      <c r="H117" s="45"/>
      <c r="I117" s="45"/>
      <c r="J117" s="45"/>
      <c r="K117" s="45"/>
      <c r="L117" s="45"/>
      <c r="M117" s="45"/>
      <c r="N117" s="45"/>
      <c r="O117" s="45"/>
      <c r="P117" s="40"/>
      <c r="Q117" s="40"/>
      <c r="R117" s="40"/>
    </row>
    <row r="118" s="28" customFormat="1" customHeight="1" spans="1:18">
      <c r="A118" s="36"/>
      <c r="B118" s="37"/>
      <c r="C118" s="38">
        <f ca="1" t="shared" si="3"/>
        <v>-45854</v>
      </c>
      <c r="D118" s="39"/>
      <c r="E118" s="40"/>
      <c r="F118" s="41">
        <v>118</v>
      </c>
      <c r="G118" s="48"/>
      <c r="H118" s="45"/>
      <c r="I118" s="45"/>
      <c r="J118" s="45"/>
      <c r="K118" s="45"/>
      <c r="L118" s="45"/>
      <c r="M118" s="45"/>
      <c r="N118" s="45"/>
      <c r="O118" s="45"/>
      <c r="P118" s="40"/>
      <c r="Q118" s="40"/>
      <c r="R118" s="40"/>
    </row>
    <row r="119" s="28" customFormat="1" customHeight="1" spans="1:18">
      <c r="A119" s="36"/>
      <c r="B119" s="37"/>
      <c r="C119" s="38">
        <f ca="1" t="shared" si="3"/>
        <v>-45854</v>
      </c>
      <c r="D119" s="39"/>
      <c r="E119" s="40"/>
      <c r="F119" s="41">
        <v>119</v>
      </c>
      <c r="G119" s="48"/>
      <c r="H119" s="45"/>
      <c r="I119" s="45"/>
      <c r="J119" s="45"/>
      <c r="K119" s="45"/>
      <c r="L119" s="45"/>
      <c r="M119" s="45"/>
      <c r="N119" s="45"/>
      <c r="O119" s="45"/>
      <c r="P119" s="40"/>
      <c r="Q119" s="40"/>
      <c r="R119" s="40"/>
    </row>
    <row r="120" s="28" customFormat="1" customHeight="1" spans="1:18">
      <c r="A120" s="36"/>
      <c r="B120" s="37"/>
      <c r="C120" s="38">
        <f ca="1" t="shared" si="3"/>
        <v>-45854</v>
      </c>
      <c r="D120" s="39"/>
      <c r="E120" s="40"/>
      <c r="F120" s="41">
        <v>120</v>
      </c>
      <c r="G120" s="48"/>
      <c r="H120" s="45"/>
      <c r="I120" s="45"/>
      <c r="J120" s="45"/>
      <c r="K120" s="45"/>
      <c r="L120" s="45"/>
      <c r="M120" s="45"/>
      <c r="N120" s="45"/>
      <c r="O120" s="45"/>
      <c r="P120" s="40"/>
      <c r="Q120" s="40"/>
      <c r="R120" s="40"/>
    </row>
    <row r="121" s="28" customFormat="1" customHeight="1" spans="1:18">
      <c r="A121" s="36"/>
      <c r="B121" s="37"/>
      <c r="C121" s="38">
        <f ca="1" t="shared" si="3"/>
        <v>-45854</v>
      </c>
      <c r="D121" s="39"/>
      <c r="E121" s="40"/>
      <c r="F121" s="41">
        <v>121</v>
      </c>
      <c r="G121" s="48"/>
      <c r="H121" s="45"/>
      <c r="I121" s="45"/>
      <c r="J121" s="45"/>
      <c r="K121" s="45"/>
      <c r="L121" s="45"/>
      <c r="M121" s="45"/>
      <c r="N121" s="45"/>
      <c r="O121" s="45"/>
      <c r="P121" s="40"/>
      <c r="Q121" s="40"/>
      <c r="R121" s="40"/>
    </row>
    <row r="122" s="28" customFormat="1" customHeight="1" spans="1:18">
      <c r="A122" s="36"/>
      <c r="B122" s="37"/>
      <c r="C122" s="38">
        <f ca="1" t="shared" si="3"/>
        <v>-45854</v>
      </c>
      <c r="D122" s="39"/>
      <c r="E122" s="40"/>
      <c r="F122" s="41">
        <v>122</v>
      </c>
      <c r="G122" s="48"/>
      <c r="H122" s="45"/>
      <c r="I122" s="45"/>
      <c r="J122" s="45"/>
      <c r="K122" s="45"/>
      <c r="L122" s="45"/>
      <c r="M122" s="45"/>
      <c r="N122" s="45"/>
      <c r="O122" s="45"/>
      <c r="P122" s="40"/>
      <c r="Q122" s="40"/>
      <c r="R122" s="40"/>
    </row>
    <row r="123" s="28" customFormat="1" customHeight="1" spans="1:18">
      <c r="A123" s="36"/>
      <c r="B123" s="37"/>
      <c r="C123" s="38">
        <f ca="1" t="shared" si="3"/>
        <v>-45854</v>
      </c>
      <c r="D123" s="39"/>
      <c r="E123" s="40"/>
      <c r="F123" s="41">
        <v>123</v>
      </c>
      <c r="G123" s="48"/>
      <c r="H123" s="45"/>
      <c r="I123" s="45"/>
      <c r="J123" s="45"/>
      <c r="K123" s="45"/>
      <c r="L123" s="45"/>
      <c r="M123" s="45"/>
      <c r="N123" s="45"/>
      <c r="O123" s="45"/>
      <c r="P123" s="40"/>
      <c r="Q123" s="40"/>
      <c r="R123" s="40"/>
    </row>
    <row r="124" s="28" customFormat="1" customHeight="1" spans="1:18">
      <c r="A124" s="36"/>
      <c r="B124" s="37"/>
      <c r="C124" s="38">
        <f ca="1" t="shared" si="3"/>
        <v>-45854</v>
      </c>
      <c r="D124" s="39"/>
      <c r="E124" s="40"/>
      <c r="F124" s="41">
        <v>124</v>
      </c>
      <c r="G124" s="48"/>
      <c r="H124" s="45"/>
      <c r="I124" s="45"/>
      <c r="J124" s="45"/>
      <c r="K124" s="45"/>
      <c r="L124" s="45"/>
      <c r="M124" s="45"/>
      <c r="N124" s="45"/>
      <c r="O124" s="45"/>
      <c r="P124" s="40"/>
      <c r="Q124" s="40"/>
      <c r="R124" s="40"/>
    </row>
    <row r="125" s="28" customFormat="1" customHeight="1" spans="1:18">
      <c r="A125" s="36"/>
      <c r="B125" s="37"/>
      <c r="C125" s="38">
        <f ca="1" t="shared" si="3"/>
        <v>-45854</v>
      </c>
      <c r="D125" s="39"/>
      <c r="E125" s="40"/>
      <c r="F125" s="41">
        <v>125</v>
      </c>
      <c r="G125" s="48"/>
      <c r="H125" s="45"/>
      <c r="I125" s="45"/>
      <c r="J125" s="45"/>
      <c r="K125" s="45"/>
      <c r="L125" s="45"/>
      <c r="M125" s="45"/>
      <c r="N125" s="45"/>
      <c r="O125" s="45"/>
      <c r="P125" s="40"/>
      <c r="Q125" s="40"/>
      <c r="R125" s="40"/>
    </row>
    <row r="126" s="28" customFormat="1" customHeight="1" spans="1:18">
      <c r="A126" s="36"/>
      <c r="B126" s="37"/>
      <c r="C126" s="38">
        <f ca="1" t="shared" si="3"/>
        <v>-45854</v>
      </c>
      <c r="D126" s="39"/>
      <c r="E126" s="40"/>
      <c r="F126" s="41">
        <v>126</v>
      </c>
      <c r="G126" s="48"/>
      <c r="H126" s="45"/>
      <c r="I126" s="45"/>
      <c r="J126" s="45"/>
      <c r="K126" s="45"/>
      <c r="L126" s="45"/>
      <c r="M126" s="45"/>
      <c r="N126" s="45"/>
      <c r="O126" s="45"/>
      <c r="P126" s="40"/>
      <c r="Q126" s="40"/>
      <c r="R126" s="40"/>
    </row>
    <row r="127" s="28" customFormat="1" customHeight="1" spans="1:18">
      <c r="A127" s="36"/>
      <c r="B127" s="37"/>
      <c r="C127" s="38">
        <f ca="1" t="shared" si="3"/>
        <v>-45854</v>
      </c>
      <c r="D127" s="39"/>
      <c r="E127" s="40"/>
      <c r="F127" s="41">
        <v>127</v>
      </c>
      <c r="G127" s="48"/>
      <c r="H127" s="45"/>
      <c r="I127" s="45"/>
      <c r="J127" s="45"/>
      <c r="K127" s="45"/>
      <c r="L127" s="45"/>
      <c r="M127" s="45"/>
      <c r="N127" s="45"/>
      <c r="O127" s="45"/>
      <c r="P127" s="40"/>
      <c r="Q127" s="40"/>
      <c r="R127" s="40"/>
    </row>
    <row r="128" s="28" customFormat="1" customHeight="1" spans="1:18">
      <c r="A128" s="36"/>
      <c r="B128" s="37"/>
      <c r="C128" s="38">
        <f ca="1" t="shared" si="3"/>
        <v>-45854</v>
      </c>
      <c r="D128" s="39"/>
      <c r="E128" s="40"/>
      <c r="F128" s="41">
        <v>128</v>
      </c>
      <c r="G128" s="48"/>
      <c r="H128" s="45"/>
      <c r="I128" s="45"/>
      <c r="J128" s="45"/>
      <c r="K128" s="45"/>
      <c r="L128" s="45"/>
      <c r="M128" s="45"/>
      <c r="N128" s="45"/>
      <c r="O128" s="45"/>
      <c r="P128" s="40"/>
      <c r="Q128" s="40"/>
      <c r="R128" s="40"/>
    </row>
    <row r="129" s="28" customFormat="1" customHeight="1" spans="1:18">
      <c r="A129" s="36"/>
      <c r="B129" s="37"/>
      <c r="C129" s="38">
        <f ca="1" t="shared" si="3"/>
        <v>-45854</v>
      </c>
      <c r="D129" s="39"/>
      <c r="E129" s="40"/>
      <c r="F129" s="41">
        <v>129</v>
      </c>
      <c r="G129" s="48"/>
      <c r="H129" s="45"/>
      <c r="I129" s="45"/>
      <c r="J129" s="45"/>
      <c r="K129" s="45"/>
      <c r="L129" s="45"/>
      <c r="M129" s="45"/>
      <c r="N129" s="45"/>
      <c r="O129" s="45"/>
      <c r="P129" s="40"/>
      <c r="Q129" s="40"/>
      <c r="R129" s="40"/>
    </row>
    <row r="130" s="28" customFormat="1" customHeight="1" spans="1:18">
      <c r="A130" s="36"/>
      <c r="B130" s="37"/>
      <c r="C130" s="38">
        <f ca="1" t="shared" si="3"/>
        <v>-45854</v>
      </c>
      <c r="D130" s="39"/>
      <c r="E130" s="40"/>
      <c r="F130" s="41">
        <v>130</v>
      </c>
      <c r="G130" s="48"/>
      <c r="H130" s="45"/>
      <c r="I130" s="45"/>
      <c r="J130" s="45"/>
      <c r="K130" s="45"/>
      <c r="L130" s="45"/>
      <c r="M130" s="45"/>
      <c r="N130" s="45"/>
      <c r="O130" s="45"/>
      <c r="P130" s="40"/>
      <c r="Q130" s="40"/>
      <c r="R130" s="40"/>
    </row>
    <row r="131" s="28" customFormat="1" customHeight="1" spans="1:18">
      <c r="A131" s="36"/>
      <c r="B131" s="37"/>
      <c r="C131" s="38">
        <f ca="1" t="shared" si="3"/>
        <v>-45854</v>
      </c>
      <c r="D131" s="39"/>
      <c r="E131" s="40"/>
      <c r="F131" s="41">
        <v>131</v>
      </c>
      <c r="G131" s="48"/>
      <c r="H131" s="45"/>
      <c r="I131" s="45"/>
      <c r="J131" s="45"/>
      <c r="K131" s="45"/>
      <c r="L131" s="45"/>
      <c r="M131" s="45"/>
      <c r="N131" s="45"/>
      <c r="O131" s="45"/>
      <c r="P131" s="40"/>
      <c r="Q131" s="40"/>
      <c r="R131" s="40"/>
    </row>
    <row r="132" s="28" customFormat="1" customHeight="1" spans="1:18">
      <c r="A132" s="36"/>
      <c r="B132" s="37"/>
      <c r="C132" s="38">
        <f ca="1" t="shared" si="3"/>
        <v>-45854</v>
      </c>
      <c r="D132" s="39"/>
      <c r="E132" s="40"/>
      <c r="F132" s="41">
        <v>132</v>
      </c>
      <c r="G132" s="48"/>
      <c r="H132" s="45"/>
      <c r="I132" s="45"/>
      <c r="J132" s="45"/>
      <c r="K132" s="45"/>
      <c r="L132" s="45"/>
      <c r="M132" s="45"/>
      <c r="N132" s="45"/>
      <c r="O132" s="45"/>
      <c r="P132" s="40"/>
      <c r="Q132" s="40"/>
      <c r="R132" s="40"/>
    </row>
    <row r="133" s="28" customFormat="1" customHeight="1" spans="1:18">
      <c r="A133" s="36"/>
      <c r="B133" s="37"/>
      <c r="C133" s="38">
        <f ca="1" t="shared" si="3"/>
        <v>-45854</v>
      </c>
      <c r="D133" s="39"/>
      <c r="E133" s="40"/>
      <c r="F133" s="41">
        <v>133</v>
      </c>
      <c r="G133" s="48"/>
      <c r="H133" s="45"/>
      <c r="I133" s="45"/>
      <c r="J133" s="45"/>
      <c r="K133" s="45"/>
      <c r="L133" s="45"/>
      <c r="M133" s="45"/>
      <c r="N133" s="45"/>
      <c r="O133" s="45"/>
      <c r="P133" s="40"/>
      <c r="Q133" s="40"/>
      <c r="R133" s="40"/>
    </row>
    <row r="134" s="28" customFormat="1" customHeight="1" spans="1:18">
      <c r="A134" s="36"/>
      <c r="B134" s="37"/>
      <c r="C134" s="38">
        <f ca="1" t="shared" si="3"/>
        <v>-45854</v>
      </c>
      <c r="D134" s="39"/>
      <c r="E134" s="40"/>
      <c r="F134" s="41">
        <v>134</v>
      </c>
      <c r="G134" s="48"/>
      <c r="H134" s="45"/>
      <c r="I134" s="45"/>
      <c r="J134" s="45"/>
      <c r="K134" s="45"/>
      <c r="L134" s="45"/>
      <c r="M134" s="45"/>
      <c r="N134" s="45"/>
      <c r="O134" s="45"/>
      <c r="P134" s="40"/>
      <c r="Q134" s="40"/>
      <c r="R134" s="40"/>
    </row>
    <row r="135" s="28" customFormat="1" customHeight="1" spans="1:18">
      <c r="A135" s="36"/>
      <c r="B135" s="37"/>
      <c r="C135" s="38">
        <f ca="1" t="shared" si="3"/>
        <v>-45854</v>
      </c>
      <c r="D135" s="39"/>
      <c r="E135" s="40"/>
      <c r="F135" s="41">
        <v>135</v>
      </c>
      <c r="G135" s="48"/>
      <c r="H135" s="45"/>
      <c r="I135" s="45"/>
      <c r="J135" s="45"/>
      <c r="K135" s="45"/>
      <c r="L135" s="45"/>
      <c r="M135" s="45"/>
      <c r="N135" s="45"/>
      <c r="O135" s="45"/>
      <c r="P135" s="40"/>
      <c r="Q135" s="40"/>
      <c r="R135" s="40"/>
    </row>
    <row r="136" s="28" customFormat="1" customHeight="1" spans="1:18">
      <c r="A136" s="36"/>
      <c r="B136" s="37"/>
      <c r="C136" s="38">
        <f ca="1" t="shared" si="3"/>
        <v>-45854</v>
      </c>
      <c r="D136" s="39"/>
      <c r="E136" s="40"/>
      <c r="F136" s="41">
        <v>136</v>
      </c>
      <c r="G136" s="48"/>
      <c r="H136" s="45"/>
      <c r="I136" s="45"/>
      <c r="J136" s="45"/>
      <c r="K136" s="45"/>
      <c r="L136" s="45"/>
      <c r="M136" s="45"/>
      <c r="N136" s="45"/>
      <c r="O136" s="45"/>
      <c r="P136" s="40"/>
      <c r="Q136" s="40"/>
      <c r="R136" s="40"/>
    </row>
    <row r="137" s="28" customFormat="1" customHeight="1" spans="1:18">
      <c r="A137" s="36"/>
      <c r="B137" s="37"/>
      <c r="C137" s="38">
        <f ca="1" t="shared" si="3"/>
        <v>-45854</v>
      </c>
      <c r="D137" s="39"/>
      <c r="E137" s="40"/>
      <c r="F137" s="41">
        <v>137</v>
      </c>
      <c r="G137" s="48"/>
      <c r="H137" s="45"/>
      <c r="I137" s="45"/>
      <c r="J137" s="45"/>
      <c r="K137" s="45"/>
      <c r="L137" s="45"/>
      <c r="M137" s="45"/>
      <c r="N137" s="45"/>
      <c r="O137" s="45"/>
      <c r="P137" s="40"/>
      <c r="Q137" s="40"/>
      <c r="R137" s="40"/>
    </row>
    <row r="138" s="28" customFormat="1" customHeight="1" spans="1:18">
      <c r="A138" s="36"/>
      <c r="B138" s="37"/>
      <c r="C138" s="38">
        <f ca="1" t="shared" si="3"/>
        <v>-45854</v>
      </c>
      <c r="D138" s="39"/>
      <c r="E138" s="40"/>
      <c r="F138" s="41">
        <v>138</v>
      </c>
      <c r="G138" s="48"/>
      <c r="H138" s="45"/>
      <c r="I138" s="45"/>
      <c r="J138" s="45"/>
      <c r="K138" s="45"/>
      <c r="L138" s="45"/>
      <c r="M138" s="45"/>
      <c r="N138" s="45"/>
      <c r="O138" s="45"/>
      <c r="P138" s="40"/>
      <c r="Q138" s="40"/>
      <c r="R138" s="40"/>
    </row>
    <row r="139" s="28" customFormat="1" customHeight="1" spans="1:18">
      <c r="A139" s="36"/>
      <c r="B139" s="37"/>
      <c r="C139" s="38">
        <f ca="1" t="shared" si="3"/>
        <v>-45854</v>
      </c>
      <c r="D139" s="39"/>
      <c r="E139" s="40"/>
      <c r="F139" s="41">
        <v>139</v>
      </c>
      <c r="G139" s="48"/>
      <c r="H139" s="45"/>
      <c r="I139" s="45"/>
      <c r="J139" s="45"/>
      <c r="K139" s="45"/>
      <c r="L139" s="45"/>
      <c r="M139" s="45"/>
      <c r="N139" s="45"/>
      <c r="O139" s="45"/>
      <c r="P139" s="40"/>
      <c r="Q139" s="40"/>
      <c r="R139" s="40"/>
    </row>
    <row r="140" s="28" customFormat="1" customHeight="1" spans="1:18">
      <c r="A140" s="36"/>
      <c r="B140" s="37"/>
      <c r="C140" s="38">
        <f ca="1" t="shared" si="3"/>
        <v>-45854</v>
      </c>
      <c r="D140" s="39"/>
      <c r="E140" s="40"/>
      <c r="F140" s="41">
        <v>140</v>
      </c>
      <c r="G140" s="48"/>
      <c r="H140" s="45"/>
      <c r="I140" s="45"/>
      <c r="J140" s="45"/>
      <c r="K140" s="45"/>
      <c r="L140" s="45"/>
      <c r="M140" s="45"/>
      <c r="N140" s="45"/>
      <c r="O140" s="45"/>
      <c r="P140" s="40"/>
      <c r="Q140" s="40"/>
      <c r="R140" s="40"/>
    </row>
    <row r="141" s="28" customFormat="1" customHeight="1" spans="1:18">
      <c r="A141" s="36"/>
      <c r="B141" s="37"/>
      <c r="C141" s="38">
        <f ca="1" t="shared" si="3"/>
        <v>-45854</v>
      </c>
      <c r="D141" s="39"/>
      <c r="E141" s="40"/>
      <c r="F141" s="41">
        <v>141</v>
      </c>
      <c r="G141" s="48"/>
      <c r="H141" s="45"/>
      <c r="I141" s="45"/>
      <c r="J141" s="45"/>
      <c r="K141" s="45"/>
      <c r="L141" s="45"/>
      <c r="M141" s="45"/>
      <c r="N141" s="45"/>
      <c r="O141" s="45"/>
      <c r="P141" s="40"/>
      <c r="Q141" s="40"/>
      <c r="R141" s="40"/>
    </row>
    <row r="142" s="28" customFormat="1" customHeight="1" spans="1:18">
      <c r="A142" s="36"/>
      <c r="B142" s="37"/>
      <c r="C142" s="38">
        <f ca="1" t="shared" si="3"/>
        <v>-45854</v>
      </c>
      <c r="D142" s="39"/>
      <c r="E142" s="40"/>
      <c r="F142" s="41">
        <v>142</v>
      </c>
      <c r="G142" s="48"/>
      <c r="H142" s="45"/>
      <c r="I142" s="45"/>
      <c r="J142" s="45"/>
      <c r="K142" s="45"/>
      <c r="L142" s="45"/>
      <c r="M142" s="45"/>
      <c r="N142" s="45"/>
      <c r="O142" s="45"/>
      <c r="P142" s="40"/>
      <c r="Q142" s="40"/>
      <c r="R142" s="40"/>
    </row>
    <row r="143" s="28" customFormat="1" customHeight="1" spans="1:18">
      <c r="A143" s="36"/>
      <c r="B143" s="37"/>
      <c r="C143" s="38">
        <f ca="1" t="shared" si="3"/>
        <v>-45854</v>
      </c>
      <c r="D143" s="39"/>
      <c r="E143" s="40"/>
      <c r="F143" s="41">
        <v>143</v>
      </c>
      <c r="G143" s="48"/>
      <c r="H143" s="45"/>
      <c r="I143" s="45"/>
      <c r="J143" s="45"/>
      <c r="K143" s="45"/>
      <c r="L143" s="45"/>
      <c r="M143" s="45"/>
      <c r="N143" s="45"/>
      <c r="O143" s="45"/>
      <c r="P143" s="40"/>
      <c r="Q143" s="40"/>
      <c r="R143" s="40"/>
    </row>
    <row r="144" s="28" customFormat="1" customHeight="1" spans="1:18">
      <c r="A144" s="36"/>
      <c r="B144" s="37"/>
      <c r="C144" s="38">
        <f ca="1" t="shared" si="3"/>
        <v>-45854</v>
      </c>
      <c r="D144" s="39"/>
      <c r="E144" s="40"/>
      <c r="F144" s="41">
        <v>144</v>
      </c>
      <c r="G144" s="48"/>
      <c r="H144" s="45"/>
      <c r="I144" s="45"/>
      <c r="J144" s="45"/>
      <c r="K144" s="45"/>
      <c r="L144" s="45"/>
      <c r="M144" s="45"/>
      <c r="N144" s="45"/>
      <c r="O144" s="45"/>
      <c r="P144" s="40"/>
      <c r="Q144" s="40"/>
      <c r="R144" s="40"/>
    </row>
    <row r="145" s="28" customFormat="1" customHeight="1" spans="1:18">
      <c r="A145" s="36"/>
      <c r="B145" s="37"/>
      <c r="C145" s="38">
        <f ca="1" t="shared" si="3"/>
        <v>-45854</v>
      </c>
      <c r="D145" s="39"/>
      <c r="E145" s="40"/>
      <c r="F145" s="41">
        <v>145</v>
      </c>
      <c r="G145" s="48"/>
      <c r="H145" s="45"/>
      <c r="I145" s="45"/>
      <c r="J145" s="45"/>
      <c r="K145" s="45"/>
      <c r="L145" s="45"/>
      <c r="M145" s="45"/>
      <c r="N145" s="45"/>
      <c r="O145" s="45"/>
      <c r="P145" s="40"/>
      <c r="Q145" s="40"/>
      <c r="R145" s="40"/>
    </row>
    <row r="146" s="28" customFormat="1" customHeight="1" spans="1:18">
      <c r="A146" s="36"/>
      <c r="B146" s="37"/>
      <c r="C146" s="38">
        <f ca="1" t="shared" si="3"/>
        <v>-45854</v>
      </c>
      <c r="D146" s="39"/>
      <c r="E146" s="40"/>
      <c r="F146" s="41">
        <v>146</v>
      </c>
      <c r="G146" s="48"/>
      <c r="H146" s="45"/>
      <c r="I146" s="45"/>
      <c r="J146" s="45"/>
      <c r="K146" s="45"/>
      <c r="L146" s="45"/>
      <c r="M146" s="45"/>
      <c r="N146" s="45"/>
      <c r="O146" s="45"/>
      <c r="P146" s="40"/>
      <c r="Q146" s="40"/>
      <c r="R146" s="40"/>
    </row>
    <row r="147" s="28" customFormat="1" customHeight="1" spans="1:18">
      <c r="A147" s="36"/>
      <c r="B147" s="37"/>
      <c r="C147" s="38">
        <f ca="1" t="shared" si="3"/>
        <v>-45854</v>
      </c>
      <c r="D147" s="39"/>
      <c r="E147" s="40"/>
      <c r="F147" s="41">
        <v>147</v>
      </c>
      <c r="G147" s="48"/>
      <c r="H147" s="45"/>
      <c r="I147" s="45"/>
      <c r="J147" s="45"/>
      <c r="K147" s="45"/>
      <c r="L147" s="45"/>
      <c r="M147" s="45"/>
      <c r="N147" s="45"/>
      <c r="O147" s="45"/>
      <c r="P147" s="40"/>
      <c r="Q147" s="40"/>
      <c r="R147" s="40"/>
    </row>
    <row r="148" s="28" customFormat="1" customHeight="1" spans="1:18">
      <c r="A148" s="36"/>
      <c r="B148" s="37"/>
      <c r="C148" s="38">
        <f ca="1" t="shared" si="3"/>
        <v>-45854</v>
      </c>
      <c r="D148" s="39"/>
      <c r="E148" s="40"/>
      <c r="F148" s="41">
        <v>148</v>
      </c>
      <c r="G148" s="48"/>
      <c r="H148" s="45"/>
      <c r="I148" s="45"/>
      <c r="J148" s="45"/>
      <c r="K148" s="45"/>
      <c r="L148" s="45"/>
      <c r="M148" s="45"/>
      <c r="N148" s="45"/>
      <c r="O148" s="45"/>
      <c r="P148" s="40"/>
      <c r="Q148" s="40"/>
      <c r="R148" s="40"/>
    </row>
    <row r="149" s="28" customFormat="1" customHeight="1" spans="1:18">
      <c r="A149" s="36"/>
      <c r="B149" s="37"/>
      <c r="C149" s="38">
        <f ca="1" t="shared" si="3"/>
        <v>-45854</v>
      </c>
      <c r="D149" s="39"/>
      <c r="E149" s="40"/>
      <c r="F149" s="41">
        <v>149</v>
      </c>
      <c r="G149" s="48"/>
      <c r="H149" s="45"/>
      <c r="I149" s="45"/>
      <c r="J149" s="45"/>
      <c r="K149" s="45"/>
      <c r="L149" s="45"/>
      <c r="M149" s="45"/>
      <c r="N149" s="45"/>
      <c r="O149" s="45"/>
      <c r="P149" s="40"/>
      <c r="Q149" s="40"/>
      <c r="R149" s="40"/>
    </row>
    <row r="150" s="28" customFormat="1" customHeight="1" spans="1:18">
      <c r="A150" s="36"/>
      <c r="B150" s="37"/>
      <c r="C150" s="38">
        <f ca="1" t="shared" si="3"/>
        <v>-45854</v>
      </c>
      <c r="D150" s="39"/>
      <c r="E150" s="40"/>
      <c r="F150" s="41">
        <v>150</v>
      </c>
      <c r="G150" s="48"/>
      <c r="H150" s="45"/>
      <c r="I150" s="45"/>
      <c r="J150" s="45"/>
      <c r="K150" s="45"/>
      <c r="L150" s="45"/>
      <c r="M150" s="45"/>
      <c r="N150" s="45"/>
      <c r="O150" s="45"/>
      <c r="P150" s="40"/>
      <c r="Q150" s="40"/>
      <c r="R150" s="40"/>
    </row>
    <row r="151" s="28" customFormat="1" customHeight="1" spans="1:18">
      <c r="A151" s="36"/>
      <c r="B151" s="37"/>
      <c r="C151" s="38">
        <f ca="1" t="shared" si="3"/>
        <v>-45854</v>
      </c>
      <c r="D151" s="39"/>
      <c r="E151" s="40"/>
      <c r="F151" s="41">
        <v>151</v>
      </c>
      <c r="G151" s="48"/>
      <c r="H151" s="45"/>
      <c r="I151" s="45"/>
      <c r="J151" s="45"/>
      <c r="K151" s="45"/>
      <c r="L151" s="45"/>
      <c r="M151" s="45"/>
      <c r="N151" s="45"/>
      <c r="O151" s="45"/>
      <c r="P151" s="40"/>
      <c r="Q151" s="40"/>
      <c r="R151" s="40"/>
    </row>
    <row r="152" s="28" customFormat="1" customHeight="1" spans="1:18">
      <c r="A152" s="36"/>
      <c r="B152" s="37"/>
      <c r="C152" s="38">
        <f ca="1" t="shared" si="3"/>
        <v>-45854</v>
      </c>
      <c r="D152" s="39"/>
      <c r="E152" s="40"/>
      <c r="F152" s="41">
        <v>152</v>
      </c>
      <c r="G152" s="48"/>
      <c r="H152" s="45"/>
      <c r="I152" s="45"/>
      <c r="J152" s="45"/>
      <c r="K152" s="45"/>
      <c r="L152" s="45"/>
      <c r="M152" s="45"/>
      <c r="N152" s="45"/>
      <c r="O152" s="45"/>
      <c r="P152" s="40"/>
      <c r="Q152" s="40"/>
      <c r="R152" s="40"/>
    </row>
    <row r="153" s="28" customFormat="1" customHeight="1" spans="1:18">
      <c r="A153" s="36"/>
      <c r="B153" s="37"/>
      <c r="C153" s="38">
        <f ca="1" t="shared" si="3"/>
        <v>-45854</v>
      </c>
      <c r="D153" s="39"/>
      <c r="E153" s="40"/>
      <c r="F153" s="41">
        <v>153</v>
      </c>
      <c r="G153" s="48"/>
      <c r="H153" s="45"/>
      <c r="I153" s="45"/>
      <c r="J153" s="45"/>
      <c r="K153" s="45"/>
      <c r="L153" s="45"/>
      <c r="M153" s="45"/>
      <c r="N153" s="45"/>
      <c r="O153" s="45"/>
      <c r="P153" s="40"/>
      <c r="Q153" s="40"/>
      <c r="R153" s="40"/>
    </row>
    <row r="154" s="28" customFormat="1" customHeight="1" spans="1:18">
      <c r="A154" s="36"/>
      <c r="B154" s="37"/>
      <c r="C154" s="38">
        <f ca="1" t="shared" si="3"/>
        <v>-45854</v>
      </c>
      <c r="D154" s="39"/>
      <c r="E154" s="40"/>
      <c r="F154" s="41">
        <v>154</v>
      </c>
      <c r="G154" s="48"/>
      <c r="H154" s="45"/>
      <c r="I154" s="45"/>
      <c r="J154" s="45"/>
      <c r="K154" s="45"/>
      <c r="L154" s="45"/>
      <c r="M154" s="45"/>
      <c r="N154" s="45"/>
      <c r="O154" s="45"/>
      <c r="P154" s="40"/>
      <c r="Q154" s="40"/>
      <c r="R154" s="40"/>
    </row>
    <row r="155" s="28" customFormat="1" customHeight="1" spans="1:18">
      <c r="A155" s="36"/>
      <c r="B155" s="37"/>
      <c r="C155" s="38">
        <f ca="1" t="shared" si="3"/>
        <v>-45854</v>
      </c>
      <c r="D155" s="39"/>
      <c r="E155" s="40"/>
      <c r="F155" s="41">
        <v>155</v>
      </c>
      <c r="G155" s="48"/>
      <c r="H155" s="45"/>
      <c r="I155" s="45"/>
      <c r="J155" s="45"/>
      <c r="K155" s="45"/>
      <c r="L155" s="45"/>
      <c r="M155" s="45"/>
      <c r="N155" s="45"/>
      <c r="O155" s="45"/>
      <c r="P155" s="40"/>
      <c r="Q155" s="40"/>
      <c r="R155" s="40"/>
    </row>
    <row r="156" s="28" customFormat="1" customHeight="1" spans="1:18">
      <c r="A156" s="36"/>
      <c r="B156" s="37"/>
      <c r="C156" s="38">
        <f ca="1" t="shared" si="3"/>
        <v>-45854</v>
      </c>
      <c r="D156" s="39"/>
      <c r="E156" s="40"/>
      <c r="F156" s="41">
        <v>156</v>
      </c>
      <c r="G156" s="48"/>
      <c r="H156" s="45"/>
      <c r="I156" s="45"/>
      <c r="J156" s="45"/>
      <c r="K156" s="45"/>
      <c r="L156" s="45"/>
      <c r="M156" s="45"/>
      <c r="N156" s="45"/>
      <c r="O156" s="45"/>
      <c r="P156" s="40"/>
      <c r="Q156" s="40"/>
      <c r="R156" s="40"/>
    </row>
    <row r="157" s="28" customFormat="1" customHeight="1" spans="1:18">
      <c r="A157" s="36"/>
      <c r="B157" s="37"/>
      <c r="C157" s="38">
        <f ca="1" t="shared" si="3"/>
        <v>-45854</v>
      </c>
      <c r="D157" s="39"/>
      <c r="E157" s="40"/>
      <c r="F157" s="41">
        <v>157</v>
      </c>
      <c r="G157" s="48"/>
      <c r="H157" s="45"/>
      <c r="I157" s="45"/>
      <c r="J157" s="45"/>
      <c r="K157" s="45"/>
      <c r="L157" s="45"/>
      <c r="M157" s="45"/>
      <c r="N157" s="45"/>
      <c r="O157" s="45"/>
      <c r="P157" s="40"/>
      <c r="Q157" s="40"/>
      <c r="R157" s="40"/>
    </row>
    <row r="158" s="28" customFormat="1" customHeight="1" spans="1:18">
      <c r="A158" s="36"/>
      <c r="B158" s="37"/>
      <c r="C158" s="38">
        <f ca="1" t="shared" si="3"/>
        <v>-45854</v>
      </c>
      <c r="D158" s="39"/>
      <c r="E158" s="40"/>
      <c r="F158" s="41">
        <v>158</v>
      </c>
      <c r="G158" s="48"/>
      <c r="H158" s="45"/>
      <c r="I158" s="45"/>
      <c r="J158" s="45"/>
      <c r="K158" s="45"/>
      <c r="L158" s="45"/>
      <c r="M158" s="45"/>
      <c r="N158" s="45"/>
      <c r="O158" s="45"/>
      <c r="P158" s="40"/>
      <c r="Q158" s="40"/>
      <c r="R158" s="40"/>
    </row>
    <row r="159" s="28" customFormat="1" customHeight="1" spans="1:18">
      <c r="A159" s="36"/>
      <c r="B159" s="37"/>
      <c r="C159" s="38">
        <f ca="1" t="shared" si="3"/>
        <v>-45854</v>
      </c>
      <c r="D159" s="39"/>
      <c r="E159" s="40"/>
      <c r="F159" s="41">
        <v>159</v>
      </c>
      <c r="G159" s="48"/>
      <c r="H159" s="45"/>
      <c r="I159" s="45"/>
      <c r="J159" s="45"/>
      <c r="K159" s="45"/>
      <c r="L159" s="45"/>
      <c r="M159" s="45"/>
      <c r="N159" s="45"/>
      <c r="O159" s="45"/>
      <c r="P159" s="40"/>
      <c r="Q159" s="40"/>
      <c r="R159" s="40"/>
    </row>
    <row r="160" s="28" customFormat="1" customHeight="1" spans="1:18">
      <c r="A160" s="36"/>
      <c r="B160" s="37"/>
      <c r="C160" s="38">
        <f ca="1" t="shared" si="3"/>
        <v>-45854</v>
      </c>
      <c r="D160" s="39"/>
      <c r="E160" s="40"/>
      <c r="F160" s="41">
        <v>160</v>
      </c>
      <c r="G160" s="48"/>
      <c r="H160" s="45"/>
      <c r="I160" s="45"/>
      <c r="J160" s="45"/>
      <c r="K160" s="45"/>
      <c r="L160" s="45"/>
      <c r="M160" s="45"/>
      <c r="N160" s="45"/>
      <c r="O160" s="45"/>
      <c r="P160" s="40"/>
      <c r="Q160" s="40"/>
      <c r="R160" s="40"/>
    </row>
    <row r="161" s="28" customFormat="1" customHeight="1" spans="1:18">
      <c r="A161" s="36"/>
      <c r="B161" s="37"/>
      <c r="C161" s="38">
        <f ca="1" t="shared" si="3"/>
        <v>-45854</v>
      </c>
      <c r="D161" s="39"/>
      <c r="E161" s="40"/>
      <c r="F161" s="41">
        <v>161</v>
      </c>
      <c r="G161" s="48"/>
      <c r="H161" s="45"/>
      <c r="I161" s="45"/>
      <c r="J161" s="45"/>
      <c r="K161" s="45"/>
      <c r="L161" s="45"/>
      <c r="M161" s="45"/>
      <c r="N161" s="45"/>
      <c r="O161" s="45"/>
      <c r="P161" s="40"/>
      <c r="Q161" s="40"/>
      <c r="R161" s="40"/>
    </row>
    <row r="162" s="28" customFormat="1" customHeight="1" spans="1:18">
      <c r="A162" s="36"/>
      <c r="B162" s="37"/>
      <c r="C162" s="38">
        <f ca="1" t="shared" si="3"/>
        <v>-45854</v>
      </c>
      <c r="D162" s="39"/>
      <c r="E162" s="40"/>
      <c r="F162" s="41">
        <v>162</v>
      </c>
      <c r="G162" s="48"/>
      <c r="H162" s="45"/>
      <c r="I162" s="45"/>
      <c r="J162" s="45"/>
      <c r="K162" s="45"/>
      <c r="L162" s="45"/>
      <c r="M162" s="45"/>
      <c r="N162" s="45"/>
      <c r="O162" s="45"/>
      <c r="P162" s="40"/>
      <c r="Q162" s="40"/>
      <c r="R162" s="40"/>
    </row>
    <row r="163" s="28" customFormat="1" customHeight="1" spans="1:18">
      <c r="A163" s="36"/>
      <c r="B163" s="37"/>
      <c r="C163" s="38">
        <f ca="1" t="shared" si="3"/>
        <v>-45854</v>
      </c>
      <c r="D163" s="39"/>
      <c r="E163" s="40"/>
      <c r="F163" s="41">
        <v>163</v>
      </c>
      <c r="G163" s="48"/>
      <c r="H163" s="45"/>
      <c r="I163" s="45"/>
      <c r="J163" s="45"/>
      <c r="K163" s="45"/>
      <c r="L163" s="45"/>
      <c r="M163" s="45"/>
      <c r="N163" s="45"/>
      <c r="O163" s="45"/>
      <c r="P163" s="40"/>
      <c r="Q163" s="40"/>
      <c r="R163" s="40"/>
    </row>
    <row r="164" s="28" customFormat="1" customHeight="1" spans="1:18">
      <c r="A164" s="36"/>
      <c r="B164" s="37"/>
      <c r="C164" s="38">
        <f ca="1" t="shared" si="3"/>
        <v>-45854</v>
      </c>
      <c r="D164" s="39"/>
      <c r="E164" s="40"/>
      <c r="F164" s="41">
        <v>164</v>
      </c>
      <c r="G164" s="48"/>
      <c r="H164" s="45"/>
      <c r="I164" s="45"/>
      <c r="J164" s="45"/>
      <c r="K164" s="45"/>
      <c r="L164" s="45"/>
      <c r="M164" s="45"/>
      <c r="N164" s="45"/>
      <c r="O164" s="45"/>
      <c r="P164" s="40"/>
      <c r="Q164" s="40"/>
      <c r="R164" s="40"/>
    </row>
    <row r="165" s="28" customFormat="1" customHeight="1" spans="1:18">
      <c r="A165" s="36"/>
      <c r="B165" s="37"/>
      <c r="C165" s="38">
        <f ca="1" t="shared" si="3"/>
        <v>-45854</v>
      </c>
      <c r="D165" s="39"/>
      <c r="E165" s="40"/>
      <c r="F165" s="41">
        <v>165</v>
      </c>
      <c r="G165" s="48"/>
      <c r="H165" s="45"/>
      <c r="I165" s="45"/>
      <c r="J165" s="45"/>
      <c r="K165" s="45"/>
      <c r="L165" s="45"/>
      <c r="M165" s="45"/>
      <c r="N165" s="45"/>
      <c r="O165" s="45"/>
      <c r="P165" s="40"/>
      <c r="Q165" s="40"/>
      <c r="R165" s="40"/>
    </row>
    <row r="166" s="28" customFormat="1" customHeight="1" spans="1:18">
      <c r="A166" s="36"/>
      <c r="B166" s="37"/>
      <c r="C166" s="38">
        <f ca="1" t="shared" si="3"/>
        <v>-45854</v>
      </c>
      <c r="D166" s="39"/>
      <c r="E166" s="40"/>
      <c r="F166" s="41">
        <v>166</v>
      </c>
      <c r="G166" s="48"/>
      <c r="H166" s="45"/>
      <c r="I166" s="45"/>
      <c r="J166" s="45"/>
      <c r="K166" s="45"/>
      <c r="L166" s="45"/>
      <c r="M166" s="45"/>
      <c r="N166" s="45"/>
      <c r="O166" s="45"/>
      <c r="P166" s="40"/>
      <c r="Q166" s="40"/>
      <c r="R166" s="40"/>
    </row>
    <row r="167" s="28" customFormat="1" customHeight="1" spans="1:18">
      <c r="A167" s="36"/>
      <c r="B167" s="37"/>
      <c r="C167" s="38">
        <f ca="1" t="shared" si="3"/>
        <v>-45854</v>
      </c>
      <c r="D167" s="39"/>
      <c r="E167" s="40"/>
      <c r="F167" s="41">
        <v>167</v>
      </c>
      <c r="G167" s="48"/>
      <c r="H167" s="45"/>
      <c r="I167" s="45"/>
      <c r="J167" s="45"/>
      <c r="K167" s="45"/>
      <c r="L167" s="45"/>
      <c r="M167" s="45"/>
      <c r="N167" s="45"/>
      <c r="O167" s="45"/>
      <c r="P167" s="40"/>
      <c r="Q167" s="40"/>
      <c r="R167" s="40"/>
    </row>
    <row r="168" s="28" customFormat="1" customHeight="1" spans="1:18">
      <c r="A168" s="36"/>
      <c r="B168" s="37"/>
      <c r="C168" s="38">
        <f ca="1" t="shared" ref="C168:C204" si="4">D168-TODAY()+30</f>
        <v>-45854</v>
      </c>
      <c r="D168" s="39"/>
      <c r="E168" s="40"/>
      <c r="F168" s="41">
        <v>168</v>
      </c>
      <c r="G168" s="48"/>
      <c r="H168" s="45"/>
      <c r="I168" s="45"/>
      <c r="J168" s="45"/>
      <c r="K168" s="45"/>
      <c r="L168" s="45"/>
      <c r="M168" s="45"/>
      <c r="N168" s="45"/>
      <c r="O168" s="45"/>
      <c r="P168" s="40"/>
      <c r="Q168" s="40"/>
      <c r="R168" s="40"/>
    </row>
    <row r="169" s="28" customFormat="1" customHeight="1" spans="1:18">
      <c r="A169" s="36"/>
      <c r="B169" s="37"/>
      <c r="C169" s="38">
        <f ca="1" t="shared" si="4"/>
        <v>-45854</v>
      </c>
      <c r="D169" s="39"/>
      <c r="E169" s="40"/>
      <c r="F169" s="41">
        <v>169</v>
      </c>
      <c r="G169" s="48"/>
      <c r="H169" s="45"/>
      <c r="I169" s="45"/>
      <c r="J169" s="45"/>
      <c r="K169" s="45"/>
      <c r="L169" s="45"/>
      <c r="M169" s="45"/>
      <c r="N169" s="45"/>
      <c r="O169" s="45"/>
      <c r="P169" s="40"/>
      <c r="Q169" s="40"/>
      <c r="R169" s="40"/>
    </row>
    <row r="170" s="28" customFormat="1" customHeight="1" spans="1:18">
      <c r="A170" s="36"/>
      <c r="B170" s="37"/>
      <c r="C170" s="38">
        <f ca="1" t="shared" si="4"/>
        <v>-45854</v>
      </c>
      <c r="D170" s="39"/>
      <c r="E170" s="40"/>
      <c r="F170" s="41">
        <v>170</v>
      </c>
      <c r="G170" s="48"/>
      <c r="H170" s="45"/>
      <c r="I170" s="45"/>
      <c r="J170" s="45"/>
      <c r="K170" s="45"/>
      <c r="L170" s="45"/>
      <c r="M170" s="45"/>
      <c r="N170" s="45"/>
      <c r="O170" s="45"/>
      <c r="P170" s="40"/>
      <c r="Q170" s="40"/>
      <c r="R170" s="40"/>
    </row>
    <row r="171" s="28" customFormat="1" customHeight="1" spans="1:18">
      <c r="A171" s="36"/>
      <c r="B171" s="37"/>
      <c r="C171" s="38">
        <f ca="1" t="shared" si="4"/>
        <v>-45854</v>
      </c>
      <c r="D171" s="39"/>
      <c r="E171" s="40"/>
      <c r="F171" s="41">
        <v>171</v>
      </c>
      <c r="G171" s="48"/>
      <c r="H171" s="45"/>
      <c r="I171" s="45"/>
      <c r="J171" s="45"/>
      <c r="K171" s="45"/>
      <c r="L171" s="45"/>
      <c r="M171" s="45"/>
      <c r="N171" s="45"/>
      <c r="O171" s="45"/>
      <c r="P171" s="40"/>
      <c r="Q171" s="40"/>
      <c r="R171" s="40"/>
    </row>
    <row r="172" s="28" customFormat="1" customHeight="1" spans="1:18">
      <c r="A172" s="36"/>
      <c r="B172" s="37"/>
      <c r="C172" s="38">
        <f ca="1" t="shared" si="4"/>
        <v>-45854</v>
      </c>
      <c r="D172" s="39"/>
      <c r="E172" s="40"/>
      <c r="F172" s="41">
        <v>172</v>
      </c>
      <c r="G172" s="48"/>
      <c r="H172" s="45"/>
      <c r="I172" s="45"/>
      <c r="J172" s="45"/>
      <c r="K172" s="45"/>
      <c r="L172" s="45"/>
      <c r="M172" s="45"/>
      <c r="N172" s="45"/>
      <c r="O172" s="45"/>
      <c r="P172" s="40"/>
      <c r="Q172" s="40"/>
      <c r="R172" s="40"/>
    </row>
    <row r="173" s="28" customFormat="1" customHeight="1" spans="1:18">
      <c r="A173" s="36"/>
      <c r="B173" s="37"/>
      <c r="C173" s="38">
        <f ca="1" t="shared" si="4"/>
        <v>-45854</v>
      </c>
      <c r="D173" s="39"/>
      <c r="E173" s="40"/>
      <c r="F173" s="41">
        <v>173</v>
      </c>
      <c r="G173" s="48"/>
      <c r="H173" s="45"/>
      <c r="I173" s="45"/>
      <c r="J173" s="45"/>
      <c r="K173" s="45"/>
      <c r="L173" s="45"/>
      <c r="M173" s="45"/>
      <c r="N173" s="45"/>
      <c r="O173" s="45"/>
      <c r="P173" s="40"/>
      <c r="Q173" s="40"/>
      <c r="R173" s="40"/>
    </row>
    <row r="174" s="28" customFormat="1" customHeight="1" spans="1:18">
      <c r="A174" s="36"/>
      <c r="B174" s="37"/>
      <c r="C174" s="38">
        <f ca="1" t="shared" si="4"/>
        <v>-45854</v>
      </c>
      <c r="D174" s="39"/>
      <c r="E174" s="40"/>
      <c r="F174" s="41">
        <v>174</v>
      </c>
      <c r="G174" s="48"/>
      <c r="H174" s="45"/>
      <c r="I174" s="45"/>
      <c r="J174" s="45"/>
      <c r="K174" s="45"/>
      <c r="L174" s="45"/>
      <c r="M174" s="45"/>
      <c r="N174" s="45"/>
      <c r="O174" s="45"/>
      <c r="P174" s="40"/>
      <c r="Q174" s="40"/>
      <c r="R174" s="40"/>
    </row>
    <row r="175" s="28" customFormat="1" customHeight="1" spans="1:18">
      <c r="A175" s="36"/>
      <c r="B175" s="37"/>
      <c r="C175" s="38">
        <f ca="1" t="shared" si="4"/>
        <v>-45854</v>
      </c>
      <c r="D175" s="39"/>
      <c r="E175" s="40"/>
      <c r="F175" s="41">
        <v>175</v>
      </c>
      <c r="G175" s="48"/>
      <c r="H175" s="45"/>
      <c r="I175" s="45"/>
      <c r="J175" s="45"/>
      <c r="K175" s="45"/>
      <c r="L175" s="45"/>
      <c r="M175" s="45"/>
      <c r="N175" s="45"/>
      <c r="O175" s="45"/>
      <c r="P175" s="40"/>
      <c r="Q175" s="40"/>
      <c r="R175" s="40"/>
    </row>
    <row r="176" s="28" customFormat="1" customHeight="1" spans="1:18">
      <c r="A176" s="36"/>
      <c r="B176" s="37"/>
      <c r="C176" s="38">
        <f ca="1" t="shared" si="4"/>
        <v>-45854</v>
      </c>
      <c r="D176" s="39"/>
      <c r="E176" s="40"/>
      <c r="F176" s="41">
        <v>176</v>
      </c>
      <c r="G176" s="48"/>
      <c r="H176" s="45"/>
      <c r="I176" s="45"/>
      <c r="J176" s="45"/>
      <c r="K176" s="45"/>
      <c r="L176" s="45"/>
      <c r="M176" s="45"/>
      <c r="N176" s="45"/>
      <c r="O176" s="45"/>
      <c r="P176" s="40"/>
      <c r="Q176" s="40"/>
      <c r="R176" s="40"/>
    </row>
    <row r="177" s="28" customFormat="1" customHeight="1" spans="1:18">
      <c r="A177" s="36"/>
      <c r="B177" s="37"/>
      <c r="C177" s="38">
        <f ca="1" t="shared" si="4"/>
        <v>-45854</v>
      </c>
      <c r="D177" s="39"/>
      <c r="E177" s="40"/>
      <c r="F177" s="41">
        <v>177</v>
      </c>
      <c r="G177" s="48"/>
      <c r="H177" s="45"/>
      <c r="I177" s="45"/>
      <c r="J177" s="45"/>
      <c r="K177" s="45"/>
      <c r="L177" s="45"/>
      <c r="M177" s="45"/>
      <c r="N177" s="45"/>
      <c r="O177" s="45"/>
      <c r="P177" s="40"/>
      <c r="Q177" s="40"/>
      <c r="R177" s="40"/>
    </row>
    <row r="178" s="28" customFormat="1" customHeight="1" spans="1:18">
      <c r="A178" s="36"/>
      <c r="B178" s="37"/>
      <c r="C178" s="38">
        <f ca="1" t="shared" si="4"/>
        <v>-45854</v>
      </c>
      <c r="D178" s="39"/>
      <c r="E178" s="40"/>
      <c r="F178" s="41">
        <v>178</v>
      </c>
      <c r="G178" s="48"/>
      <c r="H178" s="45"/>
      <c r="I178" s="45"/>
      <c r="J178" s="45"/>
      <c r="K178" s="45"/>
      <c r="L178" s="45"/>
      <c r="M178" s="45"/>
      <c r="N178" s="45"/>
      <c r="O178" s="45"/>
      <c r="P178" s="40"/>
      <c r="Q178" s="40"/>
      <c r="R178" s="40"/>
    </row>
    <row r="179" s="28" customFormat="1" customHeight="1" spans="1:18">
      <c r="A179" s="36"/>
      <c r="B179" s="37"/>
      <c r="C179" s="38">
        <f ca="1" t="shared" si="4"/>
        <v>-45854</v>
      </c>
      <c r="D179" s="39"/>
      <c r="E179" s="40"/>
      <c r="F179" s="41">
        <v>179</v>
      </c>
      <c r="G179" s="48"/>
      <c r="H179" s="45"/>
      <c r="I179" s="45"/>
      <c r="J179" s="45"/>
      <c r="K179" s="45"/>
      <c r="L179" s="45"/>
      <c r="M179" s="45"/>
      <c r="N179" s="45"/>
      <c r="O179" s="45"/>
      <c r="P179" s="40"/>
      <c r="Q179" s="40"/>
      <c r="R179" s="40"/>
    </row>
    <row r="180" s="28" customFormat="1" customHeight="1" spans="1:18">
      <c r="A180" s="36"/>
      <c r="B180" s="37"/>
      <c r="C180" s="38">
        <f ca="1" t="shared" si="4"/>
        <v>-45854</v>
      </c>
      <c r="D180" s="39"/>
      <c r="E180" s="40"/>
      <c r="F180" s="41">
        <v>180</v>
      </c>
      <c r="G180" s="48"/>
      <c r="H180" s="45"/>
      <c r="I180" s="45"/>
      <c r="J180" s="45"/>
      <c r="K180" s="45"/>
      <c r="L180" s="45"/>
      <c r="M180" s="45"/>
      <c r="N180" s="45"/>
      <c r="O180" s="45"/>
      <c r="P180" s="40"/>
      <c r="Q180" s="40"/>
      <c r="R180" s="40"/>
    </row>
    <row r="181" s="28" customFormat="1" customHeight="1" spans="1:18">
      <c r="A181" s="36"/>
      <c r="B181" s="37"/>
      <c r="C181" s="38">
        <f ca="1" t="shared" si="4"/>
        <v>-45854</v>
      </c>
      <c r="D181" s="39"/>
      <c r="E181" s="40"/>
      <c r="F181" s="41">
        <v>181</v>
      </c>
      <c r="G181" s="48"/>
      <c r="H181" s="45"/>
      <c r="I181" s="45"/>
      <c r="J181" s="45"/>
      <c r="K181" s="45"/>
      <c r="L181" s="45"/>
      <c r="M181" s="45"/>
      <c r="N181" s="45"/>
      <c r="O181" s="45"/>
      <c r="P181" s="40"/>
      <c r="Q181" s="40"/>
      <c r="R181" s="40"/>
    </row>
    <row r="182" s="28" customFormat="1" customHeight="1" spans="1:18">
      <c r="A182" s="36"/>
      <c r="B182" s="37"/>
      <c r="C182" s="38">
        <f ca="1" t="shared" si="4"/>
        <v>-45854</v>
      </c>
      <c r="D182" s="39"/>
      <c r="E182" s="40"/>
      <c r="F182" s="41">
        <v>182</v>
      </c>
      <c r="G182" s="48"/>
      <c r="H182" s="45"/>
      <c r="I182" s="45"/>
      <c r="J182" s="45"/>
      <c r="K182" s="45"/>
      <c r="L182" s="45"/>
      <c r="M182" s="45"/>
      <c r="N182" s="45"/>
      <c r="O182" s="45"/>
      <c r="P182" s="40"/>
      <c r="Q182" s="40"/>
      <c r="R182" s="40"/>
    </row>
    <row r="183" s="28" customFormat="1" customHeight="1" spans="1:18">
      <c r="A183" s="36"/>
      <c r="B183" s="37"/>
      <c r="C183" s="38">
        <f ca="1" t="shared" si="4"/>
        <v>-45854</v>
      </c>
      <c r="D183" s="39"/>
      <c r="E183" s="40"/>
      <c r="F183" s="41">
        <v>183</v>
      </c>
      <c r="G183" s="48"/>
      <c r="H183" s="45"/>
      <c r="I183" s="45"/>
      <c r="J183" s="45"/>
      <c r="K183" s="45"/>
      <c r="L183" s="45"/>
      <c r="M183" s="45"/>
      <c r="N183" s="45"/>
      <c r="O183" s="45"/>
      <c r="P183" s="40"/>
      <c r="Q183" s="40"/>
      <c r="R183" s="40"/>
    </row>
    <row r="184" s="28" customFormat="1" customHeight="1" spans="1:18">
      <c r="A184" s="36"/>
      <c r="B184" s="37"/>
      <c r="C184" s="38">
        <f ca="1" t="shared" si="4"/>
        <v>-45854</v>
      </c>
      <c r="D184" s="39"/>
      <c r="E184" s="40"/>
      <c r="F184" s="41">
        <v>184</v>
      </c>
      <c r="G184" s="48"/>
      <c r="H184" s="45"/>
      <c r="I184" s="45"/>
      <c r="J184" s="45"/>
      <c r="K184" s="45"/>
      <c r="L184" s="45"/>
      <c r="M184" s="45"/>
      <c r="N184" s="45"/>
      <c r="O184" s="45"/>
      <c r="P184" s="40"/>
      <c r="Q184" s="40"/>
      <c r="R184" s="40"/>
    </row>
    <row r="185" s="28" customFormat="1" customHeight="1" spans="1:18">
      <c r="A185" s="36"/>
      <c r="B185" s="37"/>
      <c r="C185" s="38">
        <f ca="1" t="shared" si="4"/>
        <v>-45854</v>
      </c>
      <c r="D185" s="39"/>
      <c r="E185" s="40"/>
      <c r="F185" s="41">
        <v>185</v>
      </c>
      <c r="G185" s="48"/>
      <c r="H185" s="45"/>
      <c r="I185" s="45"/>
      <c r="J185" s="45"/>
      <c r="K185" s="45"/>
      <c r="L185" s="45"/>
      <c r="M185" s="45"/>
      <c r="N185" s="45"/>
      <c r="O185" s="45"/>
      <c r="P185" s="40"/>
      <c r="Q185" s="40"/>
      <c r="R185" s="40"/>
    </row>
    <row r="186" s="28" customFormat="1" customHeight="1" spans="1:18">
      <c r="A186" s="36"/>
      <c r="B186" s="37"/>
      <c r="C186" s="38">
        <f ca="1" t="shared" si="4"/>
        <v>-45854</v>
      </c>
      <c r="D186" s="39"/>
      <c r="E186" s="40"/>
      <c r="F186" s="41">
        <v>186</v>
      </c>
      <c r="G186" s="48"/>
      <c r="H186" s="45"/>
      <c r="I186" s="45"/>
      <c r="J186" s="45"/>
      <c r="K186" s="45"/>
      <c r="L186" s="45"/>
      <c r="M186" s="45"/>
      <c r="N186" s="45"/>
      <c r="O186" s="45"/>
      <c r="P186" s="40"/>
      <c r="Q186" s="40"/>
      <c r="R186" s="40"/>
    </row>
    <row r="187" s="28" customFormat="1" customHeight="1" spans="1:18">
      <c r="A187" s="36"/>
      <c r="B187" s="37"/>
      <c r="C187" s="38">
        <f ca="1" t="shared" si="4"/>
        <v>-45854</v>
      </c>
      <c r="D187" s="39"/>
      <c r="E187" s="40"/>
      <c r="F187" s="41">
        <v>187</v>
      </c>
      <c r="G187" s="48"/>
      <c r="H187" s="45"/>
      <c r="I187" s="45"/>
      <c r="J187" s="45"/>
      <c r="K187" s="45"/>
      <c r="L187" s="45"/>
      <c r="M187" s="45"/>
      <c r="N187" s="45"/>
      <c r="O187" s="45"/>
      <c r="P187" s="40"/>
      <c r="Q187" s="40"/>
      <c r="R187" s="40"/>
    </row>
    <row r="188" s="28" customFormat="1" customHeight="1" spans="1:18">
      <c r="A188" s="36"/>
      <c r="B188" s="37"/>
      <c r="C188" s="38">
        <f ca="1" t="shared" si="4"/>
        <v>-45854</v>
      </c>
      <c r="D188" s="39"/>
      <c r="E188" s="40"/>
      <c r="F188" s="41">
        <v>188</v>
      </c>
      <c r="G188" s="48"/>
      <c r="H188" s="45"/>
      <c r="I188" s="45"/>
      <c r="J188" s="45"/>
      <c r="K188" s="45"/>
      <c r="L188" s="45"/>
      <c r="M188" s="45"/>
      <c r="N188" s="45"/>
      <c r="O188" s="45"/>
      <c r="P188" s="40"/>
      <c r="Q188" s="40"/>
      <c r="R188" s="40"/>
    </row>
    <row r="189" s="28" customFormat="1" customHeight="1" spans="1:18">
      <c r="A189" s="36"/>
      <c r="B189" s="37"/>
      <c r="C189" s="38">
        <f ca="1" t="shared" si="4"/>
        <v>-45854</v>
      </c>
      <c r="D189" s="39"/>
      <c r="E189" s="40"/>
      <c r="F189" s="41">
        <v>189</v>
      </c>
      <c r="G189" s="48"/>
      <c r="H189" s="45"/>
      <c r="I189" s="45"/>
      <c r="J189" s="45"/>
      <c r="K189" s="45"/>
      <c r="L189" s="45"/>
      <c r="M189" s="45"/>
      <c r="N189" s="45"/>
      <c r="O189" s="45"/>
      <c r="P189" s="40"/>
      <c r="Q189" s="40"/>
      <c r="R189" s="40"/>
    </row>
    <row r="190" s="28" customFormat="1" customHeight="1" spans="1:18">
      <c r="A190" s="36"/>
      <c r="B190" s="37"/>
      <c r="C190" s="38">
        <f ca="1" t="shared" si="4"/>
        <v>-45854</v>
      </c>
      <c r="D190" s="39"/>
      <c r="E190" s="40"/>
      <c r="F190" s="41">
        <v>190</v>
      </c>
      <c r="G190" s="48"/>
      <c r="H190" s="45"/>
      <c r="I190" s="45"/>
      <c r="J190" s="45"/>
      <c r="K190" s="45"/>
      <c r="L190" s="45"/>
      <c r="M190" s="45"/>
      <c r="N190" s="45"/>
      <c r="O190" s="45"/>
      <c r="P190" s="40"/>
      <c r="Q190" s="40"/>
      <c r="R190" s="40"/>
    </row>
    <row r="191" s="28" customFormat="1" customHeight="1" spans="1:18">
      <c r="A191" s="36"/>
      <c r="B191" s="37"/>
      <c r="C191" s="38">
        <f ca="1" t="shared" si="4"/>
        <v>-45854</v>
      </c>
      <c r="D191" s="39"/>
      <c r="E191" s="40"/>
      <c r="F191" s="41">
        <v>191</v>
      </c>
      <c r="G191" s="48"/>
      <c r="H191" s="45"/>
      <c r="I191" s="45"/>
      <c r="J191" s="45"/>
      <c r="K191" s="45"/>
      <c r="L191" s="45"/>
      <c r="M191" s="45"/>
      <c r="N191" s="45"/>
      <c r="O191" s="45"/>
      <c r="P191" s="40"/>
      <c r="Q191" s="40"/>
      <c r="R191" s="40"/>
    </row>
    <row r="192" s="28" customFormat="1" customHeight="1" spans="1:18">
      <c r="A192" s="36"/>
      <c r="B192" s="37"/>
      <c r="C192" s="38">
        <f ca="1" t="shared" si="4"/>
        <v>-45854</v>
      </c>
      <c r="D192" s="39"/>
      <c r="E192" s="40"/>
      <c r="F192" s="41">
        <v>192</v>
      </c>
      <c r="G192" s="48"/>
      <c r="H192" s="45"/>
      <c r="I192" s="45"/>
      <c r="J192" s="45"/>
      <c r="K192" s="45"/>
      <c r="L192" s="45"/>
      <c r="M192" s="45"/>
      <c r="N192" s="45"/>
      <c r="O192" s="45"/>
      <c r="P192" s="40"/>
      <c r="Q192" s="40"/>
      <c r="R192" s="40"/>
    </row>
    <row r="193" s="28" customFormat="1" customHeight="1" spans="1:18">
      <c r="A193" s="36"/>
      <c r="B193" s="37"/>
      <c r="C193" s="38">
        <f ca="1" t="shared" si="4"/>
        <v>-45854</v>
      </c>
      <c r="D193" s="39"/>
      <c r="E193" s="40"/>
      <c r="F193" s="41">
        <v>193</v>
      </c>
      <c r="G193" s="48"/>
      <c r="H193" s="45"/>
      <c r="I193" s="45"/>
      <c r="J193" s="45"/>
      <c r="K193" s="45"/>
      <c r="L193" s="45"/>
      <c r="M193" s="45"/>
      <c r="N193" s="45"/>
      <c r="O193" s="45"/>
      <c r="P193" s="40"/>
      <c r="Q193" s="40"/>
      <c r="R193" s="40"/>
    </row>
    <row r="194" s="28" customFormat="1" customHeight="1" spans="1:18">
      <c r="A194" s="36"/>
      <c r="B194" s="37"/>
      <c r="C194" s="38">
        <f ca="1" t="shared" si="4"/>
        <v>-45854</v>
      </c>
      <c r="D194" s="39"/>
      <c r="E194" s="40"/>
      <c r="F194" s="41">
        <v>194</v>
      </c>
      <c r="G194" s="48"/>
      <c r="H194" s="45"/>
      <c r="I194" s="45"/>
      <c r="J194" s="45"/>
      <c r="K194" s="45"/>
      <c r="L194" s="45"/>
      <c r="M194" s="45"/>
      <c r="N194" s="45"/>
      <c r="O194" s="45"/>
      <c r="P194" s="40"/>
      <c r="Q194" s="40"/>
      <c r="R194" s="40"/>
    </row>
    <row r="195" s="28" customFormat="1" customHeight="1" spans="1:18">
      <c r="A195" s="36"/>
      <c r="B195" s="37"/>
      <c r="C195" s="38">
        <f ca="1" t="shared" si="4"/>
        <v>-45854</v>
      </c>
      <c r="D195" s="39"/>
      <c r="E195" s="40"/>
      <c r="F195" s="41">
        <v>195</v>
      </c>
      <c r="G195" s="48"/>
      <c r="H195" s="45"/>
      <c r="I195" s="45"/>
      <c r="J195" s="45"/>
      <c r="K195" s="45"/>
      <c r="L195" s="45"/>
      <c r="M195" s="45"/>
      <c r="N195" s="45"/>
      <c r="O195" s="45"/>
      <c r="P195" s="40"/>
      <c r="Q195" s="40"/>
      <c r="R195" s="40"/>
    </row>
    <row r="196" s="28" customFormat="1" customHeight="1" spans="1:18">
      <c r="A196" s="36"/>
      <c r="B196" s="37"/>
      <c r="C196" s="38">
        <f ca="1" t="shared" si="4"/>
        <v>-45854</v>
      </c>
      <c r="D196" s="39"/>
      <c r="E196" s="40"/>
      <c r="F196" s="41">
        <v>196</v>
      </c>
      <c r="G196" s="48"/>
      <c r="H196" s="45"/>
      <c r="I196" s="45"/>
      <c r="J196" s="45"/>
      <c r="K196" s="45"/>
      <c r="L196" s="45"/>
      <c r="M196" s="45"/>
      <c r="N196" s="45"/>
      <c r="O196" s="45"/>
      <c r="P196" s="40"/>
      <c r="Q196" s="40"/>
      <c r="R196" s="40"/>
    </row>
    <row r="197" s="28" customFormat="1" customHeight="1" spans="1:18">
      <c r="A197" s="36"/>
      <c r="B197" s="37"/>
      <c r="C197" s="38">
        <f ca="1" t="shared" si="4"/>
        <v>-45854</v>
      </c>
      <c r="D197" s="39"/>
      <c r="E197" s="40"/>
      <c r="F197" s="41">
        <v>197</v>
      </c>
      <c r="G197" s="48"/>
      <c r="H197" s="45"/>
      <c r="I197" s="45"/>
      <c r="J197" s="45"/>
      <c r="K197" s="45"/>
      <c r="L197" s="45"/>
      <c r="M197" s="45"/>
      <c r="N197" s="45"/>
      <c r="O197" s="45"/>
      <c r="P197" s="40"/>
      <c r="Q197" s="40"/>
      <c r="R197" s="40"/>
    </row>
    <row r="198" s="28" customFormat="1" customHeight="1" spans="1:18">
      <c r="A198" s="36"/>
      <c r="B198" s="37"/>
      <c r="C198" s="38">
        <f ca="1" t="shared" si="4"/>
        <v>-45854</v>
      </c>
      <c r="D198" s="39"/>
      <c r="E198" s="40"/>
      <c r="F198" s="41">
        <v>198</v>
      </c>
      <c r="G198" s="48"/>
      <c r="H198" s="45"/>
      <c r="I198" s="45"/>
      <c r="J198" s="45"/>
      <c r="K198" s="45"/>
      <c r="L198" s="45"/>
      <c r="M198" s="45"/>
      <c r="N198" s="45"/>
      <c r="O198" s="45"/>
      <c r="P198" s="40"/>
      <c r="Q198" s="40"/>
      <c r="R198" s="40"/>
    </row>
    <row r="199" s="28" customFormat="1" customHeight="1" spans="1:18">
      <c r="A199" s="36"/>
      <c r="B199" s="37"/>
      <c r="C199" s="38">
        <f ca="1" t="shared" si="4"/>
        <v>-45854</v>
      </c>
      <c r="D199" s="39"/>
      <c r="E199" s="40"/>
      <c r="F199" s="41">
        <v>199</v>
      </c>
      <c r="G199" s="48"/>
      <c r="H199" s="45"/>
      <c r="I199" s="45"/>
      <c r="J199" s="45"/>
      <c r="K199" s="45"/>
      <c r="L199" s="45"/>
      <c r="M199" s="45"/>
      <c r="N199" s="45"/>
      <c r="O199" s="45"/>
      <c r="P199" s="40"/>
      <c r="Q199" s="40"/>
      <c r="R199" s="40"/>
    </row>
    <row r="200" s="28" customFormat="1" customHeight="1" spans="1:18">
      <c r="A200" s="36"/>
      <c r="B200" s="37"/>
      <c r="C200" s="38">
        <f ca="1" t="shared" si="4"/>
        <v>-45854</v>
      </c>
      <c r="D200" s="39"/>
      <c r="E200" s="40"/>
      <c r="F200" s="41">
        <v>200</v>
      </c>
      <c r="G200" s="48"/>
      <c r="H200" s="43"/>
      <c r="I200" s="43"/>
      <c r="J200" s="43"/>
      <c r="K200" s="43"/>
      <c r="L200" s="43"/>
      <c r="M200" s="43"/>
      <c r="N200" s="43"/>
      <c r="O200" s="43"/>
      <c r="P200" s="40"/>
      <c r="Q200" s="40"/>
      <c r="R200" s="40"/>
    </row>
    <row r="201" s="28" customFormat="1" customHeight="1" spans="1:18">
      <c r="A201" s="36">
        <v>45689</v>
      </c>
      <c r="B201" s="37"/>
      <c r="C201" s="38">
        <f ca="1" t="shared" si="4"/>
        <v>-137</v>
      </c>
      <c r="D201" s="39">
        <v>45717</v>
      </c>
      <c r="E201" s="40" t="s">
        <v>555</v>
      </c>
      <c r="F201" s="41" t="s">
        <v>556</v>
      </c>
      <c r="G201" s="56">
        <v>15213407450</v>
      </c>
      <c r="H201" s="43"/>
      <c r="I201" s="43">
        <v>52</v>
      </c>
      <c r="J201" s="43">
        <v>1</v>
      </c>
      <c r="K201" s="43"/>
      <c r="L201" s="43"/>
      <c r="M201" s="43"/>
      <c r="N201" s="43"/>
      <c r="O201" s="43"/>
      <c r="P201" s="40"/>
      <c r="Q201" s="40" t="s">
        <v>557</v>
      </c>
      <c r="R201" s="40"/>
    </row>
    <row r="202" s="28" customFormat="1" customHeight="1" spans="1:18">
      <c r="A202" s="36">
        <v>45689</v>
      </c>
      <c r="B202" s="37"/>
      <c r="C202" s="38">
        <f ca="1" t="shared" si="4"/>
        <v>-137</v>
      </c>
      <c r="D202" s="39">
        <v>45717</v>
      </c>
      <c r="E202" s="40" t="s">
        <v>555</v>
      </c>
      <c r="F202" s="41" t="s">
        <v>558</v>
      </c>
      <c r="G202" s="56">
        <v>15217507286</v>
      </c>
      <c r="H202" s="43"/>
      <c r="I202" s="43">
        <v>53</v>
      </c>
      <c r="J202" s="43">
        <v>1</v>
      </c>
      <c r="K202" s="43"/>
      <c r="L202" s="43"/>
      <c r="M202" s="43"/>
      <c r="N202" s="43"/>
      <c r="O202" s="43"/>
      <c r="P202" s="40"/>
      <c r="Q202" s="40" t="s">
        <v>557</v>
      </c>
      <c r="R202" s="40"/>
    </row>
    <row r="203" s="28" customFormat="1" customHeight="1" spans="1:18">
      <c r="A203" s="36">
        <v>45689</v>
      </c>
      <c r="B203" s="37"/>
      <c r="C203" s="38">
        <f ca="1" t="shared" si="4"/>
        <v>-137</v>
      </c>
      <c r="D203" s="39">
        <v>45717</v>
      </c>
      <c r="E203" s="40" t="s">
        <v>555</v>
      </c>
      <c r="F203" s="41" t="s">
        <v>559</v>
      </c>
      <c r="G203" s="56">
        <v>15217015944</v>
      </c>
      <c r="H203" s="43"/>
      <c r="I203" s="43">
        <v>54</v>
      </c>
      <c r="J203" s="43">
        <v>1</v>
      </c>
      <c r="K203" s="43"/>
      <c r="L203" s="43"/>
      <c r="M203" s="43"/>
      <c r="N203" s="43"/>
      <c r="O203" s="43"/>
      <c r="P203" s="40"/>
      <c r="Q203" s="40" t="s">
        <v>557</v>
      </c>
      <c r="R203" s="40"/>
    </row>
    <row r="204" s="28" customFormat="1" customHeight="1" spans="1:18">
      <c r="A204" s="36">
        <v>45681</v>
      </c>
      <c r="B204" s="37"/>
      <c r="C204" s="38">
        <f ca="1" t="shared" si="4"/>
        <v>-142</v>
      </c>
      <c r="D204" s="39">
        <v>45712</v>
      </c>
      <c r="E204" s="40" t="s">
        <v>555</v>
      </c>
      <c r="F204" s="41" t="s">
        <v>560</v>
      </c>
      <c r="G204" s="56">
        <v>15217084784</v>
      </c>
      <c r="H204" s="43"/>
      <c r="I204" s="43">
        <v>55</v>
      </c>
      <c r="J204" s="43">
        <v>1</v>
      </c>
      <c r="K204" s="43"/>
      <c r="L204" s="43"/>
      <c r="M204" s="43"/>
      <c r="N204" s="43"/>
      <c r="O204" s="43"/>
      <c r="P204" s="40"/>
      <c r="Q204" s="40" t="s">
        <v>561</v>
      </c>
      <c r="R204" s="40"/>
    </row>
  </sheetData>
  <autoFilter xmlns:etc="http://www.wps.cn/officeDocument/2017/etCustomData" ref="A3:R204" etc:filterBottomFollowUsedRange="0">
    <sortState ref="A3:R204">
      <sortCondition ref="F3:F204"/>
    </sortState>
    <extLst/>
  </autoFilter>
  <conditionalFormatting sqref="C45">
    <cfRule type="dataBar" priority="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{b28d5686-b836-4591-8d85-34d96ca8f20a}</x14:id>
        </ext>
      </extLst>
    </cfRule>
  </conditionalFormatting>
  <conditionalFormatting sqref="C46">
    <cfRule type="dataBar" priority="3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{dd4b63d9-1d2b-4015-b7f6-202803f87010}</x14:id>
        </ext>
      </extLst>
    </cfRule>
  </conditionalFormatting>
  <conditionalFormatting sqref="C47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{3e609c6a-8d34-4cf5-be94-278d05e33db6}</x14:id>
        </ext>
      </extLst>
    </cfRule>
  </conditionalFormatting>
  <conditionalFormatting sqref="C48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{6a90437e-8425-4d01-86fc-3f98a594b9a7}</x14:id>
        </ext>
      </extLst>
    </cfRule>
  </conditionalFormatting>
  <conditionalFormatting sqref="C49">
    <cfRule type="dataBar" priority="3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{79afac2d-0b49-49d8-83e3-b6a0a61099e4}</x14:id>
        </ext>
      </extLst>
    </cfRule>
  </conditionalFormatting>
  <conditionalFormatting sqref="C50">
    <cfRule type="dataBar" priority="3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{448c6a90-0334-4c4d-b83d-9fb9e3df1903}</x14:id>
        </ext>
      </extLst>
    </cfRule>
  </conditionalFormatting>
  <conditionalFormatting sqref="C51">
    <cfRule type="dataBar" priority="3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{33068fa2-481f-48ca-94dc-f301ee6f6c69}</x14:id>
        </ext>
      </extLst>
    </cfRule>
  </conditionalFormatting>
  <conditionalFormatting sqref="C52">
    <cfRule type="dataBar" priority="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{72f2fa45-e160-4e94-96f2-1117f68eb6ff}</x14:id>
        </ext>
      </extLst>
    </cfRule>
  </conditionalFormatting>
  <conditionalFormatting sqref="C53">
    <cfRule type="dataBar" priority="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{69646c7c-9f77-4c50-9041-6c351ebdcb4e}</x14:id>
        </ext>
      </extLst>
    </cfRule>
  </conditionalFormatting>
  <conditionalFormatting sqref="C54">
    <cfRule type="dataBar" priority="2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{b03d7fc7-209c-4ea5-9fc5-0149a7e6896a}</x14:id>
        </ext>
      </extLst>
    </cfRule>
  </conditionalFormatting>
  <conditionalFormatting sqref="C55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{a03f2b90-cac0-4c8f-9958-d3255033b76f}</x14:id>
        </ext>
      </extLst>
    </cfRule>
  </conditionalFormatting>
  <conditionalFormatting sqref="C56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{3c5290e0-d1bb-4040-ac8c-131ac0303499}</x14:id>
        </ext>
      </extLst>
    </cfRule>
  </conditionalFormatting>
  <conditionalFormatting sqref="C57">
    <cfRule type="dataBar" priority="2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{28dabee8-7926-4caa-a0a9-a4351d005e67}</x14:id>
        </ext>
      </extLst>
    </cfRule>
  </conditionalFormatting>
  <conditionalFormatting sqref="C58">
    <cfRule type="dataBar" priority="2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{f99af4c6-9cf8-42c2-8510-c94e70a9e0a7}</x14:id>
        </ext>
      </extLst>
    </cfRule>
  </conditionalFormatting>
  <conditionalFormatting sqref="C59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{5b4de2cf-0a75-4bdf-92e5-9a31dbc0c3bf}</x14:id>
        </ext>
      </extLst>
    </cfRule>
  </conditionalFormatting>
  <conditionalFormatting sqref="C60">
    <cfRule type="dataBar" priority="2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{c4a02bc2-1ca2-4c21-b701-44d02476a5f6}</x14:id>
        </ext>
      </extLst>
    </cfRule>
  </conditionalFormatting>
  <conditionalFormatting sqref="E60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dataBar" priority="2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{f156fcb1-fc18-404a-a2ae-f584223dce4c}</x14:id>
        </ext>
      </extLst>
    </cfRule>
  </conditionalFormatting>
  <conditionalFormatting sqref="E61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dataBar" priority="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{d2077720-ea05-4bbd-b2c6-a08b15dc0140}</x14:id>
        </ext>
      </extLst>
    </cfRule>
  </conditionalFormatting>
  <conditionalFormatting sqref="E6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3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{c588af8f-09ed-4468-9c74-319b09ef7622}</x14:id>
        </ext>
      </extLst>
    </cfRule>
  </conditionalFormatting>
  <conditionalFormatting sqref="E6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4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{d94d54f6-b3ef-4434-827c-5cbe193361ed}</x14:id>
        </ext>
      </extLst>
    </cfRule>
  </conditionalFormatting>
  <conditionalFormatting sqref="E64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{38c736f6-95d7-44ad-9740-b2b093c227b3}</x14:id>
        </ext>
      </extLst>
    </cfRule>
  </conditionalFormatting>
  <conditionalFormatting sqref="E65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">
    <cfRule type="dataBar" priority="2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{3e6ab740-08f1-4a1e-aa46-7c8237fb6c7f}</x14:id>
        </ext>
      </extLst>
    </cfRule>
  </conditionalFormatting>
  <conditionalFormatting sqref="E66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7">
    <cfRule type="dataBar" priority="2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{f9988537-1bee-4eaf-a40e-9201d3b5fad3}</x14:id>
        </ext>
      </extLst>
    </cfRule>
  </conditionalFormatting>
  <conditionalFormatting sqref="E67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8">
    <cfRule type="dataBar" priority="2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{41c0a469-2d0e-415c-9060-c336c2f66dce}</x14:id>
        </ext>
      </extLst>
    </cfRule>
  </conditionalFormatting>
  <conditionalFormatting sqref="E68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9">
    <cfRule type="dataBar" priority="2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{f9abcbeb-1522-49d8-9ea3-83b9dc931776}</x14:id>
        </ext>
      </extLst>
    </cfRule>
  </conditionalFormatting>
  <conditionalFormatting sqref="E69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0">
    <cfRule type="dataBar" priority="2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{626c85bc-5282-4b93-8601-2bec3f12b1b4}</x14:id>
        </ext>
      </extLst>
    </cfRule>
  </conditionalFormatting>
  <conditionalFormatting sqref="E70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1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{1d977ca0-8ef0-46c5-8837-742cd001df5e}</x14:id>
        </ext>
      </extLst>
    </cfRule>
  </conditionalFormatting>
  <conditionalFormatting sqref="E71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{7b58fd51-3955-44bb-b230-36f62443067e}</x14:id>
        </ext>
      </extLst>
    </cfRule>
  </conditionalFormatting>
  <conditionalFormatting sqref="E72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dataBar" priority="2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{839c2bb0-9482-4dcb-82cd-fe689e5d0fab}</x14:id>
        </ext>
      </extLst>
    </cfRule>
  </conditionalFormatting>
  <conditionalFormatting sqref="E7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4">
    <cfRule type="dataBar" priority="2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{fb2cc42d-af3a-4ce5-891d-d91c678ed7c6}</x14:id>
        </ext>
      </extLst>
    </cfRule>
  </conditionalFormatting>
  <conditionalFormatting sqref="E74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5">
    <cfRule type="dataBar" priority="2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{115ab26a-4559-46f4-b366-07302b3fbde2}</x14:id>
        </ext>
      </extLst>
    </cfRule>
  </conditionalFormatting>
  <conditionalFormatting sqref="E75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6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{f33578b9-abdb-4afc-9000-82b9611cee69}</x14:id>
        </ext>
      </extLst>
    </cfRule>
  </conditionalFormatting>
  <conditionalFormatting sqref="E7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7">
    <cfRule type="dataBar" priority="2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{d275e605-d358-40cb-9db0-a76bc8110bc2}</x14:id>
        </ext>
      </extLst>
    </cfRule>
  </conditionalFormatting>
  <conditionalFormatting sqref="E77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8">
    <cfRule type="dataBar" priority="2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{28f4aec0-4915-4031-949f-9ff8d2a9d6d6}</x14:id>
        </ext>
      </extLst>
    </cfRule>
  </conditionalFormatting>
  <conditionalFormatting sqref="E78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9">
    <cfRule type="dataBar" priority="2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{19b3197a-0e52-47fa-8701-682e1dca3017}</x14:id>
        </ext>
      </extLst>
    </cfRule>
  </conditionalFormatting>
  <conditionalFormatting sqref="E79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0">
    <cfRule type="dataBar" priority="2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{608e382f-99e7-4d4e-8db4-843a22d87875}</x14:id>
        </ext>
      </extLst>
    </cfRule>
  </conditionalFormatting>
  <conditionalFormatting sqref="E8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">
    <cfRule type="dataBar" priority="2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{989ade65-bfd6-407d-8ba7-3e6eb2f9dfa7}</x14:id>
        </ext>
      </extLst>
    </cfRule>
  </conditionalFormatting>
  <conditionalFormatting sqref="E81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">
    <cfRule type="dataBar" priority="2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{2db74999-417e-4673-b67d-0230a07b4d1e}</x14:id>
        </ext>
      </extLst>
    </cfRule>
  </conditionalFormatting>
  <conditionalFormatting sqref="E82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dataBar" priority="2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{911c3bd0-14fe-4a6f-a954-e260cc330b46}</x14:id>
        </ext>
      </extLst>
    </cfRule>
  </conditionalFormatting>
  <conditionalFormatting sqref="E8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dataBar" priority="2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{d64f1928-047d-49f7-9abb-d97a003bbfb5}</x14:id>
        </ext>
      </extLst>
    </cfRule>
  </conditionalFormatting>
  <conditionalFormatting sqref="E8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5">
    <cfRule type="dataBar" priority="2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{ee8bb78b-a107-4ba0-a526-ef5722dcb8cf}</x14:id>
        </ext>
      </extLst>
    </cfRule>
  </conditionalFormatting>
  <conditionalFormatting sqref="E85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6">
    <cfRule type="dataBar" priority="2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{6e20233e-3b31-4fe3-a432-331348eea4c1}</x14:id>
        </ext>
      </extLst>
    </cfRule>
  </conditionalFormatting>
  <conditionalFormatting sqref="E86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7">
    <cfRule type="dataBar" priority="2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{1be8b06d-7e1a-4424-94c3-27c5cfe55584}</x14:id>
        </ext>
      </extLst>
    </cfRule>
  </conditionalFormatting>
  <conditionalFormatting sqref="E87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8">
    <cfRule type="dataBar" priority="2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{9f3e2e21-d9fc-45f0-a473-99074ed52b46}</x14:id>
        </ext>
      </extLst>
    </cfRule>
  </conditionalFormatting>
  <conditionalFormatting sqref="E88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9">
    <cfRule type="dataBar" priority="2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{1d6c5272-4901-4323-9ae1-d64f5a516874}</x14:id>
        </ext>
      </extLst>
    </cfRule>
  </conditionalFormatting>
  <conditionalFormatting sqref="E89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0">
    <cfRule type="dataBar" priority="2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{0ae77e5c-ce03-4671-af30-85e9abf97807}</x14:id>
        </ext>
      </extLst>
    </cfRule>
  </conditionalFormatting>
  <conditionalFormatting sqref="E90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">
    <cfRule type="dataBar" priority="2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{32e12e85-b0ce-4862-81e1-b75a79a3ebde}</x14:id>
        </ext>
      </extLst>
    </cfRule>
  </conditionalFormatting>
  <conditionalFormatting sqref="E91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">
    <cfRule type="dataBar" priority="2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{de9b0bbe-adb2-4fc8-ad75-f20cd80b4c99}</x14:id>
        </ext>
      </extLst>
    </cfRule>
  </conditionalFormatting>
  <conditionalFormatting sqref="E92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3">
    <cfRule type="dataBar" priority="2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{8ea691c5-39c4-458a-8d65-8d29bae5f523}</x14:id>
        </ext>
      </extLst>
    </cfRule>
  </conditionalFormatting>
  <conditionalFormatting sqref="E93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dataBar" priority="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{5b56b0f6-57f5-45a2-88f1-7a0856620115}</x14:id>
        </ext>
      </extLst>
    </cfRule>
  </conditionalFormatting>
  <conditionalFormatting sqref="E9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dataBar" priority="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{99e9fee1-025c-4848-94ea-4fcd3c70d8ec}</x14:id>
        </ext>
      </extLst>
    </cfRule>
  </conditionalFormatting>
  <conditionalFormatting sqref="E95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6">
    <cfRule type="dataBar" priority="2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{0fb546e3-3495-4d16-9cb9-df522a7772a9}</x14:id>
        </ext>
      </extLst>
    </cfRule>
  </conditionalFormatting>
  <conditionalFormatting sqref="E96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7">
    <cfRule type="dataBar" priority="2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{32bbb9a3-5eca-495e-9289-0c7e687f23c3}</x14:id>
        </ext>
      </extLst>
    </cfRule>
  </conditionalFormatting>
  <conditionalFormatting sqref="E97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8">
    <cfRule type="dataBar" priority="2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{658cbeb7-9182-4d34-be1e-9a4046b8c5ac}</x14:id>
        </ext>
      </extLst>
    </cfRule>
  </conditionalFormatting>
  <conditionalFormatting sqref="E98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9">
    <cfRule type="dataBar" priority="2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{c7efba20-0d4d-4a4f-aa1b-3272d9ea8366}</x14:id>
        </ext>
      </extLst>
    </cfRule>
  </conditionalFormatting>
  <conditionalFormatting sqref="E99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0">
    <cfRule type="dataBar" priority="2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{e7c276b6-49f6-409a-914c-83de29e564f0}</x14:id>
        </ext>
      </extLst>
    </cfRule>
  </conditionalFormatting>
  <conditionalFormatting sqref="E100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1">
    <cfRule type="dataBar" priority="2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{457e17e1-c8b7-4e32-80dd-c730046ae14e}</x14:id>
        </ext>
      </extLst>
    </cfRule>
  </conditionalFormatting>
  <conditionalFormatting sqref="E101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2">
    <cfRule type="dataBar" priority="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{00eec985-716d-4829-9489-7b6d1fb94c03}</x14:id>
        </ext>
      </extLst>
    </cfRule>
  </conditionalFormatting>
  <conditionalFormatting sqref="E102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3"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{6778e904-52a6-4c1d-a4e2-4c632c9a0b91}</x14:id>
        </ext>
      </extLst>
    </cfRule>
  </conditionalFormatting>
  <conditionalFormatting sqref="E10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dataBar" priority="2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{7aa8624f-f3da-48e8-9e72-fbb2a1896dd5}</x14:id>
        </ext>
      </extLst>
    </cfRule>
  </conditionalFormatting>
  <conditionalFormatting sqref="E104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04">
    <cfRule type="containsText" dxfId="1" priority="322" operator="between" text="新卡">
      <formula>NOT(ISERROR(SEARCH("新卡",Q104)))</formula>
    </cfRule>
  </conditionalFormatting>
  <conditionalFormatting sqref="C105">
    <cfRule type="dataBar" priority="2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{35fcd377-e93b-46cf-b6a8-73943167928e}</x14:id>
        </ext>
      </extLst>
    </cfRule>
  </conditionalFormatting>
  <conditionalFormatting sqref="E105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dataBar" priority="2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{e6c79ddd-b91e-44d3-86ce-9298d2fb5727}</x14:id>
        </ext>
      </extLst>
    </cfRule>
  </conditionalFormatting>
  <conditionalFormatting sqref="E106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7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{be8207de-c3a5-4aac-bccd-ce2eac958544}</x14:id>
        </ext>
      </extLst>
    </cfRule>
  </conditionalFormatting>
  <conditionalFormatting sqref="E107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8">
    <cfRule type="dataBar" priority="2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{26d16f94-28c0-48b8-b522-d00aa3894393}</x14:id>
        </ext>
      </extLst>
    </cfRule>
  </conditionalFormatting>
  <conditionalFormatting sqref="E108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9">
    <cfRule type="dataBar" priority="2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{9cf77c93-a3c4-4beb-95cb-390279d88f47}</x14:id>
        </ext>
      </extLst>
    </cfRule>
  </conditionalFormatting>
  <conditionalFormatting sqref="E10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0">
    <cfRule type="dataBar" priority="2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{8180714d-2662-4314-a3d8-498ea08f8962}</x14:id>
        </ext>
      </extLst>
    </cfRule>
  </conditionalFormatting>
  <conditionalFormatting sqref="E110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1">
    <cfRule type="dataBar" priority="2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{e7284ff8-e825-4898-a800-1ed703ef1ba4}</x14:id>
        </ext>
      </extLst>
    </cfRule>
  </conditionalFormatting>
  <conditionalFormatting sqref="E111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2">
    <cfRule type="dataBar" priority="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{39eca39c-48c3-42e7-9506-54a0dfcac889}</x14:id>
        </ext>
      </extLst>
    </cfRule>
  </conditionalFormatting>
  <conditionalFormatting sqref="E112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3">
    <cfRule type="dataBar" priority="2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{941bcfd3-6631-4d7a-a173-7a1bb9e4fdab}</x14:id>
        </ext>
      </extLst>
    </cfRule>
  </conditionalFormatting>
  <conditionalFormatting sqref="E11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4">
    <cfRule type="dataBar" priority="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{26391e5c-eb70-4269-80f9-730e30a80e15}</x14:id>
        </ext>
      </extLst>
    </cfRule>
  </conditionalFormatting>
  <conditionalFormatting sqref="E11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4">
    <cfRule type="containsText" dxfId="1" priority="320" operator="between" text="新卡">
      <formula>NOT(ISERROR(SEARCH("新卡",Q114)))</formula>
    </cfRule>
  </conditionalFormatting>
  <conditionalFormatting sqref="C115">
    <cfRule type="dataBar" priority="2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{8cfb0d4b-d107-453f-8e4d-23fa1fd3cab6}</x14:id>
        </ext>
      </extLst>
    </cfRule>
  </conditionalFormatting>
  <conditionalFormatting sqref="E115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dataBar" priority="2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{6a36d068-3f6b-4449-b5d2-616c2c4dc249}</x14:id>
        </ext>
      </extLst>
    </cfRule>
  </conditionalFormatting>
  <conditionalFormatting sqref="E116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dataBar" priority="2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{606e9937-8c0e-4b58-b82f-7702c8d096d6}</x14:id>
        </ext>
      </extLst>
    </cfRule>
  </conditionalFormatting>
  <conditionalFormatting sqref="E117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8">
    <cfRule type="dataBar" priority="2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{ff2fe54e-054f-40ac-887d-dae70e8c7dd0}</x14:id>
        </ext>
      </extLst>
    </cfRule>
  </conditionalFormatting>
  <conditionalFormatting sqref="E118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9">
    <cfRule type="dataBar" priority="2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{4700ca98-40ea-479e-be5f-e4a9c7fa8b7c}</x14:id>
        </ext>
      </extLst>
    </cfRule>
  </conditionalFormatting>
  <conditionalFormatting sqref="E119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0">
    <cfRule type="dataBar" priority="2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{827e928a-71b4-4e4c-828c-b6f72d31d5c0}</x14:id>
        </ext>
      </extLst>
    </cfRule>
  </conditionalFormatting>
  <conditionalFormatting sqref="E12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1">
    <cfRule type="dataBar" priority="2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{a963a792-f3d3-4e73-8c51-ed02040a1733}</x14:id>
        </ext>
      </extLst>
    </cfRule>
  </conditionalFormatting>
  <conditionalFormatting sqref="E121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2">
    <cfRule type="dataBar" priority="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{a7f86955-77fc-4a99-8471-4e837a823439}</x14:id>
        </ext>
      </extLst>
    </cfRule>
  </conditionalFormatting>
  <conditionalFormatting sqref="E122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3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{d08e6d92-b082-41ea-91ba-8c2f4127fad9}</x14:id>
        </ext>
      </extLst>
    </cfRule>
  </conditionalFormatting>
  <conditionalFormatting sqref="E123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4">
    <cfRule type="dataBar" priority="2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{d107762c-95cf-4a30-b316-2fb87f4f3921}</x14:id>
        </ext>
      </extLst>
    </cfRule>
  </conditionalFormatting>
  <conditionalFormatting sqref="E124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5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{7d2bd5db-6851-4150-90a1-6803c3014109}</x14:id>
        </ext>
      </extLst>
    </cfRule>
  </conditionalFormatting>
  <conditionalFormatting sqref="E12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6">
    <cfRule type="dataBar" priority="2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{975b6e8d-2178-40ee-8152-9dd464736f42}</x14:id>
        </ext>
      </extLst>
    </cfRule>
  </conditionalFormatting>
  <conditionalFormatting sqref="E126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{2e689899-30a4-42d1-856b-896e3212b60d}</x14:id>
        </ext>
      </extLst>
    </cfRule>
  </conditionalFormatting>
  <conditionalFormatting sqref="E12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dataBar" priority="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{81e29a7c-3b6f-4409-b929-b6412a68469f}</x14:id>
        </ext>
      </extLst>
    </cfRule>
  </conditionalFormatting>
  <conditionalFormatting sqref="E12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9">
    <cfRule type="dataBar" priority="2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{b3aaa41d-032c-41c0-99c6-a63b3ea6925f}</x14:id>
        </ext>
      </extLst>
    </cfRule>
  </conditionalFormatting>
  <conditionalFormatting sqref="E129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0">
    <cfRule type="dataBar" priority="2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{9d88f71f-79e6-4faa-8bd2-d095fac69e88}</x14:id>
        </ext>
      </extLst>
    </cfRule>
  </conditionalFormatting>
  <conditionalFormatting sqref="E13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1">
    <cfRule type="dataBar" priority="2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{df9cdb41-26d2-4a60-bf48-146baf738239}</x14:id>
        </ext>
      </extLst>
    </cfRule>
  </conditionalFormatting>
  <conditionalFormatting sqref="E131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2">
    <cfRule type="dataBar" priority="2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{7f15d608-99ad-4202-8434-7cfb6e407c13}</x14:id>
        </ext>
      </extLst>
    </cfRule>
  </conditionalFormatting>
  <conditionalFormatting sqref="E13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3">
    <cfRule type="dataBar" priority="2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{970bf1c0-2a62-487b-9c6b-af4672bb6e8d}</x14:id>
        </ext>
      </extLst>
    </cfRule>
  </conditionalFormatting>
  <conditionalFormatting sqref="E13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4">
    <cfRule type="dataBar" priority="2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{2359e3fa-a23f-480d-a604-92ed8bcb261b}</x14:id>
        </ext>
      </extLst>
    </cfRule>
  </conditionalFormatting>
  <conditionalFormatting sqref="E134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5">
    <cfRule type="dataBar" priority="2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{30b305d2-d092-4f40-a74b-e5b3b75bb039}</x14:id>
        </ext>
      </extLst>
    </cfRule>
  </conditionalFormatting>
  <conditionalFormatting sqref="E13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6">
    <cfRule type="dataBar" priority="2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{925ad6cd-742c-44cc-9c43-94e3cf3a5db7}</x14:id>
        </ext>
      </extLst>
    </cfRule>
  </conditionalFormatting>
  <conditionalFormatting sqref="E136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7">
    <cfRule type="dataBar" priority="2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{f899e888-1d7d-417a-bdf9-780a05788b85}</x14:id>
        </ext>
      </extLst>
    </cfRule>
  </conditionalFormatting>
  <conditionalFormatting sqref="E13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dataBar" priority="2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{a012549f-8191-4a20-b1e1-6ef910af868c}</x14:id>
        </ext>
      </extLst>
    </cfRule>
  </conditionalFormatting>
  <conditionalFormatting sqref="E13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dataBar" priority="2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{63d62511-9661-4d41-953d-474fd87125f7}</x14:id>
        </ext>
      </extLst>
    </cfRule>
  </conditionalFormatting>
  <conditionalFormatting sqref="E139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0">
    <cfRule type="dataBar" priority="2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{3b7fb0b4-0b5d-4073-b05a-dbaea2360c3a}</x14:id>
        </ext>
      </extLst>
    </cfRule>
  </conditionalFormatting>
  <conditionalFormatting sqref="E14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1">
    <cfRule type="dataBar" priority="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{2f255b70-d2bb-482e-9a95-195bff29eec0}</x14:id>
        </ext>
      </extLst>
    </cfRule>
  </conditionalFormatting>
  <conditionalFormatting sqref="E141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2">
    <cfRule type="dataBar" priority="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{9009fec3-e7e0-477e-8953-4edad045ace0}</x14:id>
        </ext>
      </extLst>
    </cfRule>
  </conditionalFormatting>
  <conditionalFormatting sqref="E14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3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{825ecbe2-2aba-45c2-a23a-3028161d338c}</x14:id>
        </ext>
      </extLst>
    </cfRule>
  </conditionalFormatting>
  <conditionalFormatting sqref="E14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4">
    <cfRule type="dataBar" priority="2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{a2a311cb-dd9a-4b60-a773-b200758effb4}</x14:id>
        </ext>
      </extLst>
    </cfRule>
  </conditionalFormatting>
  <conditionalFormatting sqref="E14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5">
    <cfRule type="dataBar" priority="2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{79ffb340-4242-41e6-95c4-a4837f843f3b}</x14:id>
        </ext>
      </extLst>
    </cfRule>
  </conditionalFormatting>
  <conditionalFormatting sqref="E145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6">
    <cfRule type="dataBar" priority="2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{a396d202-1d53-415b-9d1c-d793cdb1679f}</x14:id>
        </ext>
      </extLst>
    </cfRule>
  </conditionalFormatting>
  <conditionalFormatting sqref="E146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7">
    <cfRule type="dataBar" priority="2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{5bbb2ea0-f3d6-445f-a82e-9a6b0e9f8b7f}</x14:id>
        </ext>
      </extLst>
    </cfRule>
  </conditionalFormatting>
  <conditionalFormatting sqref="E14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8"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{6f1dfab8-a601-48f9-94d5-dd1a98f91f73}</x14:id>
        </ext>
      </extLst>
    </cfRule>
  </conditionalFormatting>
  <conditionalFormatting sqref="E14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dataBar" priority="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{79eaba08-f2f9-476a-a97f-eebb354b1e14}</x14:id>
        </ext>
      </extLst>
    </cfRule>
  </conditionalFormatting>
  <conditionalFormatting sqref="E14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dataBar" priority="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{fd66c0c6-c232-40b4-829c-7c283439d056}</x14:id>
        </ext>
      </extLst>
    </cfRule>
  </conditionalFormatting>
  <conditionalFormatting sqref="E15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1">
    <cfRule type="dataBar" priority="2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{c7515e1d-0403-42c0-b994-19e3b4b0b1d6}</x14:id>
        </ext>
      </extLst>
    </cfRule>
  </conditionalFormatting>
  <conditionalFormatting sqref="E151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2">
    <cfRule type="dataBar" priority="1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{54bd9024-1f82-4eb0-b3cc-65671f104323}</x14:id>
        </ext>
      </extLst>
    </cfRule>
  </conditionalFormatting>
  <conditionalFormatting sqref="E15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3">
    <cfRule type="dataBar" priority="1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{0c5ab6cb-1fdb-48c3-9528-acb4a67a04cd}</x14:id>
        </ext>
      </extLst>
    </cfRule>
  </conditionalFormatting>
  <conditionalFormatting sqref="E15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4"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{b1dcbaac-fc4e-4f11-9e4a-2ce916650cca}</x14:id>
        </ext>
      </extLst>
    </cfRule>
  </conditionalFormatting>
  <conditionalFormatting sqref="E15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5">
    <cfRule type="dataBar" priority="1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{56d87169-e4e1-49a6-bc1a-a6c6295299a6}</x14:id>
        </ext>
      </extLst>
    </cfRule>
  </conditionalFormatting>
  <conditionalFormatting sqref="E155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6"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{6cff8e41-41b5-438e-97cc-5ab129e194f0}</x14:id>
        </ext>
      </extLst>
    </cfRule>
  </conditionalFormatting>
  <conditionalFormatting sqref="E15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7">
    <cfRule type="dataBar" priority="1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{8fde10b1-ae77-4833-8cff-838939f9ba7e}</x14:id>
        </ext>
      </extLst>
    </cfRule>
  </conditionalFormatting>
  <conditionalFormatting sqref="E15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8">
    <cfRule type="dataBar" priority="1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{0f40c86c-ae06-4cf1-afc5-7c816772f6ea}</x14:id>
        </ext>
      </extLst>
    </cfRule>
  </conditionalFormatting>
  <conditionalFormatting sqref="E15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9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{31160b0d-d028-493e-8da3-681869258c51}</x14:id>
        </ext>
      </extLst>
    </cfRule>
  </conditionalFormatting>
  <conditionalFormatting sqref="E159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{4b5557a0-0009-4988-a702-143e56640d12}</x14:id>
        </ext>
      </extLst>
    </cfRule>
  </conditionalFormatting>
  <conditionalFormatting sqref="E16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{047d1671-6f26-45ae-af14-26873fe15198}</x14:id>
        </ext>
      </extLst>
    </cfRule>
  </conditionalFormatting>
  <conditionalFormatting sqref="E16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2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{9f7a323d-25c0-4dba-8917-1eec749d6355}</x14:id>
        </ext>
      </extLst>
    </cfRule>
  </conditionalFormatting>
  <conditionalFormatting sqref="E16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3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{de2feb7b-33ff-4ecb-83a4-3e2f4f7a1cdf}</x14:id>
        </ext>
      </extLst>
    </cfRule>
  </conditionalFormatting>
  <conditionalFormatting sqref="E16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4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{0c011901-bc96-4711-95a9-28e435be131a}</x14:id>
        </ext>
      </extLst>
    </cfRule>
  </conditionalFormatting>
  <conditionalFormatting sqref="E16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5"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{b395908f-149d-4b60-b230-11d7f7e2f780}</x14:id>
        </ext>
      </extLst>
    </cfRule>
  </conditionalFormatting>
  <conditionalFormatting sqref="E16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6">
    <cfRule type="dataBar" priority="1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{d7333d79-b7ce-4c6f-811f-b2be44cdae80}</x14:id>
        </ext>
      </extLst>
    </cfRule>
  </conditionalFormatting>
  <conditionalFormatting sqref="E16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7"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{99f4507e-fd7c-4772-af26-d66812ebb02a}</x14:id>
        </ext>
      </extLst>
    </cfRule>
  </conditionalFormatting>
  <conditionalFormatting sqref="E16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8">
    <cfRule type="dataBar" priority="1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{2613c7f0-87b0-44a6-ad67-3779be1bfb85}</x14:id>
        </ext>
      </extLst>
    </cfRule>
  </conditionalFormatting>
  <conditionalFormatting sqref="E16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9"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{bb505898-2716-4d97-bef4-a99f082a2bf4}</x14:id>
        </ext>
      </extLst>
    </cfRule>
  </conditionalFormatting>
  <conditionalFormatting sqref="E169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0">
    <cfRule type="dataBar" priority="1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{1c2308ca-6318-4fc5-804d-49d9bf0162f5}</x14:id>
        </ext>
      </extLst>
    </cfRule>
  </conditionalFormatting>
  <conditionalFormatting sqref="E17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{675fb5bd-8fb6-4335-b3c9-77d4e5e45829}</x14:id>
        </ext>
      </extLst>
    </cfRule>
  </conditionalFormatting>
  <conditionalFormatting sqref="E17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dataBar" priority="1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{63b8d701-b24d-48ea-9e77-1443bccd8251}</x14:id>
        </ext>
      </extLst>
    </cfRule>
  </conditionalFormatting>
  <conditionalFormatting sqref="E17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3"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{408ed169-1e9a-4718-98e6-f622c1281a06}</x14:id>
        </ext>
      </extLst>
    </cfRule>
  </conditionalFormatting>
  <conditionalFormatting sqref="E17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4">
    <cfRule type="dataBar" priority="1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{9facbf73-57fa-446e-bf42-f0dfdae79b46}</x14:id>
        </ext>
      </extLst>
    </cfRule>
  </conditionalFormatting>
  <conditionalFormatting sqref="E17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5"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{233eb170-72d3-4da3-9beb-8125edcb0871}</x14:id>
        </ext>
      </extLst>
    </cfRule>
  </conditionalFormatting>
  <conditionalFormatting sqref="E17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6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{ad9a20d7-dba3-41ca-bcd5-96d5c70a8013}</x14:id>
        </ext>
      </extLst>
    </cfRule>
  </conditionalFormatting>
  <conditionalFormatting sqref="E17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7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{b10ceba7-dd51-45df-91ba-5a83793973f6}</x14:id>
        </ext>
      </extLst>
    </cfRule>
  </conditionalFormatting>
  <conditionalFormatting sqref="E17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8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{ec9d051c-29c3-4f1d-b423-bede27b99c0a}</x14:id>
        </ext>
      </extLst>
    </cfRule>
  </conditionalFormatting>
  <conditionalFormatting sqref="E17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9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{c8f3e665-5177-45e0-a405-497b83d9df11}</x14:id>
        </ext>
      </extLst>
    </cfRule>
  </conditionalFormatting>
  <conditionalFormatting sqref="E17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0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{d5bbf47b-597a-4039-8aee-841b967bac78}</x14:id>
        </ext>
      </extLst>
    </cfRule>
  </conditionalFormatting>
  <conditionalFormatting sqref="E18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1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{c21d91f4-a5ab-4604-8b5e-99953bbaa408}</x14:id>
        </ext>
      </extLst>
    </cfRule>
  </conditionalFormatting>
  <conditionalFormatting sqref="E18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{d8b20c04-82d9-421c-b3f7-de712708821e}</x14:id>
        </ext>
      </extLst>
    </cfRule>
  </conditionalFormatting>
  <conditionalFormatting sqref="E18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{4732600c-3f17-469d-9ab8-50cba15f6ab1}</x14:id>
        </ext>
      </extLst>
    </cfRule>
  </conditionalFormatting>
  <conditionalFormatting sqref="E18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4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{62d5df85-bf78-4867-a650-19aee5e32fa1}</x14:id>
        </ext>
      </extLst>
    </cfRule>
  </conditionalFormatting>
  <conditionalFormatting sqref="E18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5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{50a68f59-da29-4740-a273-992070c6ad43}</x14:id>
        </ext>
      </extLst>
    </cfRule>
  </conditionalFormatting>
  <conditionalFormatting sqref="E18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6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{f0648726-d5cf-4fdb-aab6-1f043f317ed9}</x14:id>
        </ext>
      </extLst>
    </cfRule>
  </conditionalFormatting>
  <conditionalFormatting sqref="E18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7"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{b26d8efc-5ac6-4c7e-a27d-52b65a6546df}</x14:id>
        </ext>
      </extLst>
    </cfRule>
  </conditionalFormatting>
  <conditionalFormatting sqref="E18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8">
    <cfRule type="dataBar" priority="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{a2a8ccca-4d85-422a-8e54-fc71bbec227b}</x14:id>
        </ext>
      </extLst>
    </cfRule>
  </conditionalFormatting>
  <conditionalFormatting sqref="E18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9"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{f4971e17-e53a-47b7-8e37-20b3cb97e12b}</x14:id>
        </ext>
      </extLst>
    </cfRule>
  </conditionalFormatting>
  <conditionalFormatting sqref="E18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0">
    <cfRule type="dataBar" priority="1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{96e983ed-44a3-4b06-9c01-b40666c8e9d4}</x14:id>
        </ext>
      </extLst>
    </cfRule>
  </conditionalFormatting>
  <conditionalFormatting sqref="E19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1"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{32c62da5-ff29-453a-9fdd-9f5434848879}</x14:id>
        </ext>
      </extLst>
    </cfRule>
  </conditionalFormatting>
  <conditionalFormatting sqref="E19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2">
    <cfRule type="dataBar" priority="1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{86344706-9a79-48a6-8be0-c764a023f5b2}</x14:id>
        </ext>
      </extLst>
    </cfRule>
  </conditionalFormatting>
  <conditionalFormatting sqref="E19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{8517df4a-445b-49f3-b045-159107375a59}</x14:id>
        </ext>
      </extLst>
    </cfRule>
  </conditionalFormatting>
  <conditionalFormatting sqref="E19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dataBar" priority="1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{23db2635-a3b8-467a-88dc-a040dfbb8e2c}</x14:id>
        </ext>
      </extLst>
    </cfRule>
  </conditionalFormatting>
  <conditionalFormatting sqref="E19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5"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{ab8ad6f8-baa4-4e23-84bb-04fbf4ecb5e0}</x14:id>
        </ext>
      </extLst>
    </cfRule>
  </conditionalFormatting>
  <conditionalFormatting sqref="E19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6"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{6270a0ef-0f7c-4ebe-9515-63248f91467d}</x14:id>
        </ext>
      </extLst>
    </cfRule>
  </conditionalFormatting>
  <conditionalFormatting sqref="E19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7"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{264efd8c-b326-432e-990a-56b58b1b0de2}</x14:id>
        </ext>
      </extLst>
    </cfRule>
  </conditionalFormatting>
  <conditionalFormatting sqref="E19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8">
    <cfRule type="dataBar" priority="1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{b9b4dd76-3838-4220-b351-b879c1caaa4f}</x14:id>
        </ext>
      </extLst>
    </cfRule>
  </conditionalFormatting>
  <conditionalFormatting sqref="E19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9"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{2db4ef26-37b2-46a6-93a4-e557f5618f21}</x14:id>
        </ext>
      </extLst>
    </cfRule>
  </conditionalFormatting>
  <conditionalFormatting sqref="E19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0">
    <cfRule type="dataBar" priority="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{a3d0bbfc-e22a-4bb6-9886-0c31a35b8038}</x14:id>
        </ext>
      </extLst>
    </cfRule>
  </conditionalFormatting>
  <conditionalFormatting sqref="E2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1"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{cdb53437-8a5a-4006-8593-7476fb7b57fe}</x14:id>
        </ext>
      </extLst>
    </cfRule>
  </conditionalFormatting>
  <conditionalFormatting sqref="E2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2">
    <cfRule type="dataBar" priority="1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{f8478503-b8f9-426c-8e25-6b199d411dc0}</x14:id>
        </ext>
      </extLst>
    </cfRule>
  </conditionalFormatting>
  <conditionalFormatting sqref="E2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3"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{3b38f88c-7e27-46aa-a7c4-870855324d51}</x14:id>
        </ext>
      </extLst>
    </cfRule>
  </conditionalFormatting>
  <conditionalFormatting sqref="E2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4">
    <cfRule type="dataBar" priority="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{7057f7df-8672-49aa-9d6a-b1ed6867b005}</x14:id>
        </ext>
      </extLst>
    </cfRule>
  </conditionalFormatting>
  <conditionalFormatting sqref="E20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4">
    <cfRule type="containsText" dxfId="0" priority="316" operator="between" text="新卡">
      <formula>NOT(ISERROR(SEARCH("新卡",P204)))</formula>
    </cfRule>
  </conditionalFormatting>
  <conditionalFormatting sqref="Q204">
    <cfRule type="containsText" dxfId="1" priority="315" operator="between" text="新卡">
      <formula>NOT(ISERROR(SEARCH("新卡",Q204)))</formula>
    </cfRule>
  </conditionalFormatting>
  <conditionalFormatting sqref="R204">
    <cfRule type="containsText" dxfId="1" priority="314" operator="between" text="新卡">
      <formula>NOT(ISERROR(SEARCH("新卡",R204)))</formula>
    </cfRule>
  </conditionalFormatting>
  <conditionalFormatting sqref="C4:C44">
    <cfRule type="dataBar" priority="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{7cdb2eb1-3f54-49cd-853f-6784fd2a847d}</x14:id>
        </ext>
      </extLst>
    </cfRule>
  </conditionalFormatting>
  <conditionalFormatting sqref="E4:E59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102">
    <cfRule type="containsText" dxfId="0" priority="325" operator="between" text="新卡">
      <formula>NOT(ISERROR(SEARCH("新卡",P4)))</formula>
    </cfRule>
  </conditionalFormatting>
  <conditionalFormatting sqref="Q4:Q102">
    <cfRule type="containsText" dxfId="1" priority="324" operator="between" text="新卡">
      <formula>NOT(ISERROR(SEARCH("新卡",Q4)))</formula>
    </cfRule>
  </conditionalFormatting>
  <conditionalFormatting sqref="Q105:Q113">
    <cfRule type="containsText" dxfId="1" priority="321" operator="between" text="新卡">
      <formula>NOT(ISERROR(SEARCH("新卡",Q105)))</formula>
    </cfRule>
  </conditionalFormatting>
  <conditionalFormatting sqref="Q115:Q124">
    <cfRule type="containsText" dxfId="1" priority="319" operator="between" text="新卡">
      <formula>NOT(ISERROR(SEARCH("新卡",Q115)))</formula>
    </cfRule>
  </conditionalFormatting>
  <conditionalFormatting sqref="Q125:Q134">
    <cfRule type="containsText" dxfId="1" priority="318" operator="between" text="新卡">
      <formula>NOT(ISERROR(SEARCH("新卡",Q125)))</formula>
    </cfRule>
  </conditionalFormatting>
  <conditionalFormatting sqref="Q135:Q169">
    <cfRule type="containsText" dxfId="1" priority="317" operator="between" text="新卡">
      <formula>NOT(ISERROR(SEARCH("新卡",Q135)))</formula>
    </cfRule>
  </conditionalFormatting>
  <conditionalFormatting sqref="R4:R102">
    <cfRule type="containsText" dxfId="1" priority="323" operator="between" text="新卡">
      <formula>NOT(ISERROR(SEARCH("新卡",R4)))</formula>
    </cfRule>
  </conditionalFormatting>
  <conditionalFormatting sqref="C1:C3 C205:C1048576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{766296c2-085c-4311-b847-3af9c705e45d}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8d5686-b836-4591-8d85-34d96ca8f2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C45</xm:sqref>
        </x14:conditionalFormatting>
        <x14:conditionalFormatting xmlns:xm="http://schemas.microsoft.com/office/excel/2006/main">
          <x14:cfRule type="dataBar" id="{dd4b63d9-1d2b-4015-b7f6-202803f870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C46</xm:sqref>
        </x14:conditionalFormatting>
        <x14:conditionalFormatting xmlns:xm="http://schemas.microsoft.com/office/excel/2006/main">
          <x14:cfRule type="dataBar" id="{3e609c6a-8d34-4cf5-be94-278d05e33d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C47</xm:sqref>
        </x14:conditionalFormatting>
        <x14:conditionalFormatting xmlns:xm="http://schemas.microsoft.com/office/excel/2006/main">
          <x14:cfRule type="dataBar" id="{6a90437e-8425-4d01-86fc-3f98a594b9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C48</xm:sqref>
        </x14:conditionalFormatting>
        <x14:conditionalFormatting xmlns:xm="http://schemas.microsoft.com/office/excel/2006/main">
          <x14:cfRule type="dataBar" id="{79afac2d-0b49-49d8-83e3-b6a0a61099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C49</xm:sqref>
        </x14:conditionalFormatting>
        <x14:conditionalFormatting xmlns:xm="http://schemas.microsoft.com/office/excel/2006/main">
          <x14:cfRule type="dataBar" id="{448c6a90-0334-4c4d-b83d-9fb9e3df19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C50</xm:sqref>
        </x14:conditionalFormatting>
        <x14:conditionalFormatting xmlns:xm="http://schemas.microsoft.com/office/excel/2006/main">
          <x14:cfRule type="dataBar" id="{33068fa2-481f-48ca-94dc-f301ee6f6c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C51</xm:sqref>
        </x14:conditionalFormatting>
        <x14:conditionalFormatting xmlns:xm="http://schemas.microsoft.com/office/excel/2006/main">
          <x14:cfRule type="dataBar" id="{72f2fa45-e160-4e94-96f2-1117f68eb6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C52</xm:sqref>
        </x14:conditionalFormatting>
        <x14:conditionalFormatting xmlns:xm="http://schemas.microsoft.com/office/excel/2006/main">
          <x14:cfRule type="dataBar" id="{69646c7c-9f77-4c50-9041-6c351ebdcb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C53</xm:sqref>
        </x14:conditionalFormatting>
        <x14:conditionalFormatting xmlns:xm="http://schemas.microsoft.com/office/excel/2006/main">
          <x14:cfRule type="dataBar" id="{b03d7fc7-209c-4ea5-9fc5-0149a7e689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C54</xm:sqref>
        </x14:conditionalFormatting>
        <x14:conditionalFormatting xmlns:xm="http://schemas.microsoft.com/office/excel/2006/main">
          <x14:cfRule type="dataBar" id="{a03f2b90-cac0-4c8f-9958-d3255033b76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C55</xm:sqref>
        </x14:conditionalFormatting>
        <x14:conditionalFormatting xmlns:xm="http://schemas.microsoft.com/office/excel/2006/main">
          <x14:cfRule type="dataBar" id="{3c5290e0-d1bb-4040-ac8c-131ac03034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C56</xm:sqref>
        </x14:conditionalFormatting>
        <x14:conditionalFormatting xmlns:xm="http://schemas.microsoft.com/office/excel/2006/main">
          <x14:cfRule type="dataBar" id="{28dabee8-7926-4caa-a0a9-a4351d005e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C57</xm:sqref>
        </x14:conditionalFormatting>
        <x14:conditionalFormatting xmlns:xm="http://schemas.microsoft.com/office/excel/2006/main">
          <x14:cfRule type="dataBar" id="{f99af4c6-9cf8-42c2-8510-c94e70a9e0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C58</xm:sqref>
        </x14:conditionalFormatting>
        <x14:conditionalFormatting xmlns:xm="http://schemas.microsoft.com/office/excel/2006/main">
          <x14:cfRule type="dataBar" id="{5b4de2cf-0a75-4bdf-92e5-9a31dbc0c3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C59</xm:sqref>
        </x14:conditionalFormatting>
        <x14:conditionalFormatting xmlns:xm="http://schemas.microsoft.com/office/excel/2006/main">
          <x14:cfRule type="dataBar" id="{c4a02bc2-1ca2-4c21-b701-44d02476a5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C60</xm:sqref>
        </x14:conditionalFormatting>
        <x14:conditionalFormatting xmlns:xm="http://schemas.microsoft.com/office/excel/2006/main">
          <x14:cfRule type="dataBar" id="{f156fcb1-fc18-404a-a2ae-f584223dce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C61</xm:sqref>
        </x14:conditionalFormatting>
        <x14:conditionalFormatting xmlns:xm="http://schemas.microsoft.com/office/excel/2006/main">
          <x14:cfRule type="dataBar" id="{d2077720-ea05-4bbd-b2c6-a08b15dc01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C62</xm:sqref>
        </x14:conditionalFormatting>
        <x14:conditionalFormatting xmlns:xm="http://schemas.microsoft.com/office/excel/2006/main">
          <x14:cfRule type="dataBar" id="{c588af8f-09ed-4468-9c74-319b09ef762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C63</xm:sqref>
        </x14:conditionalFormatting>
        <x14:conditionalFormatting xmlns:xm="http://schemas.microsoft.com/office/excel/2006/main">
          <x14:cfRule type="dataBar" id="{d94d54f6-b3ef-4434-827c-5cbe193361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C64</xm:sqref>
        </x14:conditionalFormatting>
        <x14:conditionalFormatting xmlns:xm="http://schemas.microsoft.com/office/excel/2006/main">
          <x14:cfRule type="dataBar" id="{38c736f6-95d7-44ad-9740-b2b093c227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C65</xm:sqref>
        </x14:conditionalFormatting>
        <x14:conditionalFormatting xmlns:xm="http://schemas.microsoft.com/office/excel/2006/main">
          <x14:cfRule type="dataBar" id="{3e6ab740-08f1-4a1e-aa46-7c8237fb6c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C66</xm:sqref>
        </x14:conditionalFormatting>
        <x14:conditionalFormatting xmlns:xm="http://schemas.microsoft.com/office/excel/2006/main">
          <x14:cfRule type="dataBar" id="{f9988537-1bee-4eaf-a40e-9201d3b5fad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C67</xm:sqref>
        </x14:conditionalFormatting>
        <x14:conditionalFormatting xmlns:xm="http://schemas.microsoft.com/office/excel/2006/main">
          <x14:cfRule type="dataBar" id="{41c0a469-2d0e-415c-9060-c336c2f66d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C68</xm:sqref>
        </x14:conditionalFormatting>
        <x14:conditionalFormatting xmlns:xm="http://schemas.microsoft.com/office/excel/2006/main">
          <x14:cfRule type="dataBar" id="{f9abcbeb-1522-49d8-9ea3-83b9dc9317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C69</xm:sqref>
        </x14:conditionalFormatting>
        <x14:conditionalFormatting xmlns:xm="http://schemas.microsoft.com/office/excel/2006/main">
          <x14:cfRule type="dataBar" id="{626c85bc-5282-4b93-8601-2bec3f12b1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C70</xm:sqref>
        </x14:conditionalFormatting>
        <x14:conditionalFormatting xmlns:xm="http://schemas.microsoft.com/office/excel/2006/main">
          <x14:cfRule type="dataBar" id="{1d977ca0-8ef0-46c5-8837-742cd001df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C71</xm:sqref>
        </x14:conditionalFormatting>
        <x14:conditionalFormatting xmlns:xm="http://schemas.microsoft.com/office/excel/2006/main">
          <x14:cfRule type="dataBar" id="{7b58fd51-3955-44bb-b230-36f6244306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C72</xm:sqref>
        </x14:conditionalFormatting>
        <x14:conditionalFormatting xmlns:xm="http://schemas.microsoft.com/office/excel/2006/main">
          <x14:cfRule type="dataBar" id="{839c2bb0-9482-4dcb-82cd-fe689e5d0f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C73</xm:sqref>
        </x14:conditionalFormatting>
        <x14:conditionalFormatting xmlns:xm="http://schemas.microsoft.com/office/excel/2006/main">
          <x14:cfRule type="dataBar" id="{fb2cc42d-af3a-4ce5-891d-d91c678ed7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C74</xm:sqref>
        </x14:conditionalFormatting>
        <x14:conditionalFormatting xmlns:xm="http://schemas.microsoft.com/office/excel/2006/main">
          <x14:cfRule type="dataBar" id="{115ab26a-4559-46f4-b366-07302b3fbd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C75</xm:sqref>
        </x14:conditionalFormatting>
        <x14:conditionalFormatting xmlns:xm="http://schemas.microsoft.com/office/excel/2006/main">
          <x14:cfRule type="dataBar" id="{f33578b9-abdb-4afc-9000-82b9611cee6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C76</xm:sqref>
        </x14:conditionalFormatting>
        <x14:conditionalFormatting xmlns:xm="http://schemas.microsoft.com/office/excel/2006/main">
          <x14:cfRule type="dataBar" id="{d275e605-d358-40cb-9db0-a76bc8110b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C77</xm:sqref>
        </x14:conditionalFormatting>
        <x14:conditionalFormatting xmlns:xm="http://schemas.microsoft.com/office/excel/2006/main">
          <x14:cfRule type="dataBar" id="{28f4aec0-4915-4031-949f-9ff8d2a9d6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C78</xm:sqref>
        </x14:conditionalFormatting>
        <x14:conditionalFormatting xmlns:xm="http://schemas.microsoft.com/office/excel/2006/main">
          <x14:cfRule type="dataBar" id="{19b3197a-0e52-47fa-8701-682e1dca30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C79</xm:sqref>
        </x14:conditionalFormatting>
        <x14:conditionalFormatting xmlns:xm="http://schemas.microsoft.com/office/excel/2006/main">
          <x14:cfRule type="dataBar" id="{608e382f-99e7-4d4e-8db4-843a22d878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C80</xm:sqref>
        </x14:conditionalFormatting>
        <x14:conditionalFormatting xmlns:xm="http://schemas.microsoft.com/office/excel/2006/main">
          <x14:cfRule type="dataBar" id="{989ade65-bfd6-407d-8ba7-3e6eb2f9dfa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C81</xm:sqref>
        </x14:conditionalFormatting>
        <x14:conditionalFormatting xmlns:xm="http://schemas.microsoft.com/office/excel/2006/main">
          <x14:cfRule type="dataBar" id="{2db74999-417e-4673-b67d-0230a07b4d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C82</xm:sqref>
        </x14:conditionalFormatting>
        <x14:conditionalFormatting xmlns:xm="http://schemas.microsoft.com/office/excel/2006/main">
          <x14:cfRule type="dataBar" id="{911c3bd0-14fe-4a6f-a954-e260cc330b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C83</xm:sqref>
        </x14:conditionalFormatting>
        <x14:conditionalFormatting xmlns:xm="http://schemas.microsoft.com/office/excel/2006/main">
          <x14:cfRule type="dataBar" id="{d64f1928-047d-49f7-9abb-d97a003bbf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C84</xm:sqref>
        </x14:conditionalFormatting>
        <x14:conditionalFormatting xmlns:xm="http://schemas.microsoft.com/office/excel/2006/main">
          <x14:cfRule type="dataBar" id="{ee8bb78b-a107-4ba0-a526-ef5722dcb8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C85</xm:sqref>
        </x14:conditionalFormatting>
        <x14:conditionalFormatting xmlns:xm="http://schemas.microsoft.com/office/excel/2006/main">
          <x14:cfRule type="dataBar" id="{6e20233e-3b31-4fe3-a432-331348eea4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C86</xm:sqref>
        </x14:conditionalFormatting>
        <x14:conditionalFormatting xmlns:xm="http://schemas.microsoft.com/office/excel/2006/main">
          <x14:cfRule type="dataBar" id="{1be8b06d-7e1a-4424-94c3-27c5cfe5558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C87</xm:sqref>
        </x14:conditionalFormatting>
        <x14:conditionalFormatting xmlns:xm="http://schemas.microsoft.com/office/excel/2006/main">
          <x14:cfRule type="dataBar" id="{9f3e2e21-d9fc-45f0-a473-99074ed52b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C88</xm:sqref>
        </x14:conditionalFormatting>
        <x14:conditionalFormatting xmlns:xm="http://schemas.microsoft.com/office/excel/2006/main">
          <x14:cfRule type="dataBar" id="{1d6c5272-4901-4323-9ae1-d64f5a5168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C89</xm:sqref>
        </x14:conditionalFormatting>
        <x14:conditionalFormatting xmlns:xm="http://schemas.microsoft.com/office/excel/2006/main">
          <x14:cfRule type="dataBar" id="{0ae77e5c-ce03-4671-af30-85e9abf978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C90</xm:sqref>
        </x14:conditionalFormatting>
        <x14:conditionalFormatting xmlns:xm="http://schemas.microsoft.com/office/excel/2006/main">
          <x14:cfRule type="dataBar" id="{32e12e85-b0ce-4862-81e1-b75a79a3eb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C91</xm:sqref>
        </x14:conditionalFormatting>
        <x14:conditionalFormatting xmlns:xm="http://schemas.microsoft.com/office/excel/2006/main">
          <x14:cfRule type="dataBar" id="{de9b0bbe-adb2-4fc8-ad75-f20cd80b4c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C92</xm:sqref>
        </x14:conditionalFormatting>
        <x14:conditionalFormatting xmlns:xm="http://schemas.microsoft.com/office/excel/2006/main">
          <x14:cfRule type="dataBar" id="{8ea691c5-39c4-458a-8d65-8d29bae5f5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C93</xm:sqref>
        </x14:conditionalFormatting>
        <x14:conditionalFormatting xmlns:xm="http://schemas.microsoft.com/office/excel/2006/main">
          <x14:cfRule type="dataBar" id="{5b56b0f6-57f5-45a2-88f1-7a08566201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C94</xm:sqref>
        </x14:conditionalFormatting>
        <x14:conditionalFormatting xmlns:xm="http://schemas.microsoft.com/office/excel/2006/main">
          <x14:cfRule type="dataBar" id="{99e9fee1-025c-4848-94ea-4fcd3c70d8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C95</xm:sqref>
        </x14:conditionalFormatting>
        <x14:conditionalFormatting xmlns:xm="http://schemas.microsoft.com/office/excel/2006/main">
          <x14:cfRule type="dataBar" id="{0fb546e3-3495-4d16-9cb9-df522a7772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C96</xm:sqref>
        </x14:conditionalFormatting>
        <x14:conditionalFormatting xmlns:xm="http://schemas.microsoft.com/office/excel/2006/main">
          <x14:cfRule type="dataBar" id="{32bbb9a3-5eca-495e-9289-0c7e687f23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C97</xm:sqref>
        </x14:conditionalFormatting>
        <x14:conditionalFormatting xmlns:xm="http://schemas.microsoft.com/office/excel/2006/main">
          <x14:cfRule type="dataBar" id="{658cbeb7-9182-4d34-be1e-9a4046b8c5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C98</xm:sqref>
        </x14:conditionalFormatting>
        <x14:conditionalFormatting xmlns:xm="http://schemas.microsoft.com/office/excel/2006/main">
          <x14:cfRule type="dataBar" id="{c7efba20-0d4d-4a4f-aa1b-3272d9ea83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C99</xm:sqref>
        </x14:conditionalFormatting>
        <x14:conditionalFormatting xmlns:xm="http://schemas.microsoft.com/office/excel/2006/main">
          <x14:cfRule type="dataBar" id="{e7c276b6-49f6-409a-914c-83de29e564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C100</xm:sqref>
        </x14:conditionalFormatting>
        <x14:conditionalFormatting xmlns:xm="http://schemas.microsoft.com/office/excel/2006/main">
          <x14:cfRule type="dataBar" id="{457e17e1-c8b7-4e32-80dd-c730046ae1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C101</xm:sqref>
        </x14:conditionalFormatting>
        <x14:conditionalFormatting xmlns:xm="http://schemas.microsoft.com/office/excel/2006/main">
          <x14:cfRule type="dataBar" id="{00eec985-716d-4829-9489-7b6d1fb94c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C102</xm:sqref>
        </x14:conditionalFormatting>
        <x14:conditionalFormatting xmlns:xm="http://schemas.microsoft.com/office/excel/2006/main">
          <x14:cfRule type="dataBar" id="{6778e904-52a6-4c1d-a4e2-4c632c9a0b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C103</xm:sqref>
        </x14:conditionalFormatting>
        <x14:conditionalFormatting xmlns:xm="http://schemas.microsoft.com/office/excel/2006/main">
          <x14:cfRule type="dataBar" id="{7aa8624f-f3da-48e8-9e72-fbb2a1896d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C104</xm:sqref>
        </x14:conditionalFormatting>
        <x14:conditionalFormatting xmlns:xm="http://schemas.microsoft.com/office/excel/2006/main">
          <x14:cfRule type="dataBar" id="{35fcd377-e93b-46cf-b6a8-7394316792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C105</xm:sqref>
        </x14:conditionalFormatting>
        <x14:conditionalFormatting xmlns:xm="http://schemas.microsoft.com/office/excel/2006/main">
          <x14:cfRule type="dataBar" id="{e6c79ddd-b91e-44d3-86ce-9298d2fb57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C106</xm:sqref>
        </x14:conditionalFormatting>
        <x14:conditionalFormatting xmlns:xm="http://schemas.microsoft.com/office/excel/2006/main">
          <x14:cfRule type="dataBar" id="{be8207de-c3a5-4aac-bccd-ce2eac9585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C107</xm:sqref>
        </x14:conditionalFormatting>
        <x14:conditionalFormatting xmlns:xm="http://schemas.microsoft.com/office/excel/2006/main">
          <x14:cfRule type="dataBar" id="{26d16f94-28c0-48b8-b522-d00aa38943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C108</xm:sqref>
        </x14:conditionalFormatting>
        <x14:conditionalFormatting xmlns:xm="http://schemas.microsoft.com/office/excel/2006/main">
          <x14:cfRule type="dataBar" id="{9cf77c93-a3c4-4beb-95cb-390279d88f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C109</xm:sqref>
        </x14:conditionalFormatting>
        <x14:conditionalFormatting xmlns:xm="http://schemas.microsoft.com/office/excel/2006/main">
          <x14:cfRule type="dataBar" id="{8180714d-2662-4314-a3d8-498ea08f89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C110</xm:sqref>
        </x14:conditionalFormatting>
        <x14:conditionalFormatting xmlns:xm="http://schemas.microsoft.com/office/excel/2006/main">
          <x14:cfRule type="dataBar" id="{e7284ff8-e825-4898-a800-1ed703ef1b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C111</xm:sqref>
        </x14:conditionalFormatting>
        <x14:conditionalFormatting xmlns:xm="http://schemas.microsoft.com/office/excel/2006/main">
          <x14:cfRule type="dataBar" id="{39eca39c-48c3-42e7-9506-54a0dfcac8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C112</xm:sqref>
        </x14:conditionalFormatting>
        <x14:conditionalFormatting xmlns:xm="http://schemas.microsoft.com/office/excel/2006/main">
          <x14:cfRule type="dataBar" id="{941bcfd3-6631-4d7a-a173-7a1bb9e4fd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C113</xm:sqref>
        </x14:conditionalFormatting>
        <x14:conditionalFormatting xmlns:xm="http://schemas.microsoft.com/office/excel/2006/main">
          <x14:cfRule type="dataBar" id="{26391e5c-eb70-4269-80f9-730e30a80e1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C114</xm:sqref>
        </x14:conditionalFormatting>
        <x14:conditionalFormatting xmlns:xm="http://schemas.microsoft.com/office/excel/2006/main">
          <x14:cfRule type="dataBar" id="{8cfb0d4b-d107-453f-8e4d-23fa1fd3ca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C115</xm:sqref>
        </x14:conditionalFormatting>
        <x14:conditionalFormatting xmlns:xm="http://schemas.microsoft.com/office/excel/2006/main">
          <x14:cfRule type="dataBar" id="{6a36d068-3f6b-4449-b5d2-616c2c4dc2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C116</xm:sqref>
        </x14:conditionalFormatting>
        <x14:conditionalFormatting xmlns:xm="http://schemas.microsoft.com/office/excel/2006/main">
          <x14:cfRule type="dataBar" id="{606e9937-8c0e-4b58-b82f-7702c8d096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C117</xm:sqref>
        </x14:conditionalFormatting>
        <x14:conditionalFormatting xmlns:xm="http://schemas.microsoft.com/office/excel/2006/main">
          <x14:cfRule type="dataBar" id="{ff2fe54e-054f-40ac-887d-dae70e8c7d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C118</xm:sqref>
        </x14:conditionalFormatting>
        <x14:conditionalFormatting xmlns:xm="http://schemas.microsoft.com/office/excel/2006/main">
          <x14:cfRule type="dataBar" id="{4700ca98-40ea-479e-be5f-e4a9c7fa8b7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C119</xm:sqref>
        </x14:conditionalFormatting>
        <x14:conditionalFormatting xmlns:xm="http://schemas.microsoft.com/office/excel/2006/main">
          <x14:cfRule type="dataBar" id="{827e928a-71b4-4e4c-828c-b6f72d31d5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C120</xm:sqref>
        </x14:conditionalFormatting>
        <x14:conditionalFormatting xmlns:xm="http://schemas.microsoft.com/office/excel/2006/main">
          <x14:cfRule type="dataBar" id="{a963a792-f3d3-4e73-8c51-ed02040a17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C121</xm:sqref>
        </x14:conditionalFormatting>
        <x14:conditionalFormatting xmlns:xm="http://schemas.microsoft.com/office/excel/2006/main">
          <x14:cfRule type="dataBar" id="{a7f86955-77fc-4a99-8471-4e837a8234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C122</xm:sqref>
        </x14:conditionalFormatting>
        <x14:conditionalFormatting xmlns:xm="http://schemas.microsoft.com/office/excel/2006/main">
          <x14:cfRule type="dataBar" id="{d08e6d92-b082-41ea-91ba-8c2f4127fa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C123</xm:sqref>
        </x14:conditionalFormatting>
        <x14:conditionalFormatting xmlns:xm="http://schemas.microsoft.com/office/excel/2006/main">
          <x14:cfRule type="dataBar" id="{d107762c-95cf-4a30-b316-2fb87f4f39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C124</xm:sqref>
        </x14:conditionalFormatting>
        <x14:conditionalFormatting xmlns:xm="http://schemas.microsoft.com/office/excel/2006/main">
          <x14:cfRule type="dataBar" id="{7d2bd5db-6851-4150-90a1-6803c30141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C125</xm:sqref>
        </x14:conditionalFormatting>
        <x14:conditionalFormatting xmlns:xm="http://schemas.microsoft.com/office/excel/2006/main">
          <x14:cfRule type="dataBar" id="{975b6e8d-2178-40ee-8152-9dd464736f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C126</xm:sqref>
        </x14:conditionalFormatting>
        <x14:conditionalFormatting xmlns:xm="http://schemas.microsoft.com/office/excel/2006/main">
          <x14:cfRule type="dataBar" id="{2e689899-30a4-42d1-856b-896e3212b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C127</xm:sqref>
        </x14:conditionalFormatting>
        <x14:conditionalFormatting xmlns:xm="http://schemas.microsoft.com/office/excel/2006/main">
          <x14:cfRule type="dataBar" id="{81e29a7c-3b6f-4409-b929-b6412a6846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C128</xm:sqref>
        </x14:conditionalFormatting>
        <x14:conditionalFormatting xmlns:xm="http://schemas.microsoft.com/office/excel/2006/main">
          <x14:cfRule type="dataBar" id="{b3aaa41d-032c-41c0-99c6-a63b3ea692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C129</xm:sqref>
        </x14:conditionalFormatting>
        <x14:conditionalFormatting xmlns:xm="http://schemas.microsoft.com/office/excel/2006/main">
          <x14:cfRule type="dataBar" id="{9d88f71f-79e6-4faa-8bd2-d095fac69e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C130</xm:sqref>
        </x14:conditionalFormatting>
        <x14:conditionalFormatting xmlns:xm="http://schemas.microsoft.com/office/excel/2006/main">
          <x14:cfRule type="dataBar" id="{df9cdb41-26d2-4a60-bf48-146baf7382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C131</xm:sqref>
        </x14:conditionalFormatting>
        <x14:conditionalFormatting xmlns:xm="http://schemas.microsoft.com/office/excel/2006/main">
          <x14:cfRule type="dataBar" id="{7f15d608-99ad-4202-8434-7cfb6e407c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C132</xm:sqref>
        </x14:conditionalFormatting>
        <x14:conditionalFormatting xmlns:xm="http://schemas.microsoft.com/office/excel/2006/main">
          <x14:cfRule type="dataBar" id="{970bf1c0-2a62-487b-9c6b-af4672bb6e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C133</xm:sqref>
        </x14:conditionalFormatting>
        <x14:conditionalFormatting xmlns:xm="http://schemas.microsoft.com/office/excel/2006/main">
          <x14:cfRule type="dataBar" id="{2359e3fa-a23f-480d-a604-92ed8bcb26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C134</xm:sqref>
        </x14:conditionalFormatting>
        <x14:conditionalFormatting xmlns:xm="http://schemas.microsoft.com/office/excel/2006/main">
          <x14:cfRule type="dataBar" id="{30b305d2-d092-4f40-a74b-e5b3b75bb0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C135</xm:sqref>
        </x14:conditionalFormatting>
        <x14:conditionalFormatting xmlns:xm="http://schemas.microsoft.com/office/excel/2006/main">
          <x14:cfRule type="dataBar" id="{925ad6cd-742c-44cc-9c43-94e3cf3a5d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C136</xm:sqref>
        </x14:conditionalFormatting>
        <x14:conditionalFormatting xmlns:xm="http://schemas.microsoft.com/office/excel/2006/main">
          <x14:cfRule type="dataBar" id="{f899e888-1d7d-417a-bdf9-780a05788b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C137</xm:sqref>
        </x14:conditionalFormatting>
        <x14:conditionalFormatting xmlns:xm="http://schemas.microsoft.com/office/excel/2006/main">
          <x14:cfRule type="dataBar" id="{a012549f-8191-4a20-b1e1-6ef910af86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C138</xm:sqref>
        </x14:conditionalFormatting>
        <x14:conditionalFormatting xmlns:xm="http://schemas.microsoft.com/office/excel/2006/main">
          <x14:cfRule type="dataBar" id="{63d62511-9661-4d41-953d-474fd87125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C139</xm:sqref>
        </x14:conditionalFormatting>
        <x14:conditionalFormatting xmlns:xm="http://schemas.microsoft.com/office/excel/2006/main">
          <x14:cfRule type="dataBar" id="{3b7fb0b4-0b5d-4073-b05a-dbaea2360c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C140</xm:sqref>
        </x14:conditionalFormatting>
        <x14:conditionalFormatting xmlns:xm="http://schemas.microsoft.com/office/excel/2006/main">
          <x14:cfRule type="dataBar" id="{2f255b70-d2bb-482e-9a95-195bff29ee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C141</xm:sqref>
        </x14:conditionalFormatting>
        <x14:conditionalFormatting xmlns:xm="http://schemas.microsoft.com/office/excel/2006/main">
          <x14:cfRule type="dataBar" id="{9009fec3-e7e0-477e-8953-4edad045ac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C142</xm:sqref>
        </x14:conditionalFormatting>
        <x14:conditionalFormatting xmlns:xm="http://schemas.microsoft.com/office/excel/2006/main">
          <x14:cfRule type="dataBar" id="{825ecbe2-2aba-45c2-a23a-3028161d33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C143</xm:sqref>
        </x14:conditionalFormatting>
        <x14:conditionalFormatting xmlns:xm="http://schemas.microsoft.com/office/excel/2006/main">
          <x14:cfRule type="dataBar" id="{a2a311cb-dd9a-4b60-a773-b200758eff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C144</xm:sqref>
        </x14:conditionalFormatting>
        <x14:conditionalFormatting xmlns:xm="http://schemas.microsoft.com/office/excel/2006/main">
          <x14:cfRule type="dataBar" id="{79ffb340-4242-41e6-95c4-a4837f843f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C145</xm:sqref>
        </x14:conditionalFormatting>
        <x14:conditionalFormatting xmlns:xm="http://schemas.microsoft.com/office/excel/2006/main">
          <x14:cfRule type="dataBar" id="{a396d202-1d53-415b-9d1c-d793cdb167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C146</xm:sqref>
        </x14:conditionalFormatting>
        <x14:conditionalFormatting xmlns:xm="http://schemas.microsoft.com/office/excel/2006/main">
          <x14:cfRule type="dataBar" id="{5bbb2ea0-f3d6-445f-a82e-9a6b0e9f8b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C147</xm:sqref>
        </x14:conditionalFormatting>
        <x14:conditionalFormatting xmlns:xm="http://schemas.microsoft.com/office/excel/2006/main">
          <x14:cfRule type="dataBar" id="{6f1dfab8-a601-48f9-94d5-dd1a98f91f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C148</xm:sqref>
        </x14:conditionalFormatting>
        <x14:conditionalFormatting xmlns:xm="http://schemas.microsoft.com/office/excel/2006/main">
          <x14:cfRule type="dataBar" id="{79eaba08-f2f9-476a-a97f-eebb354b1e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C149</xm:sqref>
        </x14:conditionalFormatting>
        <x14:conditionalFormatting xmlns:xm="http://schemas.microsoft.com/office/excel/2006/main">
          <x14:cfRule type="dataBar" id="{fd66c0c6-c232-40b4-829c-7c283439d0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C150</xm:sqref>
        </x14:conditionalFormatting>
        <x14:conditionalFormatting xmlns:xm="http://schemas.microsoft.com/office/excel/2006/main">
          <x14:cfRule type="dataBar" id="{c7515e1d-0403-42c0-b994-19e3b4b0b1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C151</xm:sqref>
        </x14:conditionalFormatting>
        <x14:conditionalFormatting xmlns:xm="http://schemas.microsoft.com/office/excel/2006/main">
          <x14:cfRule type="dataBar" id="{54bd9024-1f82-4eb0-b3cc-65671f1043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C152</xm:sqref>
        </x14:conditionalFormatting>
        <x14:conditionalFormatting xmlns:xm="http://schemas.microsoft.com/office/excel/2006/main">
          <x14:cfRule type="dataBar" id="{0c5ab6cb-1fdb-48c3-9528-acb4a67a04c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C153</xm:sqref>
        </x14:conditionalFormatting>
        <x14:conditionalFormatting xmlns:xm="http://schemas.microsoft.com/office/excel/2006/main">
          <x14:cfRule type="dataBar" id="{b1dcbaac-fc4e-4f11-9e4a-2ce916650c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C154</xm:sqref>
        </x14:conditionalFormatting>
        <x14:conditionalFormatting xmlns:xm="http://schemas.microsoft.com/office/excel/2006/main">
          <x14:cfRule type="dataBar" id="{56d87169-e4e1-49a6-bc1a-a6c6295299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C155</xm:sqref>
        </x14:conditionalFormatting>
        <x14:conditionalFormatting xmlns:xm="http://schemas.microsoft.com/office/excel/2006/main">
          <x14:cfRule type="dataBar" id="{6cff8e41-41b5-438e-97cc-5ab129e194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C156</xm:sqref>
        </x14:conditionalFormatting>
        <x14:conditionalFormatting xmlns:xm="http://schemas.microsoft.com/office/excel/2006/main">
          <x14:cfRule type="dataBar" id="{8fde10b1-ae77-4833-8cff-838939f9ba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C157</xm:sqref>
        </x14:conditionalFormatting>
        <x14:conditionalFormatting xmlns:xm="http://schemas.microsoft.com/office/excel/2006/main">
          <x14:cfRule type="dataBar" id="{0f40c86c-ae06-4cf1-afc5-7c816772f6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C158</xm:sqref>
        </x14:conditionalFormatting>
        <x14:conditionalFormatting xmlns:xm="http://schemas.microsoft.com/office/excel/2006/main">
          <x14:cfRule type="dataBar" id="{31160b0d-d028-493e-8da3-681869258c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C159</xm:sqref>
        </x14:conditionalFormatting>
        <x14:conditionalFormatting xmlns:xm="http://schemas.microsoft.com/office/excel/2006/main">
          <x14:cfRule type="dataBar" id="{4b5557a0-0009-4988-a702-143e56640d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C160</xm:sqref>
        </x14:conditionalFormatting>
        <x14:conditionalFormatting xmlns:xm="http://schemas.microsoft.com/office/excel/2006/main">
          <x14:cfRule type="dataBar" id="{047d1671-6f26-45ae-af14-26873fe15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C161</xm:sqref>
        </x14:conditionalFormatting>
        <x14:conditionalFormatting xmlns:xm="http://schemas.microsoft.com/office/excel/2006/main">
          <x14:cfRule type="dataBar" id="{9f7a323d-25c0-4dba-8917-1eec749d63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C162</xm:sqref>
        </x14:conditionalFormatting>
        <x14:conditionalFormatting xmlns:xm="http://schemas.microsoft.com/office/excel/2006/main">
          <x14:cfRule type="dataBar" id="{de2feb7b-33ff-4ecb-83a4-3e2f4f7a1c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C163</xm:sqref>
        </x14:conditionalFormatting>
        <x14:conditionalFormatting xmlns:xm="http://schemas.microsoft.com/office/excel/2006/main">
          <x14:cfRule type="dataBar" id="{0c011901-bc96-4711-95a9-28e435be13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C164</xm:sqref>
        </x14:conditionalFormatting>
        <x14:conditionalFormatting xmlns:xm="http://schemas.microsoft.com/office/excel/2006/main">
          <x14:cfRule type="dataBar" id="{b395908f-149d-4b60-b230-11d7f7e2f7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C165</xm:sqref>
        </x14:conditionalFormatting>
        <x14:conditionalFormatting xmlns:xm="http://schemas.microsoft.com/office/excel/2006/main">
          <x14:cfRule type="dataBar" id="{d7333d79-b7ce-4c6f-811f-b2be44cdae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C166</xm:sqref>
        </x14:conditionalFormatting>
        <x14:conditionalFormatting xmlns:xm="http://schemas.microsoft.com/office/excel/2006/main">
          <x14:cfRule type="dataBar" id="{99f4507e-fd7c-4772-af26-d66812ebb0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C167</xm:sqref>
        </x14:conditionalFormatting>
        <x14:conditionalFormatting xmlns:xm="http://schemas.microsoft.com/office/excel/2006/main">
          <x14:cfRule type="dataBar" id="{2613c7f0-87b0-44a6-ad67-3779be1bfb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C168</xm:sqref>
        </x14:conditionalFormatting>
        <x14:conditionalFormatting xmlns:xm="http://schemas.microsoft.com/office/excel/2006/main">
          <x14:cfRule type="dataBar" id="{bb505898-2716-4d97-bef4-a99f082a2b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C169</xm:sqref>
        </x14:conditionalFormatting>
        <x14:conditionalFormatting xmlns:xm="http://schemas.microsoft.com/office/excel/2006/main">
          <x14:cfRule type="dataBar" id="{1c2308ca-6318-4fc5-804d-49d9bf0162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C170</xm:sqref>
        </x14:conditionalFormatting>
        <x14:conditionalFormatting xmlns:xm="http://schemas.microsoft.com/office/excel/2006/main">
          <x14:cfRule type="dataBar" id="{675fb5bd-8fb6-4335-b3c9-77d4e5e458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C171</xm:sqref>
        </x14:conditionalFormatting>
        <x14:conditionalFormatting xmlns:xm="http://schemas.microsoft.com/office/excel/2006/main">
          <x14:cfRule type="dataBar" id="{63b8d701-b24d-48ea-9e77-1443bccd82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C172</xm:sqref>
        </x14:conditionalFormatting>
        <x14:conditionalFormatting xmlns:xm="http://schemas.microsoft.com/office/excel/2006/main">
          <x14:cfRule type="dataBar" id="{408ed169-1e9a-4718-98e6-f622c1281a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C173</xm:sqref>
        </x14:conditionalFormatting>
        <x14:conditionalFormatting xmlns:xm="http://schemas.microsoft.com/office/excel/2006/main">
          <x14:cfRule type="dataBar" id="{9facbf73-57fa-446e-bf42-f0dfdae79b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C174</xm:sqref>
        </x14:conditionalFormatting>
        <x14:conditionalFormatting xmlns:xm="http://schemas.microsoft.com/office/excel/2006/main">
          <x14:cfRule type="dataBar" id="{233eb170-72d3-4da3-9beb-8125edcb08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C175</xm:sqref>
        </x14:conditionalFormatting>
        <x14:conditionalFormatting xmlns:xm="http://schemas.microsoft.com/office/excel/2006/main">
          <x14:cfRule type="dataBar" id="{ad9a20d7-dba3-41ca-bcd5-96d5c70a80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C176</xm:sqref>
        </x14:conditionalFormatting>
        <x14:conditionalFormatting xmlns:xm="http://schemas.microsoft.com/office/excel/2006/main">
          <x14:cfRule type="dataBar" id="{b10ceba7-dd51-45df-91ba-5a83793973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C177</xm:sqref>
        </x14:conditionalFormatting>
        <x14:conditionalFormatting xmlns:xm="http://schemas.microsoft.com/office/excel/2006/main">
          <x14:cfRule type="dataBar" id="{ec9d051c-29c3-4f1d-b423-bede27b99c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C178</xm:sqref>
        </x14:conditionalFormatting>
        <x14:conditionalFormatting xmlns:xm="http://schemas.microsoft.com/office/excel/2006/main">
          <x14:cfRule type="dataBar" id="{c8f3e665-5177-45e0-a405-497b83d9df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C179</xm:sqref>
        </x14:conditionalFormatting>
        <x14:conditionalFormatting xmlns:xm="http://schemas.microsoft.com/office/excel/2006/main">
          <x14:cfRule type="dataBar" id="{d5bbf47b-597a-4039-8aee-841b967bac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C180</xm:sqref>
        </x14:conditionalFormatting>
        <x14:conditionalFormatting xmlns:xm="http://schemas.microsoft.com/office/excel/2006/main">
          <x14:cfRule type="dataBar" id="{c21d91f4-a5ab-4604-8b5e-99953bbaa4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C181</xm:sqref>
        </x14:conditionalFormatting>
        <x14:conditionalFormatting xmlns:xm="http://schemas.microsoft.com/office/excel/2006/main">
          <x14:cfRule type="dataBar" id="{d8b20c04-82d9-421c-b3f7-de71270882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C182</xm:sqref>
        </x14:conditionalFormatting>
        <x14:conditionalFormatting xmlns:xm="http://schemas.microsoft.com/office/excel/2006/main">
          <x14:cfRule type="dataBar" id="{4732600c-3f17-469d-9ab8-50cba15f6a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C183</xm:sqref>
        </x14:conditionalFormatting>
        <x14:conditionalFormatting xmlns:xm="http://schemas.microsoft.com/office/excel/2006/main">
          <x14:cfRule type="dataBar" id="{62d5df85-bf78-4867-a650-19aee5e32f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C184</xm:sqref>
        </x14:conditionalFormatting>
        <x14:conditionalFormatting xmlns:xm="http://schemas.microsoft.com/office/excel/2006/main">
          <x14:cfRule type="dataBar" id="{50a68f59-da29-4740-a273-992070c6ad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C185</xm:sqref>
        </x14:conditionalFormatting>
        <x14:conditionalFormatting xmlns:xm="http://schemas.microsoft.com/office/excel/2006/main">
          <x14:cfRule type="dataBar" id="{f0648726-d5cf-4fdb-aab6-1f043f317e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C186</xm:sqref>
        </x14:conditionalFormatting>
        <x14:conditionalFormatting xmlns:xm="http://schemas.microsoft.com/office/excel/2006/main">
          <x14:cfRule type="dataBar" id="{b26d8efc-5ac6-4c7e-a27d-52b65a6546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C187</xm:sqref>
        </x14:conditionalFormatting>
        <x14:conditionalFormatting xmlns:xm="http://schemas.microsoft.com/office/excel/2006/main">
          <x14:cfRule type="dataBar" id="{a2a8ccca-4d85-422a-8e54-fc71bbec22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C188</xm:sqref>
        </x14:conditionalFormatting>
        <x14:conditionalFormatting xmlns:xm="http://schemas.microsoft.com/office/excel/2006/main">
          <x14:cfRule type="dataBar" id="{f4971e17-e53a-47b7-8e37-20b3cb97e1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C189</xm:sqref>
        </x14:conditionalFormatting>
        <x14:conditionalFormatting xmlns:xm="http://schemas.microsoft.com/office/excel/2006/main">
          <x14:cfRule type="dataBar" id="{96e983ed-44a3-4b06-9c01-b40666c8e9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C190</xm:sqref>
        </x14:conditionalFormatting>
        <x14:conditionalFormatting xmlns:xm="http://schemas.microsoft.com/office/excel/2006/main">
          <x14:cfRule type="dataBar" id="{32c62da5-ff29-453a-9fdd-9f54348488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C191</xm:sqref>
        </x14:conditionalFormatting>
        <x14:conditionalFormatting xmlns:xm="http://schemas.microsoft.com/office/excel/2006/main">
          <x14:cfRule type="dataBar" id="{86344706-9a79-48a6-8be0-c764a023f5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C192</xm:sqref>
        </x14:conditionalFormatting>
        <x14:conditionalFormatting xmlns:xm="http://schemas.microsoft.com/office/excel/2006/main">
          <x14:cfRule type="dataBar" id="{8517df4a-445b-49f3-b045-159107375a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C193</xm:sqref>
        </x14:conditionalFormatting>
        <x14:conditionalFormatting xmlns:xm="http://schemas.microsoft.com/office/excel/2006/main">
          <x14:cfRule type="dataBar" id="{23db2635-a3b8-467a-88dc-a040dfbb8e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C194</xm:sqref>
        </x14:conditionalFormatting>
        <x14:conditionalFormatting xmlns:xm="http://schemas.microsoft.com/office/excel/2006/main">
          <x14:cfRule type="dataBar" id="{ab8ad6f8-baa4-4e23-84bb-04fbf4ecb5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C195</xm:sqref>
        </x14:conditionalFormatting>
        <x14:conditionalFormatting xmlns:xm="http://schemas.microsoft.com/office/excel/2006/main">
          <x14:cfRule type="dataBar" id="{6270a0ef-0f7c-4ebe-9515-63248f9146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C196</xm:sqref>
        </x14:conditionalFormatting>
        <x14:conditionalFormatting xmlns:xm="http://schemas.microsoft.com/office/excel/2006/main">
          <x14:cfRule type="dataBar" id="{264efd8c-b326-432e-990a-56b58b1b0d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C197</xm:sqref>
        </x14:conditionalFormatting>
        <x14:conditionalFormatting xmlns:xm="http://schemas.microsoft.com/office/excel/2006/main">
          <x14:cfRule type="dataBar" id="{b9b4dd76-3838-4220-b351-b879c1caaa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C198</xm:sqref>
        </x14:conditionalFormatting>
        <x14:conditionalFormatting xmlns:xm="http://schemas.microsoft.com/office/excel/2006/main">
          <x14:cfRule type="dataBar" id="{2db4ef26-37b2-46a6-93a4-e557f5618f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C199</xm:sqref>
        </x14:conditionalFormatting>
        <x14:conditionalFormatting xmlns:xm="http://schemas.microsoft.com/office/excel/2006/main">
          <x14:cfRule type="dataBar" id="{a3d0bbfc-e22a-4bb6-9886-0c31a35b80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C200</xm:sqref>
        </x14:conditionalFormatting>
        <x14:conditionalFormatting xmlns:xm="http://schemas.microsoft.com/office/excel/2006/main">
          <x14:cfRule type="dataBar" id="{cdb53437-8a5a-4006-8593-7476fb7b57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C201</xm:sqref>
        </x14:conditionalFormatting>
        <x14:conditionalFormatting xmlns:xm="http://schemas.microsoft.com/office/excel/2006/main">
          <x14:cfRule type="dataBar" id="{f8478503-b8f9-426c-8e25-6b199d411d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C202</xm:sqref>
        </x14:conditionalFormatting>
        <x14:conditionalFormatting xmlns:xm="http://schemas.microsoft.com/office/excel/2006/main">
          <x14:cfRule type="dataBar" id="{3b38f88c-7e27-46aa-a7c4-870855324d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C203</xm:sqref>
        </x14:conditionalFormatting>
        <x14:conditionalFormatting xmlns:xm="http://schemas.microsoft.com/office/excel/2006/main">
          <x14:cfRule type="dataBar" id="{7057f7df-8672-49aa-9d6a-b1ed6867b0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C204</xm:sqref>
        </x14:conditionalFormatting>
        <x14:conditionalFormatting xmlns:xm="http://schemas.microsoft.com/office/excel/2006/main">
          <x14:cfRule type="dataBar" id="{7cdb2eb1-3f54-49cd-853f-6784fd2a84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C4:C44</xm:sqref>
        </x14:conditionalFormatting>
        <x14:conditionalFormatting xmlns:xm="http://schemas.microsoft.com/office/excel/2006/main">
          <x14:cfRule type="dataBar" id="{766296c2-085c-4311-b847-3af9c705e4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C1:C3 C205:C1048576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3"/>
  <sheetViews>
    <sheetView zoomScale="85" zoomScaleNormal="85" workbookViewId="0">
      <selection activeCell="G1" sqref="G1"/>
    </sheetView>
  </sheetViews>
  <sheetFormatPr defaultColWidth="8.88888888888889" defaultRowHeight="14.4"/>
  <cols>
    <col min="1" max="1" width="17.5185185185185" customWidth="1"/>
    <col min="2" max="2" width="10.0648148148148" customWidth="1"/>
    <col min="3" max="3" width="10.3148148148148" customWidth="1"/>
    <col min="4" max="4" width="13.7222222222222" customWidth="1"/>
    <col min="5" max="5" width="12.0277777777778" customWidth="1"/>
    <col min="6" max="6" width="10.1944444444444" customWidth="1"/>
    <col min="7" max="7" width="22.4814814814815" customWidth="1"/>
  </cols>
  <sheetData>
    <row r="1" ht="52.2" spans="1:19">
      <c r="A1" s="1" t="s">
        <v>3</v>
      </c>
      <c r="B1" s="1" t="s">
        <v>4</v>
      </c>
      <c r="C1" s="1" t="s">
        <v>5</v>
      </c>
      <c r="D1" s="1" t="s">
        <v>6</v>
      </c>
      <c r="E1" s="2" t="s">
        <v>7</v>
      </c>
      <c r="F1" s="3" t="s">
        <v>8</v>
      </c>
      <c r="G1" s="4" t="s">
        <v>9</v>
      </c>
      <c r="H1" s="12" t="s">
        <v>10</v>
      </c>
      <c r="I1" s="13" t="s">
        <v>11</v>
      </c>
      <c r="J1" s="21" t="s">
        <v>543</v>
      </c>
      <c r="K1" s="14" t="s">
        <v>12</v>
      </c>
      <c r="L1" s="15" t="s">
        <v>13</v>
      </c>
      <c r="M1" s="15" t="s">
        <v>14</v>
      </c>
      <c r="N1" s="15" t="s">
        <v>544</v>
      </c>
      <c r="O1" s="15" t="s">
        <v>545</v>
      </c>
      <c r="P1" s="15"/>
      <c r="Q1" s="19"/>
      <c r="R1" s="20" t="s">
        <v>546</v>
      </c>
      <c r="S1" s="19" t="s">
        <v>17</v>
      </c>
    </row>
    <row r="2" ht="22.2" spans="1:19">
      <c r="A2" s="5">
        <v>45842</v>
      </c>
      <c r="B2" s="6">
        <v>30</v>
      </c>
      <c r="C2" s="7">
        <f ca="1" t="shared" ref="C2:C33" si="0">D2-TODAY()</f>
        <v>-13</v>
      </c>
      <c r="D2" s="8">
        <v>45871</v>
      </c>
      <c r="E2" s="9"/>
      <c r="F2" s="10">
        <v>1</v>
      </c>
      <c r="G2" s="11">
        <v>966411500</v>
      </c>
      <c r="H2" s="16"/>
      <c r="I2" s="17"/>
      <c r="J2" s="22"/>
      <c r="K2" s="25" t="s">
        <v>593</v>
      </c>
      <c r="L2" s="25"/>
      <c r="M2" s="25"/>
      <c r="N2" s="25"/>
      <c r="O2" s="25"/>
      <c r="P2" s="25"/>
      <c r="Q2" s="25"/>
      <c r="R2" s="25"/>
      <c r="S2" s="25"/>
    </row>
    <row r="3" ht="22.2" spans="1:19">
      <c r="A3" s="5">
        <v>45842</v>
      </c>
      <c r="B3" s="6">
        <v>30</v>
      </c>
      <c r="C3" s="7">
        <f ca="1" t="shared" si="0"/>
        <v>-13</v>
      </c>
      <c r="D3" s="8">
        <v>45871</v>
      </c>
      <c r="E3" s="9"/>
      <c r="F3" s="10">
        <v>2</v>
      </c>
      <c r="G3" s="11">
        <v>802709613</v>
      </c>
      <c r="H3" s="16"/>
      <c r="I3" s="17"/>
      <c r="J3" s="22"/>
      <c r="K3" s="25" t="s">
        <v>593</v>
      </c>
      <c r="L3" s="25"/>
      <c r="M3" s="25"/>
      <c r="N3" s="25"/>
      <c r="O3" s="25"/>
      <c r="P3" s="25"/>
      <c r="Q3" s="25"/>
      <c r="R3" s="25"/>
      <c r="S3" s="25"/>
    </row>
    <row r="4" ht="22.2" spans="1:19">
      <c r="A4" s="5">
        <v>45842</v>
      </c>
      <c r="B4" s="6">
        <v>30</v>
      </c>
      <c r="C4" s="7">
        <f ca="1" t="shared" si="0"/>
        <v>-13</v>
      </c>
      <c r="D4" s="8">
        <v>45871</v>
      </c>
      <c r="E4" s="9"/>
      <c r="F4" s="10">
        <v>3</v>
      </c>
      <c r="G4" s="11">
        <v>840728770</v>
      </c>
      <c r="H4" s="16"/>
      <c r="I4" s="17"/>
      <c r="J4" s="22"/>
      <c r="K4" s="25" t="s">
        <v>593</v>
      </c>
      <c r="L4" s="25"/>
      <c r="M4" s="25"/>
      <c r="N4" s="25"/>
      <c r="O4" s="25"/>
      <c r="P4" s="25"/>
      <c r="Q4" s="25"/>
      <c r="R4" s="25"/>
      <c r="S4" s="25"/>
    </row>
    <row r="5" ht="22.2" spans="1:19">
      <c r="A5" s="5">
        <v>45842</v>
      </c>
      <c r="B5" s="6">
        <v>30</v>
      </c>
      <c r="C5" s="7">
        <f ca="1" t="shared" si="0"/>
        <v>-13</v>
      </c>
      <c r="D5" s="8">
        <v>45871</v>
      </c>
      <c r="E5" s="9"/>
      <c r="F5" s="10">
        <v>4</v>
      </c>
      <c r="G5" s="11">
        <v>838767640</v>
      </c>
      <c r="H5" s="18"/>
      <c r="I5" s="17"/>
      <c r="J5" s="22"/>
      <c r="K5" s="25" t="s">
        <v>593</v>
      </c>
      <c r="L5" s="25"/>
      <c r="M5" s="25"/>
      <c r="N5" s="25"/>
      <c r="O5" s="25"/>
      <c r="P5" s="25"/>
      <c r="Q5" s="25"/>
      <c r="R5" s="25"/>
      <c r="S5" s="25"/>
    </row>
    <row r="6" ht="22.2" spans="1:19">
      <c r="A6" s="5">
        <v>45842</v>
      </c>
      <c r="B6" s="6">
        <v>30</v>
      </c>
      <c r="C6" s="7">
        <f ca="1" t="shared" si="0"/>
        <v>-13</v>
      </c>
      <c r="D6" s="8">
        <v>45871</v>
      </c>
      <c r="E6" s="9"/>
      <c r="F6" s="10">
        <v>5</v>
      </c>
      <c r="G6" s="11">
        <v>955245477</v>
      </c>
      <c r="H6" s="18"/>
      <c r="I6" s="17"/>
      <c r="J6" s="22"/>
      <c r="K6" s="25" t="s">
        <v>593</v>
      </c>
      <c r="L6" s="25"/>
      <c r="M6" s="25"/>
      <c r="N6" s="25"/>
      <c r="O6" s="25"/>
      <c r="P6" s="25"/>
      <c r="Q6" s="25"/>
      <c r="R6" s="25"/>
      <c r="S6" s="25"/>
    </row>
    <row r="7" ht="22.2" spans="1:19">
      <c r="A7" s="5">
        <v>45842</v>
      </c>
      <c r="B7" s="6">
        <v>30</v>
      </c>
      <c r="C7" s="7">
        <f ca="1" t="shared" si="0"/>
        <v>-13</v>
      </c>
      <c r="D7" s="8">
        <v>45871</v>
      </c>
      <c r="E7" s="9"/>
      <c r="F7" s="10">
        <v>6</v>
      </c>
      <c r="G7" s="11">
        <v>962502440</v>
      </c>
      <c r="H7" s="18"/>
      <c r="I7" s="17"/>
      <c r="J7" s="22"/>
      <c r="K7" s="25" t="s">
        <v>593</v>
      </c>
      <c r="L7" s="25"/>
      <c r="M7" s="25"/>
      <c r="N7" s="25"/>
      <c r="O7" s="25"/>
      <c r="P7" s="25"/>
      <c r="Q7" s="25"/>
      <c r="R7" s="25"/>
      <c r="S7" s="25"/>
    </row>
    <row r="8" ht="22.2" spans="1:19">
      <c r="A8" s="5">
        <v>45842</v>
      </c>
      <c r="B8" s="6">
        <v>30</v>
      </c>
      <c r="C8" s="7">
        <f ca="1" t="shared" si="0"/>
        <v>-13</v>
      </c>
      <c r="D8" s="8">
        <v>45871</v>
      </c>
      <c r="E8" s="9"/>
      <c r="F8" s="10">
        <v>7</v>
      </c>
      <c r="G8" s="11">
        <v>639418255</v>
      </c>
      <c r="H8" s="18"/>
      <c r="I8" s="17"/>
      <c r="J8" s="22"/>
      <c r="K8" t="s">
        <v>593</v>
      </c>
      <c r="L8" s="25"/>
      <c r="M8" s="25"/>
      <c r="N8" s="25"/>
      <c r="O8" s="25"/>
      <c r="P8" s="25"/>
      <c r="Q8" s="25"/>
      <c r="R8" s="25"/>
      <c r="S8" s="25"/>
    </row>
    <row r="9" ht="22.2" spans="1:19">
      <c r="A9" s="5">
        <v>45842</v>
      </c>
      <c r="B9" s="6">
        <v>30</v>
      </c>
      <c r="C9" s="7">
        <f ca="1" t="shared" si="0"/>
        <v>-13</v>
      </c>
      <c r="D9" s="8">
        <v>45871</v>
      </c>
      <c r="E9" s="9"/>
      <c r="F9" s="10">
        <v>8</v>
      </c>
      <c r="G9" s="11">
        <v>967838533</v>
      </c>
      <c r="H9" s="18"/>
      <c r="I9" s="17"/>
      <c r="J9" s="22"/>
      <c r="K9" s="25"/>
      <c r="L9" s="25"/>
      <c r="M9" s="25"/>
      <c r="N9" s="25"/>
      <c r="O9" s="25"/>
      <c r="P9" s="25"/>
      <c r="Q9" s="25"/>
      <c r="R9" s="25"/>
      <c r="S9" s="25"/>
    </row>
    <row r="10" ht="22.2" spans="1:19">
      <c r="A10" s="5">
        <v>45842</v>
      </c>
      <c r="B10" s="6">
        <v>30</v>
      </c>
      <c r="C10" s="7">
        <f ca="1" t="shared" si="0"/>
        <v>-13</v>
      </c>
      <c r="D10" s="8">
        <v>45871</v>
      </c>
      <c r="E10" s="9"/>
      <c r="F10" s="10">
        <v>9</v>
      </c>
      <c r="G10" s="11">
        <v>962707377</v>
      </c>
      <c r="H10" s="18"/>
      <c r="I10" s="17"/>
      <c r="J10" s="22"/>
      <c r="K10" s="25"/>
      <c r="L10" s="25"/>
      <c r="M10" s="25"/>
      <c r="N10" s="25"/>
      <c r="O10" s="25"/>
      <c r="P10" s="25"/>
      <c r="Q10" s="25"/>
      <c r="R10" s="25"/>
      <c r="S10" s="25"/>
    </row>
    <row r="11" ht="22.2" spans="1:19">
      <c r="A11" s="5">
        <v>45842</v>
      </c>
      <c r="B11" s="6">
        <v>30</v>
      </c>
      <c r="C11" s="7">
        <f ca="1" t="shared" si="0"/>
        <v>-13</v>
      </c>
      <c r="D11" s="8">
        <v>45871</v>
      </c>
      <c r="E11" s="9"/>
      <c r="F11" s="10">
        <v>10</v>
      </c>
      <c r="G11" s="11">
        <v>642584881</v>
      </c>
      <c r="H11" s="18"/>
      <c r="I11" s="17"/>
      <c r="J11" s="22"/>
      <c r="K11" s="25"/>
      <c r="L11" s="25"/>
      <c r="M11" s="25"/>
      <c r="N11" s="25"/>
      <c r="O11" s="25"/>
      <c r="P11" s="25"/>
      <c r="Q11" s="25"/>
      <c r="R11" s="25"/>
      <c r="S11" s="25"/>
    </row>
    <row r="12" ht="22.2" spans="1:19">
      <c r="A12" s="5">
        <v>45842</v>
      </c>
      <c r="B12" s="6">
        <v>30</v>
      </c>
      <c r="C12" s="7">
        <f ca="1" t="shared" si="0"/>
        <v>-11</v>
      </c>
      <c r="D12" s="8">
        <v>45873</v>
      </c>
      <c r="E12" s="9"/>
      <c r="F12" s="10">
        <v>11</v>
      </c>
      <c r="G12" s="11"/>
      <c r="H12" s="18"/>
      <c r="I12" s="17"/>
      <c r="J12" s="22"/>
      <c r="K12" s="25"/>
      <c r="L12" s="25"/>
      <c r="M12" s="25"/>
      <c r="N12" s="25"/>
      <c r="O12" s="25"/>
      <c r="P12" s="25"/>
      <c r="Q12" s="25"/>
      <c r="R12" s="25"/>
      <c r="S12" s="25"/>
    </row>
    <row r="13" ht="22.2" spans="1:19">
      <c r="A13" s="5">
        <v>45842</v>
      </c>
      <c r="B13" s="6">
        <v>30</v>
      </c>
      <c r="C13" s="7">
        <f ca="1" t="shared" si="0"/>
        <v>-11</v>
      </c>
      <c r="D13" s="8">
        <v>45873</v>
      </c>
      <c r="E13" s="9"/>
      <c r="F13" s="10">
        <v>12</v>
      </c>
      <c r="G13" s="23"/>
      <c r="H13" s="18"/>
      <c r="I13" s="17"/>
      <c r="J13" s="22"/>
      <c r="K13" s="25"/>
      <c r="L13" s="25"/>
      <c r="M13" s="25"/>
      <c r="N13" s="25"/>
      <c r="O13" s="25"/>
      <c r="P13" s="25"/>
      <c r="Q13" s="25"/>
      <c r="R13" s="25"/>
      <c r="S13" s="25"/>
    </row>
    <row r="14" ht="22.2" spans="1:19">
      <c r="A14" s="5">
        <v>45842</v>
      </c>
      <c r="B14" s="6">
        <v>30</v>
      </c>
      <c r="C14" s="7">
        <f ca="1" t="shared" si="0"/>
        <v>-11</v>
      </c>
      <c r="D14" s="8">
        <v>45873</v>
      </c>
      <c r="E14" s="9"/>
      <c r="F14" s="10">
        <v>13</v>
      </c>
      <c r="G14" s="23"/>
      <c r="H14" s="18"/>
      <c r="I14" s="17"/>
      <c r="J14" s="22"/>
      <c r="K14" s="25"/>
      <c r="L14" s="25"/>
      <c r="M14" s="25"/>
      <c r="N14" s="25"/>
      <c r="O14" s="25"/>
      <c r="P14" s="25"/>
      <c r="Q14" s="25"/>
      <c r="R14" s="25"/>
      <c r="S14" s="25"/>
    </row>
    <row r="15" ht="22.2" spans="1:19">
      <c r="A15" s="5">
        <v>45842</v>
      </c>
      <c r="B15" s="6">
        <v>30</v>
      </c>
      <c r="C15" s="7">
        <f ca="1" t="shared" si="0"/>
        <v>-11</v>
      </c>
      <c r="D15" s="8">
        <v>45873</v>
      </c>
      <c r="E15" s="9"/>
      <c r="F15" s="10">
        <v>14</v>
      </c>
      <c r="G15" s="11"/>
      <c r="H15" s="18"/>
      <c r="I15" s="17"/>
      <c r="J15" s="22"/>
      <c r="K15" s="25"/>
      <c r="L15" s="25"/>
      <c r="M15" s="25"/>
      <c r="N15" s="25"/>
      <c r="O15" s="25"/>
      <c r="P15" s="25"/>
      <c r="Q15" s="25"/>
      <c r="R15" s="25"/>
      <c r="S15" s="25"/>
    </row>
    <row r="16" ht="22.2" spans="1:19">
      <c r="A16" s="5">
        <v>45842</v>
      </c>
      <c r="B16" s="6">
        <v>30</v>
      </c>
      <c r="C16" s="7">
        <f ca="1" t="shared" si="0"/>
        <v>-11</v>
      </c>
      <c r="D16" s="8">
        <v>45873</v>
      </c>
      <c r="E16" s="9"/>
      <c r="F16" s="10">
        <v>15</v>
      </c>
      <c r="G16" s="11"/>
      <c r="H16" s="16"/>
      <c r="I16" s="17"/>
      <c r="J16" s="22"/>
      <c r="K16" s="25"/>
      <c r="L16" s="25"/>
      <c r="M16" s="25"/>
      <c r="N16" s="25"/>
      <c r="O16" s="25"/>
      <c r="P16" s="25"/>
      <c r="Q16" s="25"/>
      <c r="R16" s="25"/>
      <c r="S16" s="25"/>
    </row>
    <row r="17" ht="22.2" spans="1:19">
      <c r="A17" s="5">
        <v>45842</v>
      </c>
      <c r="B17" s="6">
        <v>30</v>
      </c>
      <c r="C17" s="7">
        <f ca="1" t="shared" si="0"/>
        <v>-11</v>
      </c>
      <c r="D17" s="8">
        <v>45873</v>
      </c>
      <c r="E17" s="9"/>
      <c r="F17" s="10">
        <v>16</v>
      </c>
      <c r="G17" s="11"/>
      <c r="H17" s="18"/>
      <c r="I17" s="17"/>
      <c r="J17" s="22"/>
      <c r="K17" s="25"/>
      <c r="L17" s="25"/>
      <c r="M17" s="25"/>
      <c r="N17" s="25"/>
      <c r="O17" s="25"/>
      <c r="P17" s="25"/>
      <c r="Q17" s="25"/>
      <c r="R17" s="25"/>
      <c r="S17" s="25"/>
    </row>
    <row r="18" ht="22.2" spans="1:19">
      <c r="A18" s="5">
        <v>45842</v>
      </c>
      <c r="B18" s="6">
        <v>30</v>
      </c>
      <c r="C18" s="7">
        <f ca="1" t="shared" si="0"/>
        <v>-11</v>
      </c>
      <c r="D18" s="8">
        <v>45873</v>
      </c>
      <c r="E18" s="9"/>
      <c r="F18" s="10">
        <v>17</v>
      </c>
      <c r="G18" s="11"/>
      <c r="H18" s="16"/>
      <c r="I18" s="17"/>
      <c r="J18" s="22"/>
      <c r="K18" s="25"/>
      <c r="L18" s="25"/>
      <c r="M18" s="25"/>
      <c r="N18" s="25"/>
      <c r="O18" s="25"/>
      <c r="P18" s="25"/>
      <c r="Q18" s="25"/>
      <c r="R18" s="25"/>
      <c r="S18" s="25"/>
    </row>
    <row r="19" ht="22.2" spans="1:19">
      <c r="A19" s="5">
        <v>45842</v>
      </c>
      <c r="B19" s="6">
        <v>30</v>
      </c>
      <c r="C19" s="7">
        <f ca="1" t="shared" si="0"/>
        <v>-11</v>
      </c>
      <c r="D19" s="8">
        <v>45873</v>
      </c>
      <c r="E19" s="9"/>
      <c r="F19" s="10">
        <v>18</v>
      </c>
      <c r="G19" s="11"/>
      <c r="H19" s="16"/>
      <c r="I19" s="17"/>
      <c r="J19" s="22"/>
      <c r="K19" s="25"/>
      <c r="L19" s="25"/>
      <c r="M19" s="25"/>
      <c r="N19" s="25"/>
      <c r="O19" s="25"/>
      <c r="P19" s="25"/>
      <c r="Q19" s="25"/>
      <c r="R19" s="25"/>
      <c r="S19" s="25"/>
    </row>
    <row r="20" ht="22.2" spans="1:19">
      <c r="A20" s="5">
        <v>45842</v>
      </c>
      <c r="B20" s="6">
        <v>30</v>
      </c>
      <c r="C20" s="7">
        <f ca="1" t="shared" si="0"/>
        <v>-11</v>
      </c>
      <c r="D20" s="8">
        <v>45873</v>
      </c>
      <c r="E20" s="9"/>
      <c r="F20" s="10">
        <v>19</v>
      </c>
      <c r="G20" s="11"/>
      <c r="H20" s="18"/>
      <c r="I20" s="17"/>
      <c r="J20" s="22"/>
      <c r="K20" s="25"/>
      <c r="L20" s="25"/>
      <c r="M20" s="25"/>
      <c r="N20" s="25"/>
      <c r="O20" s="25"/>
      <c r="P20" s="25"/>
      <c r="Q20" s="25"/>
      <c r="R20" s="25"/>
      <c r="S20" s="25"/>
    </row>
    <row r="21" ht="22.2" spans="1:10">
      <c r="A21" s="5">
        <v>45842</v>
      </c>
      <c r="B21" s="6">
        <v>30</v>
      </c>
      <c r="C21" s="7">
        <f ca="1" t="shared" si="0"/>
        <v>-11</v>
      </c>
      <c r="D21" s="8">
        <v>45873</v>
      </c>
      <c r="E21" s="9"/>
      <c r="F21" s="10">
        <v>20</v>
      </c>
      <c r="G21" s="11"/>
      <c r="H21" s="24"/>
      <c r="I21" s="26"/>
      <c r="J21" s="27"/>
    </row>
    <row r="22" ht="22.2" spans="1:10">
      <c r="A22" s="5">
        <v>45842</v>
      </c>
      <c r="B22" s="6">
        <v>30</v>
      </c>
      <c r="C22" s="7">
        <f ca="1" t="shared" si="0"/>
        <v>-11</v>
      </c>
      <c r="D22" s="8">
        <v>45873</v>
      </c>
      <c r="E22" s="9"/>
      <c r="F22" s="10">
        <v>21</v>
      </c>
      <c r="G22" s="11"/>
      <c r="H22" s="18"/>
      <c r="I22" s="17"/>
      <c r="J22" s="22"/>
    </row>
    <row r="23" ht="22.2" spans="1:10">
      <c r="A23" s="5">
        <v>45842</v>
      </c>
      <c r="B23" s="6">
        <v>30</v>
      </c>
      <c r="C23" s="7">
        <f ca="1" t="shared" si="0"/>
        <v>-11</v>
      </c>
      <c r="D23" s="8">
        <v>45873</v>
      </c>
      <c r="E23" s="9"/>
      <c r="F23" s="10">
        <v>22</v>
      </c>
      <c r="G23" s="11"/>
      <c r="H23" s="18"/>
      <c r="I23" s="17"/>
      <c r="J23" s="22"/>
    </row>
    <row r="24" ht="22.2" spans="1:10">
      <c r="A24" s="5">
        <v>45842</v>
      </c>
      <c r="B24" s="6">
        <v>30</v>
      </c>
      <c r="C24" s="7">
        <f ca="1" t="shared" si="0"/>
        <v>-11</v>
      </c>
      <c r="D24" s="8">
        <v>45873</v>
      </c>
      <c r="E24" s="9"/>
      <c r="F24" s="10">
        <v>23</v>
      </c>
      <c r="G24" s="11"/>
      <c r="H24" s="18"/>
      <c r="I24" s="17"/>
      <c r="J24" s="22"/>
    </row>
    <row r="25" ht="22.2" spans="1:10">
      <c r="A25" s="5">
        <v>45842</v>
      </c>
      <c r="B25" s="6">
        <v>30</v>
      </c>
      <c r="C25" s="7">
        <f ca="1" t="shared" si="0"/>
        <v>-11</v>
      </c>
      <c r="D25" s="8">
        <v>45873</v>
      </c>
      <c r="E25" s="9"/>
      <c r="F25" s="10">
        <v>24</v>
      </c>
      <c r="G25" s="11"/>
      <c r="H25" s="18"/>
      <c r="I25" s="17"/>
      <c r="J25" s="22"/>
    </row>
    <row r="26" ht="22.2" spans="1:10">
      <c r="A26" s="5">
        <v>45842</v>
      </c>
      <c r="B26" s="6">
        <v>30</v>
      </c>
      <c r="C26" s="7">
        <f ca="1" t="shared" si="0"/>
        <v>-11</v>
      </c>
      <c r="D26" s="8">
        <v>45873</v>
      </c>
      <c r="E26" s="9"/>
      <c r="F26" s="10">
        <v>25</v>
      </c>
      <c r="G26" s="11"/>
      <c r="H26" s="18"/>
      <c r="I26" s="17"/>
      <c r="J26" s="22"/>
    </row>
    <row r="27" ht="22.2" spans="1:10">
      <c r="A27" s="5">
        <v>45842</v>
      </c>
      <c r="B27" s="6">
        <v>30</v>
      </c>
      <c r="C27" s="7">
        <f ca="1" t="shared" si="0"/>
        <v>-11</v>
      </c>
      <c r="D27" s="8">
        <v>45873</v>
      </c>
      <c r="E27" s="9"/>
      <c r="F27" s="10">
        <v>26</v>
      </c>
      <c r="G27" s="11"/>
      <c r="H27" s="18"/>
      <c r="I27" s="17"/>
      <c r="J27" s="22"/>
    </row>
    <row r="28" ht="22.2" spans="1:10">
      <c r="A28" s="5">
        <v>45842</v>
      </c>
      <c r="B28" s="6">
        <v>30</v>
      </c>
      <c r="C28" s="7">
        <f ca="1" t="shared" si="0"/>
        <v>-11</v>
      </c>
      <c r="D28" s="8">
        <v>45873</v>
      </c>
      <c r="E28" s="9"/>
      <c r="F28" s="10">
        <v>27</v>
      </c>
      <c r="G28" s="11"/>
      <c r="H28" s="16"/>
      <c r="I28" s="17"/>
      <c r="J28" s="22"/>
    </row>
    <row r="29" ht="22.2" spans="1:10">
      <c r="A29" s="5">
        <v>45842</v>
      </c>
      <c r="B29" s="6">
        <v>30</v>
      </c>
      <c r="C29" s="7">
        <f ca="1" t="shared" si="0"/>
        <v>-11</v>
      </c>
      <c r="D29" s="8">
        <v>45873</v>
      </c>
      <c r="E29" s="9"/>
      <c r="F29" s="10">
        <v>28</v>
      </c>
      <c r="G29" s="11"/>
      <c r="H29" s="16"/>
      <c r="I29" s="17"/>
      <c r="J29" s="22"/>
    </row>
    <row r="30" ht="22.2" spans="1:10">
      <c r="A30" s="5">
        <v>45842</v>
      </c>
      <c r="B30" s="6">
        <v>30</v>
      </c>
      <c r="C30" s="7">
        <f ca="1" t="shared" si="0"/>
        <v>-11</v>
      </c>
      <c r="D30" s="8">
        <v>45873</v>
      </c>
      <c r="E30" s="9"/>
      <c r="F30" s="10">
        <v>29</v>
      </c>
      <c r="G30" s="11"/>
      <c r="H30" s="16"/>
      <c r="I30" s="17"/>
      <c r="J30" s="22"/>
    </row>
    <row r="31" ht="22.2" spans="1:10">
      <c r="A31" s="5">
        <v>45842</v>
      </c>
      <c r="B31" s="6">
        <v>30</v>
      </c>
      <c r="C31" s="7">
        <f ca="1" t="shared" si="0"/>
        <v>-11</v>
      </c>
      <c r="D31" s="8">
        <v>45873</v>
      </c>
      <c r="E31" s="9"/>
      <c r="F31" s="10">
        <v>30</v>
      </c>
      <c r="G31" s="11"/>
      <c r="H31" s="16"/>
      <c r="I31" s="17"/>
      <c r="J31" s="22"/>
    </row>
    <row r="32" ht="22.2" spans="1:10">
      <c r="A32" s="5">
        <v>45842</v>
      </c>
      <c r="B32" s="6">
        <v>30</v>
      </c>
      <c r="C32" s="7">
        <f ca="1" t="shared" si="0"/>
        <v>-11</v>
      </c>
      <c r="D32" s="8">
        <v>45873</v>
      </c>
      <c r="E32" s="9"/>
      <c r="F32" s="10">
        <v>31</v>
      </c>
      <c r="G32" s="11"/>
      <c r="H32" s="16"/>
      <c r="I32" s="17"/>
      <c r="J32" s="22"/>
    </row>
    <row r="33" ht="22.2" spans="1:10">
      <c r="A33" s="5">
        <v>45842</v>
      </c>
      <c r="B33" s="6">
        <v>30</v>
      </c>
      <c r="C33" s="7">
        <f ca="1" t="shared" si="0"/>
        <v>-11</v>
      </c>
      <c r="D33" s="8">
        <v>45873</v>
      </c>
      <c r="E33" s="9"/>
      <c r="F33" s="10">
        <v>32</v>
      </c>
      <c r="G33" s="11"/>
      <c r="H33" s="16"/>
      <c r="I33" s="17"/>
      <c r="J33" s="22"/>
    </row>
  </sheetData>
  <conditionalFormatting sqref="C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{f5f21c89-7ce2-406e-9f8a-536c9efaf3b4}</x14:id>
        </ext>
      </extLst>
    </cfRule>
  </conditionalFormatting>
  <conditionalFormatting sqref="C2:C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{c6ed8885-c1be-4096-bdfd-e18f380d6eca}</x14:id>
        </ext>
      </extLst>
    </cfRule>
  </conditionalFormatting>
  <conditionalFormatting sqref="E2:E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f21c89-7ce2-406e-9f8a-536c9efaf3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</xm:sqref>
        </x14:conditionalFormatting>
        <x14:conditionalFormatting xmlns:xm="http://schemas.microsoft.com/office/excel/2006/main">
          <x14:cfRule type="dataBar" id="{c6ed8885-c1be-4096-bdfd-e18f380d6e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C2:C33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12"/>
  <sheetViews>
    <sheetView zoomScale="71" zoomScaleNormal="71" workbookViewId="0">
      <selection activeCell="G2" sqref="G2"/>
    </sheetView>
  </sheetViews>
  <sheetFormatPr defaultColWidth="8.88888888888889" defaultRowHeight="14.4"/>
  <cols>
    <col min="1" max="1" width="18.8888888888889" customWidth="1"/>
    <col min="7" max="7" width="23.7777777777778" customWidth="1"/>
  </cols>
  <sheetData>
    <row r="2" ht="52.2" spans="1:19">
      <c r="A2" s="1" t="s">
        <v>3</v>
      </c>
      <c r="B2" s="1" t="s">
        <v>4</v>
      </c>
      <c r="C2" s="1" t="s">
        <v>5</v>
      </c>
      <c r="D2" s="1" t="s">
        <v>6</v>
      </c>
      <c r="E2" s="2" t="s">
        <v>7</v>
      </c>
      <c r="F2" s="3" t="s">
        <v>8</v>
      </c>
      <c r="G2" s="4" t="s">
        <v>9</v>
      </c>
      <c r="H2" s="12" t="s">
        <v>10</v>
      </c>
      <c r="I2" s="13" t="s">
        <v>11</v>
      </c>
      <c r="J2" s="21" t="s">
        <v>543</v>
      </c>
      <c r="K2" s="14" t="s">
        <v>12</v>
      </c>
      <c r="L2" s="15" t="s">
        <v>13</v>
      </c>
      <c r="M2" s="15" t="s">
        <v>14</v>
      </c>
      <c r="N2" s="15" t="s">
        <v>544</v>
      </c>
      <c r="O2" s="15" t="s">
        <v>545</v>
      </c>
      <c r="P2" s="15"/>
      <c r="Q2" s="19"/>
      <c r="R2" s="20" t="s">
        <v>546</v>
      </c>
      <c r="S2" s="19" t="s">
        <v>17</v>
      </c>
    </row>
    <row r="3" ht="22.2" spans="1:10">
      <c r="A3" s="5">
        <v>45842</v>
      </c>
      <c r="B3" s="6">
        <v>30</v>
      </c>
      <c r="C3" s="7">
        <f ca="1" t="shared" ref="C3:C12" si="0">D3-TODAY()</f>
        <v>-11</v>
      </c>
      <c r="D3" s="8">
        <v>45873</v>
      </c>
      <c r="E3" s="9"/>
      <c r="F3" s="10">
        <v>1</v>
      </c>
      <c r="G3" s="11"/>
      <c r="H3" s="16"/>
      <c r="I3" s="17"/>
      <c r="J3" s="22"/>
    </row>
    <row r="4" ht="22.2" spans="1:10">
      <c r="A4" s="5">
        <v>45842</v>
      </c>
      <c r="B4" s="6">
        <v>30</v>
      </c>
      <c r="C4" s="7">
        <f ca="1" t="shared" si="0"/>
        <v>-11</v>
      </c>
      <c r="D4" s="8">
        <v>45873</v>
      </c>
      <c r="E4" s="9"/>
      <c r="F4" s="10">
        <v>2</v>
      </c>
      <c r="G4" s="11">
        <v>9311286763</v>
      </c>
      <c r="H4" s="16"/>
      <c r="I4" s="17"/>
      <c r="J4" s="22"/>
    </row>
    <row r="5" ht="22.2" spans="1:10">
      <c r="A5" s="5">
        <v>45842</v>
      </c>
      <c r="B5" s="6">
        <v>30</v>
      </c>
      <c r="C5" s="7">
        <f ca="1" t="shared" si="0"/>
        <v>-11</v>
      </c>
      <c r="D5" s="8">
        <v>45873</v>
      </c>
      <c r="E5" s="9"/>
      <c r="F5" s="10">
        <v>3</v>
      </c>
      <c r="G5" s="11">
        <v>9311504916</v>
      </c>
      <c r="H5" s="16"/>
      <c r="I5" s="17"/>
      <c r="J5" s="22"/>
    </row>
    <row r="6" ht="22.2" spans="1:10">
      <c r="A6" s="5">
        <v>45842</v>
      </c>
      <c r="B6" s="6">
        <v>30</v>
      </c>
      <c r="C6" s="7">
        <f ca="1" t="shared" si="0"/>
        <v>-11</v>
      </c>
      <c r="D6" s="8">
        <v>45873</v>
      </c>
      <c r="E6" s="9"/>
      <c r="F6" s="10">
        <v>4</v>
      </c>
      <c r="G6" s="11">
        <v>9310910528</v>
      </c>
      <c r="H6" s="18"/>
      <c r="I6" s="17"/>
      <c r="J6" s="22"/>
    </row>
    <row r="7" ht="22.2" spans="1:10">
      <c r="A7" s="5">
        <v>45842</v>
      </c>
      <c r="B7" s="6">
        <v>30</v>
      </c>
      <c r="C7" s="7">
        <f ca="1" t="shared" si="0"/>
        <v>-11</v>
      </c>
      <c r="D7" s="8">
        <v>45873</v>
      </c>
      <c r="E7" s="9"/>
      <c r="F7" s="10">
        <v>5</v>
      </c>
      <c r="G7" s="11">
        <v>9311286760</v>
      </c>
      <c r="H7" s="18"/>
      <c r="I7" s="17"/>
      <c r="J7" s="22"/>
    </row>
    <row r="8" ht="22.2" spans="1:10">
      <c r="A8" s="5">
        <v>45842</v>
      </c>
      <c r="B8" s="6">
        <v>30</v>
      </c>
      <c r="C8" s="7">
        <f ca="1" t="shared" si="0"/>
        <v>-11</v>
      </c>
      <c r="D8" s="8">
        <v>45873</v>
      </c>
      <c r="E8" s="9"/>
      <c r="F8" s="10">
        <v>6</v>
      </c>
      <c r="G8" s="11"/>
      <c r="H8" s="18"/>
      <c r="I8" s="17"/>
      <c r="J8" s="22"/>
    </row>
    <row r="9" ht="22.2" spans="1:10">
      <c r="A9" s="5">
        <v>45842</v>
      </c>
      <c r="B9" s="6">
        <v>30</v>
      </c>
      <c r="C9" s="7">
        <f ca="1" t="shared" si="0"/>
        <v>-11</v>
      </c>
      <c r="D9" s="8">
        <v>45873</v>
      </c>
      <c r="E9" s="9"/>
      <c r="F9" s="10">
        <v>7</v>
      </c>
      <c r="G9" s="11"/>
      <c r="H9" s="18"/>
      <c r="I9" s="17"/>
      <c r="J9" s="22"/>
    </row>
    <row r="10" ht="22.2" spans="1:10">
      <c r="A10" s="5">
        <v>45842</v>
      </c>
      <c r="B10" s="6">
        <v>30</v>
      </c>
      <c r="C10" s="7">
        <f ca="1" t="shared" si="0"/>
        <v>-11</v>
      </c>
      <c r="D10" s="8">
        <v>45873</v>
      </c>
      <c r="E10" s="9"/>
      <c r="F10" s="10">
        <v>8</v>
      </c>
      <c r="G10" s="11"/>
      <c r="H10" s="18"/>
      <c r="I10" s="17"/>
      <c r="J10" s="22"/>
    </row>
    <row r="11" ht="22.2" spans="1:10">
      <c r="A11" s="5">
        <v>45842</v>
      </c>
      <c r="B11" s="6">
        <v>30</v>
      </c>
      <c r="C11" s="7">
        <f ca="1" t="shared" si="0"/>
        <v>-11</v>
      </c>
      <c r="D11" s="8">
        <v>45873</v>
      </c>
      <c r="E11" s="9"/>
      <c r="F11" s="10">
        <v>9</v>
      </c>
      <c r="G11" s="11"/>
      <c r="H11" s="18"/>
      <c r="I11" s="17"/>
      <c r="J11" s="22"/>
    </row>
    <row r="12" ht="22.2" spans="1:10">
      <c r="A12" s="5">
        <v>45842</v>
      </c>
      <c r="B12" s="6">
        <v>30</v>
      </c>
      <c r="C12" s="7">
        <f ca="1" t="shared" si="0"/>
        <v>-11</v>
      </c>
      <c r="D12" s="8">
        <v>45873</v>
      </c>
      <c r="E12" s="9"/>
      <c r="F12" s="10">
        <v>10</v>
      </c>
      <c r="G12" s="11"/>
      <c r="H12" s="18"/>
      <c r="I12" s="17"/>
      <c r="J12" s="22"/>
    </row>
  </sheetData>
  <conditionalFormatting sqref="C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{ef1806a6-f889-4732-a128-047dae262421}</x14:id>
        </ext>
      </extLst>
    </cfRule>
  </conditionalFormatting>
  <conditionalFormatting sqref="C3:C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{6dfb57fc-e199-401f-8c6d-7c0ab1a5f6e1}</x14:id>
        </ext>
      </extLst>
    </cfRule>
  </conditionalFormatting>
  <conditionalFormatting sqref="E3: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1806a6-f889-4732-a128-047dae2624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</xm:sqref>
        </x14:conditionalFormatting>
        <x14:conditionalFormatting xmlns:xm="http://schemas.microsoft.com/office/excel/2006/main">
          <x14:cfRule type="dataBar" id="{6dfb57fc-e199-401f-8c6d-7c0ab1a5f6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C3:C12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12"/>
  <sheetViews>
    <sheetView zoomScale="71" zoomScaleNormal="71" workbookViewId="0">
      <selection activeCell="N6" sqref="N6"/>
    </sheetView>
  </sheetViews>
  <sheetFormatPr defaultColWidth="8.88888888888889" defaultRowHeight="14.4"/>
  <cols>
    <col min="1" max="1" width="18.8888888888889" customWidth="1"/>
    <col min="2" max="2" width="13.7685185185185" customWidth="1"/>
    <col min="5" max="5" width="10.1111111111111"/>
    <col min="8" max="8" width="23.7777777777778" customWidth="1"/>
    <col min="10" max="10" width="11.1111111111111" customWidth="1"/>
  </cols>
  <sheetData>
    <row r="2" ht="40.8" spans="1:19">
      <c r="A2" s="1" t="s">
        <v>3</v>
      </c>
      <c r="B2" s="1" t="s">
        <v>594</v>
      </c>
      <c r="C2" s="1" t="s">
        <v>4</v>
      </c>
      <c r="D2" s="1" t="s">
        <v>5</v>
      </c>
      <c r="E2" s="1" t="s">
        <v>595</v>
      </c>
      <c r="F2" s="2" t="s">
        <v>7</v>
      </c>
      <c r="G2" s="3" t="s">
        <v>8</v>
      </c>
      <c r="H2" s="4" t="s">
        <v>9</v>
      </c>
      <c r="I2" s="12" t="s">
        <v>10</v>
      </c>
      <c r="J2" s="13" t="s">
        <v>11</v>
      </c>
      <c r="K2" s="14" t="s">
        <v>12</v>
      </c>
      <c r="L2" s="15" t="s">
        <v>13</v>
      </c>
      <c r="M2" s="15" t="s">
        <v>14</v>
      </c>
      <c r="N2" s="15" t="s">
        <v>544</v>
      </c>
      <c r="O2" s="15" t="s">
        <v>545</v>
      </c>
      <c r="P2" s="15"/>
      <c r="Q2" s="19"/>
      <c r="R2" s="20" t="s">
        <v>546</v>
      </c>
      <c r="S2" s="19" t="s">
        <v>17</v>
      </c>
    </row>
    <row r="3" ht="22.2" spans="1:10">
      <c r="A3" s="5">
        <v>45842</v>
      </c>
      <c r="B3" s="5">
        <v>45885</v>
      </c>
      <c r="C3" s="6">
        <v>50</v>
      </c>
      <c r="D3" s="7">
        <f ca="1">E3-TODAY()</f>
        <v>22</v>
      </c>
      <c r="E3" s="8">
        <v>45906</v>
      </c>
      <c r="F3" s="9"/>
      <c r="G3" s="10">
        <v>1</v>
      </c>
      <c r="H3" s="11">
        <v>1128829221</v>
      </c>
      <c r="I3" s="16"/>
      <c r="J3" s="17" t="s">
        <v>596</v>
      </c>
    </row>
    <row r="4" ht="22.2" spans="1:10">
      <c r="A4" s="5">
        <v>45842</v>
      </c>
      <c r="B4" s="5">
        <v>45931</v>
      </c>
      <c r="C4" s="6">
        <v>50</v>
      </c>
      <c r="D4" s="7">
        <f ca="1" t="shared" ref="D3:D12" si="0">E4-TODAY()</f>
        <v>22</v>
      </c>
      <c r="E4" s="8">
        <v>45906</v>
      </c>
      <c r="F4" s="9"/>
      <c r="G4" s="10">
        <v>2</v>
      </c>
      <c r="H4" s="11">
        <v>1162439792</v>
      </c>
      <c r="I4" s="16" t="s">
        <v>597</v>
      </c>
      <c r="J4" s="17" t="s">
        <v>596</v>
      </c>
    </row>
    <row r="5" ht="22.2" spans="1:10">
      <c r="A5" s="5">
        <v>45842</v>
      </c>
      <c r="B5" s="5">
        <v>45931</v>
      </c>
      <c r="C5" s="6">
        <v>50</v>
      </c>
      <c r="D5" s="7">
        <f ca="1" t="shared" si="0"/>
        <v>22</v>
      </c>
      <c r="E5" s="8">
        <v>45906</v>
      </c>
      <c r="F5" s="9"/>
      <c r="G5" s="10">
        <v>3</v>
      </c>
      <c r="H5" s="11">
        <v>1162439771</v>
      </c>
      <c r="I5" s="16" t="s">
        <v>597</v>
      </c>
      <c r="J5" s="17" t="s">
        <v>596</v>
      </c>
    </row>
    <row r="6" ht="22.2" spans="1:10">
      <c r="A6" s="5">
        <v>45842</v>
      </c>
      <c r="B6" s="5">
        <v>45931</v>
      </c>
      <c r="C6" s="6">
        <v>50</v>
      </c>
      <c r="D6" s="7">
        <f ca="1" t="shared" si="0"/>
        <v>22</v>
      </c>
      <c r="E6" s="8">
        <v>45906</v>
      </c>
      <c r="F6" s="9"/>
      <c r="G6" s="10">
        <v>4</v>
      </c>
      <c r="H6" s="11">
        <v>1162439799</v>
      </c>
      <c r="I6" s="16" t="s">
        <v>597</v>
      </c>
      <c r="J6" s="17" t="s">
        <v>596</v>
      </c>
    </row>
    <row r="7" ht="22.2" spans="1:10">
      <c r="A7" s="5">
        <v>45842</v>
      </c>
      <c r="B7" s="5"/>
      <c r="C7" s="6">
        <v>50</v>
      </c>
      <c r="D7" s="7">
        <f ca="1" t="shared" si="0"/>
        <v>-11</v>
      </c>
      <c r="E7" s="8">
        <v>45873</v>
      </c>
      <c r="F7" s="9"/>
      <c r="G7" s="10">
        <v>5</v>
      </c>
      <c r="H7" s="11"/>
      <c r="I7" s="18"/>
      <c r="J7" s="17"/>
    </row>
    <row r="8" ht="22.2" spans="1:10">
      <c r="A8" s="5">
        <v>45842</v>
      </c>
      <c r="B8" s="5"/>
      <c r="C8" s="6">
        <v>50</v>
      </c>
      <c r="D8" s="7">
        <f ca="1" t="shared" si="0"/>
        <v>-11</v>
      </c>
      <c r="E8" s="8">
        <v>45873</v>
      </c>
      <c r="F8" s="9"/>
      <c r="G8" s="10">
        <v>6</v>
      </c>
      <c r="H8" s="11"/>
      <c r="I8" s="18"/>
      <c r="J8" s="17"/>
    </row>
    <row r="9" ht="22.2" spans="1:10">
      <c r="A9" s="5">
        <v>45842</v>
      </c>
      <c r="B9" s="5"/>
      <c r="C9" s="6">
        <v>50</v>
      </c>
      <c r="D9" s="7">
        <f ca="1" t="shared" si="0"/>
        <v>-11</v>
      </c>
      <c r="E9" s="8">
        <v>45873</v>
      </c>
      <c r="F9" s="9"/>
      <c r="G9" s="10">
        <v>7</v>
      </c>
      <c r="H9" s="11"/>
      <c r="I9" s="18"/>
      <c r="J9" s="17"/>
    </row>
    <row r="10" ht="22.2" spans="1:10">
      <c r="A10" s="5">
        <v>45842</v>
      </c>
      <c r="B10" s="5"/>
      <c r="C10" s="6">
        <v>50</v>
      </c>
      <c r="D10" s="7">
        <f ca="1" t="shared" si="0"/>
        <v>-11</v>
      </c>
      <c r="E10" s="8">
        <v>45873</v>
      </c>
      <c r="F10" s="9"/>
      <c r="G10" s="10">
        <v>8</v>
      </c>
      <c r="H10" s="11"/>
      <c r="I10" s="18"/>
      <c r="J10" s="17"/>
    </row>
    <row r="11" ht="22.2" spans="1:10">
      <c r="A11" s="5">
        <v>45842</v>
      </c>
      <c r="B11" s="5"/>
      <c r="C11" s="6">
        <v>50</v>
      </c>
      <c r="D11" s="7">
        <f ca="1" t="shared" si="0"/>
        <v>-11</v>
      </c>
      <c r="E11" s="8">
        <v>45873</v>
      </c>
      <c r="F11" s="9"/>
      <c r="G11" s="10">
        <v>9</v>
      </c>
      <c r="H11" s="11"/>
      <c r="I11" s="18"/>
      <c r="J11" s="17"/>
    </row>
    <row r="12" ht="22.2" spans="1:10">
      <c r="A12" s="5">
        <v>45842</v>
      </c>
      <c r="B12" s="5"/>
      <c r="C12" s="6">
        <v>50</v>
      </c>
      <c r="D12" s="7">
        <f ca="1" t="shared" si="0"/>
        <v>-11</v>
      </c>
      <c r="E12" s="8">
        <v>45873</v>
      </c>
      <c r="F12" s="9"/>
      <c r="G12" s="10">
        <v>10</v>
      </c>
      <c r="H12" s="11"/>
      <c r="I12" s="18"/>
      <c r="J12" s="17"/>
    </row>
  </sheetData>
  <conditionalFormatting sqref="D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{657c98a3-5780-49bc-8024-ac4540108fe9}</x14:id>
        </ext>
      </extLst>
    </cfRule>
  </conditionalFormatting>
  <conditionalFormatting sqref="D3:D1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{8e89a5c8-8404-4d2e-b36b-dd8983d14566}</x14:id>
        </ext>
      </extLst>
    </cfRule>
  </conditionalFormatting>
  <conditionalFormatting sqref="F3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7c98a3-5780-49bc-8024-ac4540108f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8e89a5c8-8404-4d2e-b36b-dd8983d145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D3:D12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美国 </vt:lpstr>
      <vt:lpstr>美国续费统计</vt:lpstr>
      <vt:lpstr>香港</vt:lpstr>
      <vt:lpstr>德国</vt:lpstr>
      <vt:lpstr>英国</vt:lpstr>
      <vt:lpstr>印尼</vt:lpstr>
      <vt:lpstr>泰国</vt:lpstr>
      <vt:lpstr>菲律宾</vt:lpstr>
      <vt:lpstr>马来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L。</cp:lastModifiedBy>
  <dcterms:created xsi:type="dcterms:W3CDTF">2025-02-10T14:04:00Z</dcterms:created>
  <dcterms:modified xsi:type="dcterms:W3CDTF">2025-08-14T17:49:20Z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31D4BC250C554B68B77D272FF9344E86_13</vt:lpwstr>
  </property>
  <property fmtid="{D5CDD505-2E9C-101B-9397-08002B2CF9AE}" pid="3" name="KSOProductBuildVer">
    <vt:lpwstr>2052-12.1.0.21915</vt:lpwstr>
  </property>
  <property fmtid="{D5CDD505-2E9C-101B-9397-08002B2CF9AE}" pid="4" name="KSOReadingLayout">
    <vt:bool>true</vt:bool>
  </property>
</Properties>
</file>