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P:\UGrad Common\PDC\Career Classes\BNAD200\A. Fall 2022\7. Case Comp\"/>
    </mc:Choice>
  </mc:AlternateContent>
  <xr:revisionPtr revIDLastSave="0" documentId="13_ncr:1_{E601D476-AEE6-4E4D-8161-A122CF67163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ry Heat Income Statement" sheetId="5" r:id="rId1"/>
    <sheet name="Dry Heat Financial 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B20" i="2"/>
</calcChain>
</file>

<file path=xl/sharedStrings.xml><?xml version="1.0" encoding="utf-8"?>
<sst xmlns="http://schemas.openxmlformats.org/spreadsheetml/2006/main" count="74" uniqueCount="51">
  <si>
    <t>Dry Heat Roasting Company - Financial Data</t>
  </si>
  <si>
    <t>Retail Price Per Unit</t>
  </si>
  <si>
    <t>Cost Per Unit</t>
  </si>
  <si>
    <t>Profit Per Unit</t>
  </si>
  <si>
    <t>Units Sold</t>
  </si>
  <si>
    <t>Total Revenue</t>
  </si>
  <si>
    <t>Total Profit</t>
  </si>
  <si>
    <t>Profit Margin</t>
  </si>
  <si>
    <t>Coffee - basic</t>
  </si>
  <si>
    <t>Coffee - specialty</t>
  </si>
  <si>
    <t>Bagels &amp; Pastries</t>
  </si>
  <si>
    <t>Fruit &amp; Yogurt</t>
  </si>
  <si>
    <t>TOTAL</t>
  </si>
  <si>
    <t>Patio Expansion</t>
  </si>
  <si>
    <t>Solution</t>
  </si>
  <si>
    <t>Cost to Implement</t>
  </si>
  <si>
    <t>Drive-Thru</t>
  </si>
  <si>
    <t>Formula Key:</t>
  </si>
  <si>
    <t>Price per unit * # of units sold</t>
  </si>
  <si>
    <t>Profit per unit * # of units sold</t>
  </si>
  <si>
    <t>Table 1: Sales, Revenue, &amp; Profit By Product Category 2021</t>
  </si>
  <si>
    <t>Product Category</t>
  </si>
  <si>
    <t>Prior Year Units Sold</t>
  </si>
  <si>
    <t>Projected Revenue</t>
  </si>
  <si>
    <t>Projected Profit</t>
  </si>
  <si>
    <t>Projected Units Sold</t>
  </si>
  <si>
    <t>Projected Profit Growth from Prior year</t>
  </si>
  <si>
    <t>Number of months to recoup investment</t>
  </si>
  <si>
    <t>Revenue from Coffee - basic</t>
  </si>
  <si>
    <t>Revenue from Coffee - specialty</t>
  </si>
  <si>
    <t>Revenue from Bagels &amp; Pastries</t>
  </si>
  <si>
    <t>Revenue from Fruit &amp; Yogurt</t>
  </si>
  <si>
    <t>Total Cost</t>
  </si>
  <si>
    <t>Cost from Coffee - basic</t>
  </si>
  <si>
    <t>Cost from Coffee - specialty</t>
  </si>
  <si>
    <t>Cost from Bagels &amp; Pastries</t>
  </si>
  <si>
    <t>Cost from Fruit &amp; Yogurt</t>
  </si>
  <si>
    <t>Profit from Coffee - basic</t>
  </si>
  <si>
    <t>Profit from Coffee - specialty</t>
  </si>
  <si>
    <t>Profit from Bagels &amp; Pastries</t>
  </si>
  <si>
    <t>Profit from Fruit &amp; Yogurt</t>
  </si>
  <si>
    <t>Table 2: Projected Increase in Annual Sales by Expansion Option</t>
  </si>
  <si>
    <t>Table 3: Cost Analysis</t>
  </si>
  <si>
    <t>Dry Heat 2021 Income Statement</t>
  </si>
  <si>
    <t>Patio Addition</t>
  </si>
  <si>
    <t>Projected Increase due to addition</t>
  </si>
  <si>
    <t>Total Profit Margin</t>
  </si>
  <si>
    <t>Recoup Investment</t>
  </si>
  <si>
    <t>Cost to implement / Projected Profit Growth * 12</t>
  </si>
  <si>
    <t>Total Profit / Total Revenue</t>
  </si>
  <si>
    <r>
      <t>Use the income statement and the data below to complete the analysis (blank cells) (</t>
    </r>
    <r>
      <rPr>
        <b/>
        <sz val="11"/>
        <color theme="1"/>
        <rFont val="Calibri"/>
        <family val="2"/>
        <scheme val="minor"/>
      </rPr>
      <t>ignore grayed out cells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</si>
</sst>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6" fontId="3" fillId="0" borderId="1" xfId="0" applyNumberFormat="1" applyFont="1" applyBorder="1" applyAlignment="1">
      <alignment horizontal="center" vertical="center"/>
    </xf>
    <xf numFmtId="6" fontId="3" fillId="0" borderId="6" xfId="0" applyNumberFormat="1" applyFont="1" applyBorder="1" applyAlignment="1">
      <alignment horizontal="center" vertical="center"/>
    </xf>
    <xf numFmtId="8" fontId="3" fillId="0" borderId="1" xfId="0" applyNumberFormat="1" applyFont="1" applyBorder="1" applyAlignment="1">
      <alignment horizontal="center" vertical="center"/>
    </xf>
    <xf numFmtId="8" fontId="3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5" fontId="0" fillId="0" borderId="0" xfId="2" applyNumberFormat="1" applyFont="1" applyBorder="1"/>
    <xf numFmtId="166" fontId="0" fillId="0" borderId="0" xfId="1" applyNumberFormat="1" applyFont="1" applyFill="1" applyBorder="1"/>
    <xf numFmtId="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6" fontId="3" fillId="3" borderId="12" xfId="0" applyNumberFormat="1" applyFont="1" applyFill="1" applyBorder="1" applyAlignment="1">
      <alignment horizontal="center" vertical="center"/>
    </xf>
    <xf numFmtId="8" fontId="3" fillId="3" borderId="12" xfId="0" applyNumberFormat="1" applyFont="1" applyFill="1" applyBorder="1" applyAlignment="1">
      <alignment horizontal="center" vertical="center"/>
    </xf>
    <xf numFmtId="8" fontId="3" fillId="3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0" fillId="3" borderId="1" xfId="2" applyNumberFormat="1" applyFont="1" applyFill="1" applyBorder="1"/>
    <xf numFmtId="0" fontId="2" fillId="0" borderId="1" xfId="0" applyFont="1" applyBorder="1" applyAlignment="1">
      <alignment horizontal="right" vertical="center"/>
    </xf>
    <xf numFmtId="166" fontId="0" fillId="0" borderId="1" xfId="2" applyNumberFormat="1" applyFont="1" applyBorder="1"/>
    <xf numFmtId="0" fontId="0" fillId="6" borderId="15" xfId="0" applyFill="1" applyBorder="1"/>
    <xf numFmtId="0" fontId="0" fillId="6" borderId="13" xfId="0" applyFill="1" applyBorder="1"/>
    <xf numFmtId="0" fontId="0" fillId="6" borderId="5" xfId="0" applyFill="1" applyBorder="1"/>
    <xf numFmtId="0" fontId="0" fillId="6" borderId="12" xfId="0" applyFill="1" applyBorder="1"/>
    <xf numFmtId="0" fontId="0" fillId="0" borderId="16" xfId="0" applyBorder="1" applyAlignment="1">
      <alignment horizontal="center"/>
    </xf>
    <xf numFmtId="0" fontId="0" fillId="6" borderId="14" xfId="0" applyFill="1" applyBorder="1"/>
    <xf numFmtId="0" fontId="0" fillId="0" borderId="2" xfId="0" applyBorder="1" applyAlignment="1">
      <alignment horizontal="center"/>
    </xf>
    <xf numFmtId="0" fontId="0" fillId="6" borderId="17" xfId="0" applyFill="1" applyBorder="1"/>
    <xf numFmtId="3" fontId="3" fillId="0" borderId="1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166" fontId="0" fillId="0" borderId="7" xfId="2" applyNumberFormat="1" applyFont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6" fontId="3" fillId="0" borderId="7" xfId="0" applyNumberFormat="1" applyFont="1" applyBorder="1" applyAlignment="1">
      <alignment horizontal="center" vertical="center"/>
    </xf>
    <xf numFmtId="8" fontId="3" fillId="0" borderId="7" xfId="0" applyNumberFormat="1" applyFont="1" applyBorder="1" applyAlignment="1">
      <alignment horizontal="center" vertical="center"/>
    </xf>
    <xf numFmtId="9" fontId="0" fillId="0" borderId="7" xfId="3" applyFont="1" applyFill="1" applyBorder="1"/>
    <xf numFmtId="9" fontId="0" fillId="0" borderId="1" xfId="3" applyFont="1" applyFill="1" applyBorder="1"/>
    <xf numFmtId="164" fontId="3" fillId="0" borderId="7" xfId="0" applyNumberFormat="1" applyFont="1" applyBorder="1" applyAlignment="1">
      <alignment horizontal="right" vertical="center"/>
    </xf>
    <xf numFmtId="9" fontId="3" fillId="0" borderId="7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5" fontId="0" fillId="0" borderId="7" xfId="2" applyNumberFormat="1" applyFont="1" applyFill="1" applyBorder="1" applyAlignment="1">
      <alignment horizontal="center" vertical="center"/>
    </xf>
    <xf numFmtId="166" fontId="0" fillId="0" borderId="7" xfId="1" applyNumberFormat="1" applyFont="1" applyFill="1" applyBorder="1"/>
    <xf numFmtId="165" fontId="0" fillId="0" borderId="1" xfId="2" applyNumberFormat="1" applyFont="1" applyFill="1" applyBorder="1" applyAlignment="1">
      <alignment horizontal="center" vertical="center"/>
    </xf>
    <xf numFmtId="166" fontId="0" fillId="0" borderId="1" xfId="1" applyNumberFormat="1" applyFont="1" applyFill="1" applyBorder="1"/>
    <xf numFmtId="167" fontId="0" fillId="0" borderId="7" xfId="1" applyNumberFormat="1" applyFont="1" applyFill="1" applyBorder="1"/>
    <xf numFmtId="167" fontId="0" fillId="0" borderId="1" xfId="1" applyNumberFormat="1" applyFont="1" applyFill="1" applyBorder="1"/>
    <xf numFmtId="0" fontId="0" fillId="6" borderId="0" xfId="0" applyFill="1"/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indent="2"/>
    </xf>
    <xf numFmtId="165" fontId="0" fillId="6" borderId="0" xfId="0" applyNumberFormat="1" applyFill="1"/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3" fontId="3" fillId="0" borderId="18" xfId="0" applyNumberFormat="1" applyFont="1" applyBorder="1" applyAlignment="1">
      <alignment horizontal="right" vertical="center"/>
    </xf>
    <xf numFmtId="3" fontId="3" fillId="0" borderId="4" xfId="0" applyNumberFormat="1" applyFont="1" applyBorder="1" applyAlignment="1">
      <alignment horizontal="right" vertical="center"/>
    </xf>
    <xf numFmtId="164" fontId="3" fillId="0" borderId="4" xfId="0" applyNumberFormat="1" applyFont="1" applyBorder="1" applyAlignment="1">
      <alignment horizontal="right" vertical="center"/>
    </xf>
    <xf numFmtId="9" fontId="3" fillId="0" borderId="4" xfId="0" applyNumberFormat="1" applyFont="1" applyBorder="1" applyAlignment="1">
      <alignment horizontal="right" vertical="center"/>
    </xf>
    <xf numFmtId="165" fontId="0" fillId="0" borderId="4" xfId="2" applyNumberFormat="1" applyFont="1" applyFill="1" applyBorder="1" applyAlignment="1">
      <alignment horizontal="center" vertical="center"/>
    </xf>
    <xf numFmtId="166" fontId="0" fillId="0" borderId="4" xfId="1" applyNumberFormat="1" applyFont="1" applyFill="1" applyBorder="1"/>
    <xf numFmtId="165" fontId="0" fillId="3" borderId="7" xfId="2" applyNumberFormat="1" applyFont="1" applyFill="1" applyBorder="1"/>
    <xf numFmtId="9" fontId="0" fillId="0" borderId="4" xfId="3" applyFont="1" applyFill="1" applyBorder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87923</xdr:colOff>
      <xdr:row>0</xdr:row>
      <xdr:rowOff>124559</xdr:rowOff>
    </xdr:from>
    <xdr:to>
      <xdr:col>0</xdr:col>
      <xdr:colOff>571501</xdr:colOff>
      <xdr:row>0</xdr:row>
      <xdr:rowOff>729188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A0B22F-CC4B-4CC3-8FE3-88C516FCC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23" y="124559"/>
          <a:ext cx="483578" cy="604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153B2-DE4B-46EA-959C-D308A97DC7C0}">
  <sheetPr>
    <tabColor rgb="FFFFFF00"/>
  </sheetPr>
  <dimension ref="B1:C20"/>
  <sheetViews>
    <sheetView zoomScale="130" zoomScaleNormal="130" workbookViewId="0">
      <selection activeCell="B1" sqref="A1:C20"/>
    </sheetView>
  </sheetViews>
  <sheetFormatPr defaultRowHeight="15" x14ac:dyDescent="0.25"/>
  <cols>
    <col min="1" max="1" width="9.85546875" style="48" customWidth="1"/>
    <col min="2" max="2" width="32.7109375" style="48" bestFit="1" customWidth="1"/>
    <col min="3" max="3" width="16.28515625" style="48" bestFit="1" customWidth="1"/>
    <col min="4" max="4" width="12.5703125" style="48" bestFit="1" customWidth="1"/>
    <col min="5" max="16384" width="9.140625" style="48"/>
  </cols>
  <sheetData>
    <row r="1" spans="2:3" ht="63" customHeight="1" x14ac:dyDescent="0.25">
      <c r="B1" s="55"/>
      <c r="C1" s="55"/>
    </row>
    <row r="2" spans="2:3" x14ac:dyDescent="0.25">
      <c r="B2" s="54" t="s">
        <v>43</v>
      </c>
      <c r="C2" s="55"/>
    </row>
    <row r="3" spans="2:3" x14ac:dyDescent="0.25">
      <c r="B3" s="49"/>
      <c r="C3" s="50"/>
    </row>
    <row r="4" spans="2:3" x14ac:dyDescent="0.25">
      <c r="B4" s="51" t="s">
        <v>28</v>
      </c>
      <c r="C4" s="52">
        <v>150000</v>
      </c>
    </row>
    <row r="5" spans="2:3" x14ac:dyDescent="0.25">
      <c r="B5" s="51" t="s">
        <v>29</v>
      </c>
      <c r="C5" s="52">
        <v>245000</v>
      </c>
    </row>
    <row r="6" spans="2:3" x14ac:dyDescent="0.25">
      <c r="B6" s="51" t="s">
        <v>30</v>
      </c>
      <c r="C6" s="52">
        <v>40000</v>
      </c>
    </row>
    <row r="7" spans="2:3" x14ac:dyDescent="0.25">
      <c r="B7" s="51" t="s">
        <v>31</v>
      </c>
      <c r="C7" s="52">
        <v>65000</v>
      </c>
    </row>
    <row r="8" spans="2:3" x14ac:dyDescent="0.25">
      <c r="B8" s="53" t="s">
        <v>5</v>
      </c>
      <c r="C8" s="52">
        <v>500000</v>
      </c>
    </row>
    <row r="10" spans="2:3" x14ac:dyDescent="0.25">
      <c r="B10" s="51" t="s">
        <v>33</v>
      </c>
      <c r="C10" s="52">
        <v>75000</v>
      </c>
    </row>
    <row r="11" spans="2:3" x14ac:dyDescent="0.25">
      <c r="B11" s="51" t="s">
        <v>34</v>
      </c>
      <c r="C11" s="52">
        <v>105000</v>
      </c>
    </row>
    <row r="12" spans="2:3" x14ac:dyDescent="0.25">
      <c r="B12" s="51" t="s">
        <v>35</v>
      </c>
      <c r="C12" s="52">
        <v>30000</v>
      </c>
    </row>
    <row r="13" spans="2:3" x14ac:dyDescent="0.25">
      <c r="B13" s="51" t="s">
        <v>36</v>
      </c>
      <c r="C13" s="52">
        <v>19500</v>
      </c>
    </row>
    <row r="14" spans="2:3" x14ac:dyDescent="0.25">
      <c r="B14" s="53" t="s">
        <v>32</v>
      </c>
      <c r="C14" s="52">
        <v>229500</v>
      </c>
    </row>
    <row r="15" spans="2:3" x14ac:dyDescent="0.25">
      <c r="C15" s="52"/>
    </row>
    <row r="16" spans="2:3" x14ac:dyDescent="0.25">
      <c r="B16" s="51" t="s">
        <v>37</v>
      </c>
      <c r="C16" s="52">
        <v>75000</v>
      </c>
    </row>
    <row r="17" spans="2:3" x14ac:dyDescent="0.25">
      <c r="B17" s="51" t="s">
        <v>38</v>
      </c>
      <c r="C17" s="52">
        <v>140000</v>
      </c>
    </row>
    <row r="18" spans="2:3" x14ac:dyDescent="0.25">
      <c r="B18" s="51" t="s">
        <v>39</v>
      </c>
      <c r="C18" s="52">
        <v>10000</v>
      </c>
    </row>
    <row r="19" spans="2:3" x14ac:dyDescent="0.25">
      <c r="B19" s="51" t="s">
        <v>40</v>
      </c>
      <c r="C19" s="52">
        <v>45500</v>
      </c>
    </row>
    <row r="20" spans="2:3" x14ac:dyDescent="0.25">
      <c r="B20" s="53" t="s">
        <v>6</v>
      </c>
      <c r="C20" s="52">
        <v>270500</v>
      </c>
    </row>
  </sheetData>
  <mergeCells count="2">
    <mergeCell ref="B2:C2"/>
    <mergeCell ref="B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38DC-B423-41FF-9581-1DDA1D04781A}">
  <sheetPr>
    <tabColor rgb="FFFFFF00"/>
    <pageSetUpPr fitToPage="1"/>
  </sheetPr>
  <dimension ref="A1:P40"/>
  <sheetViews>
    <sheetView tabSelected="1" zoomScale="93" zoomScaleNormal="93" workbookViewId="0">
      <selection activeCell="D23" sqref="D23"/>
    </sheetView>
  </sheetViews>
  <sheetFormatPr defaultRowHeight="15" x14ac:dyDescent="0.25"/>
  <cols>
    <col min="1" max="1" width="36.85546875" customWidth="1"/>
    <col min="2" max="2" width="15.5703125" customWidth="1"/>
    <col min="3" max="3" width="18.42578125" customWidth="1"/>
    <col min="4" max="4" width="20.42578125" customWidth="1"/>
    <col min="5" max="5" width="18.140625" customWidth="1"/>
    <col min="6" max="6" width="16.28515625" customWidth="1"/>
    <col min="7" max="7" width="15.140625" customWidth="1"/>
    <col min="8" max="8" width="8.85546875" customWidth="1"/>
  </cols>
  <sheetData>
    <row r="1" spans="1:8" ht="21" x14ac:dyDescent="0.35">
      <c r="A1" s="64" t="s">
        <v>0</v>
      </c>
      <c r="B1" s="64"/>
      <c r="C1" s="64"/>
      <c r="D1" s="64"/>
      <c r="E1" s="64"/>
      <c r="F1" s="64"/>
      <c r="G1" s="64"/>
      <c r="H1" s="64"/>
    </row>
    <row r="2" spans="1:8" x14ac:dyDescent="0.25">
      <c r="A2" s="65" t="s">
        <v>50</v>
      </c>
      <c r="B2" s="65"/>
      <c r="C2" s="65"/>
      <c r="D2" s="65"/>
      <c r="E2" s="65"/>
      <c r="F2" s="65"/>
      <c r="G2" s="65"/>
      <c r="H2" s="65"/>
    </row>
    <row r="4" spans="1:8" x14ac:dyDescent="0.25">
      <c r="A4" s="60" t="s">
        <v>20</v>
      </c>
      <c r="B4" s="60"/>
      <c r="C4" s="60"/>
      <c r="D4" s="60"/>
      <c r="E4" s="60"/>
      <c r="F4" s="60"/>
      <c r="G4" s="60"/>
      <c r="H4" s="60"/>
    </row>
    <row r="5" spans="1:8" s="14" customFormat="1" ht="30.75" thickBot="1" x14ac:dyDescent="0.3">
      <c r="A5" s="29" t="s">
        <v>21</v>
      </c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</row>
    <row r="6" spans="1:8" x14ac:dyDescent="0.25">
      <c r="A6" s="27" t="s">
        <v>8</v>
      </c>
      <c r="B6" s="34">
        <v>3</v>
      </c>
      <c r="C6" s="35">
        <v>1.5</v>
      </c>
      <c r="D6" s="35"/>
      <c r="E6" s="28">
        <v>50000</v>
      </c>
      <c r="F6" s="38"/>
      <c r="G6" s="38"/>
      <c r="H6" s="39"/>
    </row>
    <row r="7" spans="1:8" x14ac:dyDescent="0.25">
      <c r="A7" s="9" t="s">
        <v>9</v>
      </c>
      <c r="B7" s="1">
        <v>7</v>
      </c>
      <c r="C7" s="3">
        <v>3</v>
      </c>
      <c r="D7" s="3"/>
      <c r="E7" s="26">
        <v>35000</v>
      </c>
      <c r="F7" s="40"/>
      <c r="G7" s="40"/>
      <c r="H7" s="41"/>
    </row>
    <row r="8" spans="1:8" x14ac:dyDescent="0.25">
      <c r="A8" s="9" t="s">
        <v>10</v>
      </c>
      <c r="B8" s="1">
        <v>4</v>
      </c>
      <c r="C8" s="3">
        <v>3</v>
      </c>
      <c r="D8" s="3"/>
      <c r="E8" s="26">
        <v>10000</v>
      </c>
      <c r="F8" s="40"/>
      <c r="G8" s="40"/>
      <c r="H8" s="41"/>
    </row>
    <row r="9" spans="1:8" ht="15.75" thickBot="1" x14ac:dyDescent="0.3">
      <c r="A9" s="10" t="s">
        <v>11</v>
      </c>
      <c r="B9" s="2">
        <v>5</v>
      </c>
      <c r="C9" s="4">
        <v>1.5</v>
      </c>
      <c r="D9" s="4"/>
      <c r="E9" s="67">
        <v>13000</v>
      </c>
      <c r="F9" s="68"/>
      <c r="G9" s="68"/>
      <c r="H9" s="69"/>
    </row>
    <row r="10" spans="1:8" ht="17.25" customHeight="1" x14ac:dyDescent="0.25">
      <c r="A10" s="16" t="s">
        <v>12</v>
      </c>
      <c r="B10" s="11"/>
      <c r="C10" s="12"/>
      <c r="D10" s="13"/>
      <c r="E10" s="66">
        <v>108000</v>
      </c>
      <c r="F10" s="38"/>
      <c r="G10" s="38"/>
      <c r="H10" s="39"/>
    </row>
    <row r="13" spans="1:8" x14ac:dyDescent="0.25">
      <c r="A13" s="60" t="s">
        <v>41</v>
      </c>
      <c r="B13" s="60"/>
      <c r="C13" s="60"/>
      <c r="D13" s="60"/>
      <c r="E13" s="60"/>
      <c r="F13" s="60"/>
      <c r="G13" s="60"/>
    </row>
    <row r="14" spans="1:8" x14ac:dyDescent="0.25">
      <c r="A14" s="56" t="s">
        <v>44</v>
      </c>
      <c r="B14" s="57"/>
      <c r="C14" s="57"/>
      <c r="D14" s="57"/>
      <c r="E14" s="57"/>
      <c r="F14" s="57"/>
      <c r="G14" s="58"/>
    </row>
    <row r="15" spans="1:8" ht="45.75" thickBot="1" x14ac:dyDescent="0.3">
      <c r="A15" s="29" t="s">
        <v>21</v>
      </c>
      <c r="B15" s="30" t="s">
        <v>22</v>
      </c>
      <c r="C15" s="30" t="s">
        <v>45</v>
      </c>
      <c r="D15" s="30" t="s">
        <v>25</v>
      </c>
      <c r="E15" s="30" t="s">
        <v>23</v>
      </c>
      <c r="F15" s="30" t="s">
        <v>24</v>
      </c>
      <c r="G15" s="30" t="s">
        <v>26</v>
      </c>
    </row>
    <row r="16" spans="1:8" x14ac:dyDescent="0.25">
      <c r="A16" s="27" t="s">
        <v>8</v>
      </c>
      <c r="B16" s="28">
        <v>50000</v>
      </c>
      <c r="C16" s="36">
        <v>0.15</v>
      </c>
      <c r="D16" s="42"/>
      <c r="E16" s="43"/>
      <c r="F16" s="43"/>
      <c r="G16" s="43"/>
    </row>
    <row r="17" spans="1:16" x14ac:dyDescent="0.25">
      <c r="A17" s="9" t="s">
        <v>9</v>
      </c>
      <c r="B17" s="26">
        <v>35000</v>
      </c>
      <c r="C17" s="37">
        <v>0.2</v>
      </c>
      <c r="D17" s="44"/>
      <c r="E17" s="45"/>
      <c r="F17" s="45"/>
      <c r="G17" s="45"/>
    </row>
    <row r="18" spans="1:16" x14ac:dyDescent="0.25">
      <c r="A18" s="9" t="s">
        <v>10</v>
      </c>
      <c r="B18" s="26">
        <v>10000</v>
      </c>
      <c r="C18" s="37">
        <v>0.25</v>
      </c>
      <c r="D18" s="44"/>
      <c r="E18" s="45"/>
      <c r="F18" s="45"/>
      <c r="G18" s="45"/>
    </row>
    <row r="19" spans="1:16" ht="15.75" thickBot="1" x14ac:dyDescent="0.3">
      <c r="A19" s="9" t="s">
        <v>11</v>
      </c>
      <c r="B19" s="67">
        <v>13000</v>
      </c>
      <c r="C19" s="37">
        <v>0.1</v>
      </c>
      <c r="D19" s="70"/>
      <c r="E19" s="71"/>
      <c r="F19" s="71"/>
      <c r="G19" s="71"/>
    </row>
    <row r="20" spans="1:16" x14ac:dyDescent="0.25">
      <c r="A20" s="16" t="s">
        <v>12</v>
      </c>
      <c r="B20" s="28">
        <f>SUM(B16:B19)</f>
        <v>108000</v>
      </c>
      <c r="C20" s="15"/>
      <c r="D20" s="28"/>
      <c r="E20" s="43"/>
      <c r="F20" s="43"/>
      <c r="G20" s="43"/>
    </row>
    <row r="21" spans="1:16" x14ac:dyDescent="0.25">
      <c r="A21" s="59" t="s">
        <v>16</v>
      </c>
      <c r="B21" s="59"/>
      <c r="C21" s="59"/>
      <c r="D21" s="59"/>
      <c r="E21" s="59"/>
      <c r="F21" s="59"/>
      <c r="G21" s="59"/>
    </row>
    <row r="22" spans="1:16" ht="45.75" thickBot="1" x14ac:dyDescent="0.3">
      <c r="A22" s="29" t="s">
        <v>21</v>
      </c>
      <c r="B22" s="30" t="s">
        <v>22</v>
      </c>
      <c r="C22" s="30" t="s">
        <v>45</v>
      </c>
      <c r="D22" s="30" t="s">
        <v>25</v>
      </c>
      <c r="E22" s="30" t="s">
        <v>23</v>
      </c>
      <c r="F22" s="30" t="s">
        <v>24</v>
      </c>
      <c r="G22" s="30" t="s">
        <v>26</v>
      </c>
    </row>
    <row r="23" spans="1:16" x14ac:dyDescent="0.25">
      <c r="A23" s="27" t="s">
        <v>8</v>
      </c>
      <c r="B23" s="28">
        <v>50000</v>
      </c>
      <c r="C23" s="36">
        <v>0.05</v>
      </c>
      <c r="D23" s="42"/>
      <c r="E23" s="43"/>
      <c r="F23" s="43"/>
      <c r="G23" s="43"/>
    </row>
    <row r="24" spans="1:16" x14ac:dyDescent="0.25">
      <c r="A24" s="9" t="s">
        <v>9</v>
      </c>
      <c r="B24" s="26">
        <v>35000</v>
      </c>
      <c r="C24" s="37">
        <v>0.25</v>
      </c>
      <c r="D24" s="44"/>
      <c r="E24" s="45"/>
      <c r="F24" s="45"/>
      <c r="G24" s="45"/>
    </row>
    <row r="25" spans="1:16" x14ac:dyDescent="0.25">
      <c r="A25" s="9" t="s">
        <v>10</v>
      </c>
      <c r="B25" s="26">
        <v>10000</v>
      </c>
      <c r="C25" s="37">
        <v>0.2</v>
      </c>
      <c r="D25" s="44"/>
      <c r="E25" s="45"/>
      <c r="F25" s="45"/>
      <c r="G25" s="45"/>
    </row>
    <row r="26" spans="1:16" ht="15.75" thickBot="1" x14ac:dyDescent="0.3">
      <c r="A26" s="9" t="s">
        <v>11</v>
      </c>
      <c r="B26" s="67">
        <v>13000</v>
      </c>
      <c r="C26" s="73">
        <v>0.1</v>
      </c>
      <c r="D26" s="70"/>
      <c r="E26" s="71"/>
      <c r="F26" s="71"/>
      <c r="G26" s="71"/>
    </row>
    <row r="27" spans="1:16" x14ac:dyDescent="0.25">
      <c r="A27" s="16" t="s">
        <v>12</v>
      </c>
      <c r="B27" s="28">
        <f>SUM(B23:B26)</f>
        <v>108000</v>
      </c>
      <c r="C27" s="72"/>
      <c r="D27" s="42"/>
      <c r="E27" s="43"/>
      <c r="F27" s="43"/>
      <c r="G27" s="43"/>
    </row>
    <row r="28" spans="1:16" x14ac:dyDescent="0.25">
      <c r="A28" s="5"/>
      <c r="B28" s="6"/>
      <c r="C28" s="7"/>
      <c r="D28" s="7"/>
      <c r="F28" s="8"/>
      <c r="G28" s="8"/>
    </row>
    <row r="29" spans="1:16" x14ac:dyDescent="0.25">
      <c r="A29" s="60" t="s">
        <v>42</v>
      </c>
      <c r="B29" s="60"/>
      <c r="C29" s="60"/>
      <c r="D29" s="7"/>
      <c r="E29" s="7"/>
      <c r="F29" s="7"/>
      <c r="G29" s="7"/>
      <c r="H29" s="7"/>
      <c r="I29" s="7"/>
    </row>
    <row r="30" spans="1:16" ht="45.75" thickBot="1" x14ac:dyDescent="0.3">
      <c r="A30" s="32" t="s">
        <v>14</v>
      </c>
      <c r="B30" s="33" t="s">
        <v>15</v>
      </c>
      <c r="C30" s="33" t="s">
        <v>27</v>
      </c>
      <c r="D30" s="7"/>
      <c r="E30" s="7"/>
      <c r="F30" s="7"/>
      <c r="G30" s="7"/>
      <c r="H30" s="7"/>
      <c r="I30" s="7"/>
    </row>
    <row r="31" spans="1:16" x14ac:dyDescent="0.25">
      <c r="A31" s="27" t="s">
        <v>13</v>
      </c>
      <c r="B31" s="31">
        <v>200000</v>
      </c>
      <c r="C31" s="46"/>
      <c r="F31" s="8"/>
      <c r="G31" s="8"/>
      <c r="P31" s="7"/>
    </row>
    <row r="32" spans="1:16" x14ac:dyDescent="0.25">
      <c r="A32" s="9" t="s">
        <v>16</v>
      </c>
      <c r="B32" s="17">
        <v>175000</v>
      </c>
      <c r="C32" s="47"/>
      <c r="F32" s="8"/>
      <c r="G32" s="8"/>
      <c r="P32" s="7"/>
    </row>
    <row r="33" spans="1:7" x14ac:dyDescent="0.25">
      <c r="A33" s="5"/>
      <c r="B33" s="6"/>
      <c r="C33" s="7"/>
      <c r="D33" s="7"/>
      <c r="F33" s="8"/>
      <c r="G33" s="8"/>
    </row>
    <row r="34" spans="1:7" x14ac:dyDescent="0.25">
      <c r="A34" s="5"/>
      <c r="B34" s="6"/>
      <c r="C34" s="7"/>
      <c r="D34" s="7"/>
      <c r="F34" s="8"/>
      <c r="G34" s="8"/>
    </row>
    <row r="35" spans="1:7" ht="15.75" thickBot="1" x14ac:dyDescent="0.3">
      <c r="A35" s="5"/>
      <c r="B35" s="6"/>
      <c r="C35" s="7"/>
      <c r="D35" s="7"/>
      <c r="F35" s="8"/>
      <c r="G35" s="8"/>
    </row>
    <row r="36" spans="1:7" ht="21.75" thickBot="1" x14ac:dyDescent="0.4">
      <c r="A36" s="61" t="s">
        <v>17</v>
      </c>
      <c r="B36" s="62"/>
      <c r="C36" s="62"/>
      <c r="D36" s="62"/>
      <c r="E36" s="63"/>
    </row>
    <row r="37" spans="1:7" x14ac:dyDescent="0.25">
      <c r="A37" s="22" t="s">
        <v>5</v>
      </c>
      <c r="B37" s="18" t="s">
        <v>18</v>
      </c>
      <c r="C37" s="19"/>
      <c r="D37" s="19"/>
      <c r="E37" s="23"/>
    </row>
    <row r="38" spans="1:7" x14ac:dyDescent="0.25">
      <c r="A38" s="24" t="s">
        <v>6</v>
      </c>
      <c r="B38" s="20" t="s">
        <v>19</v>
      </c>
      <c r="C38" s="21"/>
      <c r="D38" s="21"/>
      <c r="E38" s="25"/>
    </row>
    <row r="39" spans="1:7" x14ac:dyDescent="0.25">
      <c r="A39" s="24" t="s">
        <v>46</v>
      </c>
      <c r="B39" s="20" t="s">
        <v>49</v>
      </c>
      <c r="C39" s="21"/>
      <c r="D39" s="21"/>
      <c r="E39" s="25"/>
    </row>
    <row r="40" spans="1:7" x14ac:dyDescent="0.25">
      <c r="A40" s="24" t="s">
        <v>47</v>
      </c>
      <c r="B40" s="20" t="s">
        <v>48</v>
      </c>
      <c r="C40" s="21"/>
      <c r="D40" s="21"/>
      <c r="E40" s="25"/>
    </row>
  </sheetData>
  <mergeCells count="8">
    <mergeCell ref="A14:G14"/>
    <mergeCell ref="A21:G21"/>
    <mergeCell ref="A29:C29"/>
    <mergeCell ref="A36:E36"/>
    <mergeCell ref="A1:H1"/>
    <mergeCell ref="A2:H2"/>
    <mergeCell ref="A4:H4"/>
    <mergeCell ref="A13:G13"/>
  </mergeCells>
  <pageMargins left="0.7" right="0.7" top="0.75" bottom="0.75" header="0.3" footer="0.3"/>
  <pageSetup scale="77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B5A6B337298341A635829AC7F074B9" ma:contentTypeVersion="12" ma:contentTypeDescription="Create a new document." ma:contentTypeScope="" ma:versionID="affbef9f506682c0a5ba08e7dbe1cdc4">
  <xsd:schema xmlns:xsd="http://www.w3.org/2001/XMLSchema" xmlns:xs="http://www.w3.org/2001/XMLSchema" xmlns:p="http://schemas.microsoft.com/office/2006/metadata/properties" xmlns:ns2="ea40f205-c140-429c-9ed0-4422be337781" xmlns:ns3="40654a91-67fa-4552-a90d-e54479d0e786" targetNamespace="http://schemas.microsoft.com/office/2006/metadata/properties" ma:root="true" ma:fieldsID="200ffabfb40fbae43596dcf8b05241bb" ns2:_="" ns3:_="">
    <xsd:import namespace="ea40f205-c140-429c-9ed0-4422be337781"/>
    <xsd:import namespace="40654a91-67fa-4552-a90d-e54479d0e7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0f205-c140-429c-9ed0-4422be3377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654a91-67fa-4552-a90d-e54479d0e78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D5817B-1CC6-4134-B8E1-13A1A4CC0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40f205-c140-429c-9ed0-4422be337781"/>
    <ds:schemaRef ds:uri="40654a91-67fa-4552-a90d-e54479d0e7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66A9AC-9989-457A-BAC6-553EF81D8D82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40654a91-67fa-4552-a90d-e54479d0e786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ea40f205-c140-429c-9ed0-4422be33778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6A9F0DC-6B86-490B-A8F5-D31FBAC1F1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Dry Heat Income Statement</vt:lpstr>
      <vt:lpstr>Dry Heat Financial Data</vt:lpstr>
    </vt:vector>
  </TitlesOfParts>
  <Manager/>
  <Company>University of Arizona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Brianna Fulp</dc:creator>
  <cp:keywords/>
  <dc:description/>
  <cp:lastModifiedBy>Jeff Welter</cp:lastModifiedBy>
  <cp:revision/>
  <dcterms:created xsi:type="dcterms:W3CDTF">2018-07-03T17:30:32Z</dcterms:created>
  <dcterms:modified xsi:type="dcterms:W3CDTF">2022-10-27T16:41:36Z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0x01010004B5A6B337298341A635829AC7F074B9</vt:lpwstr>
  </property>
</Properties>
</file>