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scsk12-my.sharepoint.com/personal/263947_student_scsk12_org/Documents/"/>
    </mc:Choice>
  </mc:AlternateContent>
  <xr:revisionPtr revIDLastSave="125" documentId="8_{22438EBA-F335-405B-8457-2812139A46E2}" xr6:coauthVersionLast="47" xr6:coauthVersionMax="47" xr10:uidLastSave="{FFE7A432-C6CA-495D-811E-0B68DF3828B7}"/>
  <bookViews>
    <workbookView xWindow="-14400" yWindow="2085" windowWidth="14400" windowHeight="15600" xr2:uid="{00000000-000D-0000-FFFF-FFFF00000000}"/>
  </bookViews>
  <sheets>
    <sheet name="Q1 E-bike Sales" sheetId="1" r:id="rId1"/>
    <sheet name="Q2 Contributing Factors" sheetId="2" r:id="rId2"/>
    <sheet name="Q3 Modes of Transportation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0" roundtripDataSignature="AMtx7miopWS2kfOmDSD5JDF0h7fv15yWPA=="/>
    </ext>
  </extLst>
</workbook>
</file>

<file path=xl/calcChain.xml><?xml version="1.0" encoding="utf-8"?>
<calcChain xmlns="http://schemas.openxmlformats.org/spreadsheetml/2006/main">
  <c r="E7" i="1" l="1"/>
  <c r="I13" i="1"/>
  <c r="I14" i="1"/>
  <c r="I15" i="1"/>
  <c r="I16" i="1"/>
  <c r="I17" i="1"/>
  <c r="I18" i="1"/>
  <c r="I3" i="1"/>
  <c r="I4" i="1"/>
  <c r="I5" i="1"/>
  <c r="I6" i="1"/>
  <c r="I7" i="1"/>
  <c r="I8" i="1"/>
  <c r="I9" i="1"/>
  <c r="I10" i="1"/>
  <c r="I11" i="1"/>
  <c r="I12" i="1"/>
  <c r="I2" i="1"/>
</calcChain>
</file>

<file path=xl/sharedStrings.xml><?xml version="1.0" encoding="utf-8"?>
<sst xmlns="http://schemas.openxmlformats.org/spreadsheetml/2006/main" count="195" uniqueCount="140">
  <si>
    <t>US</t>
  </si>
  <si>
    <t>Europe</t>
  </si>
  <si>
    <t>France</t>
  </si>
  <si>
    <t>China</t>
  </si>
  <si>
    <t>India</t>
  </si>
  <si>
    <t>Japan</t>
  </si>
  <si>
    <t>UK</t>
  </si>
  <si>
    <t>--</t>
  </si>
  <si>
    <t>Japan has seen steady annual sales of about 300,000 for several years.</t>
  </si>
  <si>
    <t>http://insg.org/wp-content/uploads/2019/01/INSG_Insight_23_Global_Ebike_Market.pdf</t>
  </si>
  <si>
    <t>China's drop due to COVID</t>
  </si>
  <si>
    <t>* Includes electric bikes, mopeds, and sit-down scooters.</t>
  </si>
  <si>
    <t>Data Sources</t>
  </si>
  <si>
    <r>
      <t xml:space="preserve">United States: </t>
    </r>
    <r>
      <rPr>
        <u/>
        <sz val="11"/>
        <color rgb="FF1155CC"/>
        <rFont val="Calibri"/>
      </rPr>
      <t>https://www.mordorintelligence.com/industry-reports/north-america-e-bike-market</t>
    </r>
  </si>
  <si>
    <r>
      <t xml:space="preserve">France: </t>
    </r>
    <r>
      <rPr>
        <u/>
        <sz val="11"/>
        <color rgb="FF1155CC"/>
        <rFont val="Calibri"/>
      </rPr>
      <t>https://www.unionsportcycle.com/fr/les-actualites/2019-04-09/observatoire-du-cycle-engouement-pour-le-velo-se-confirme</t>
    </r>
  </si>
  <si>
    <r>
      <t xml:space="preserve">Europe:  </t>
    </r>
    <r>
      <rPr>
        <u/>
        <sz val="11"/>
        <color rgb="FF1155CC"/>
        <rFont val="Calibri"/>
      </rPr>
      <t>https://wfsgi.org/wp-content/uploads/2021/03/MAG2021_NEWERA.pdf</t>
    </r>
  </si>
  <si>
    <r>
      <t xml:space="preserve">Europe Second Source:  </t>
    </r>
    <r>
      <rPr>
        <u/>
        <sz val="11"/>
        <color rgb="FF1155CC"/>
        <rFont val="Calibri"/>
      </rPr>
      <t>https://www.ebicycles.com/ebike-facts-statistics/</t>
    </r>
  </si>
  <si>
    <r>
      <t xml:space="preserve">China Source: </t>
    </r>
    <r>
      <rPr>
        <u/>
        <sz val="11"/>
        <color rgb="FF1155CC"/>
        <rFont val="Calibri"/>
      </rPr>
      <t>https://report.iresearch.cn/report_pdf.aspx?id=3969</t>
    </r>
  </si>
  <si>
    <r>
      <t xml:space="preserve">India Source: </t>
    </r>
    <r>
      <rPr>
        <u/>
        <sz val="11"/>
        <color rgb="FF1155CC"/>
        <rFont val="Calibri"/>
      </rPr>
      <t>https://auto.hindustantimes.com/auto/news/electric-vehicle-sales-slump-19-4-in-fy2021-to-238-120-units-41619346113748.html</t>
    </r>
  </si>
  <si>
    <r>
      <t xml:space="preserve">Japan Source: </t>
    </r>
    <r>
      <rPr>
        <u/>
        <sz val="11"/>
        <color rgb="FF1155CC"/>
        <rFont val="Calibri"/>
      </rPr>
      <t>https://www.meti.go.jp/statistics/tyo/seidou/result/gaiyo/resourceData/03_kikai/nenpo/h2dcd2020k.pdf</t>
    </r>
  </si>
  <si>
    <t>https://www.statista.com/statistics/397765/electric-bicycle-sales-in-the-european-union-eu/</t>
  </si>
  <si>
    <t>India: https://www.businesswire.com/news/home/20221220005622/en/Electric-Bikes-Market-in-India-2022---2027-Favourable-Government-Initiatives-Bolster-48.75-Annual-Growth---ResearchAndMarkets.com#:~:text=In%20FY%202022%2C%20231%2C338%20units,2023%20%2D%20FY%202027%20forecast%20period.</t>
  </si>
  <si>
    <t>India's data before 2015 set to 0, as sales must have been negligible</t>
  </si>
  <si>
    <t>E-bike Sales Data Across the World</t>
  </si>
  <si>
    <t>It is difficult to find reliable, long term data on e-bike sales in the United States and United Kingdom. To compensate, we have provided limited data below on historical e-bike sales for the United States, as well as data for a number of other regions that might be helpful in building your models.</t>
  </si>
  <si>
    <t xml:space="preserve">It is important to note that "e-bikes" are definied and regulated differently in different countries. For example, the e-bikes in the UK are generally restricted to lower speeds than e-bikes in the United States. </t>
  </si>
  <si>
    <r>
      <rPr>
        <sz val="12"/>
        <rFont val="Calibri"/>
      </rPr>
      <t xml:space="preserve">For more details, see: </t>
    </r>
    <r>
      <rPr>
        <u/>
        <sz val="12"/>
        <color rgb="FF1155CC"/>
        <rFont val="Calibri"/>
      </rPr>
      <t>https://www.bikeradar.com/advice/buyers-guides/electric-bike-laws/.</t>
    </r>
    <r>
      <rPr>
        <sz val="12"/>
        <rFont val="Calibri"/>
      </rPr>
      <t xml:space="preserve"> </t>
    </r>
  </si>
  <si>
    <t>https://www.electric-bicycle-guide.com/chinese-electric-bike.html</t>
  </si>
  <si>
    <t>https://www.juicedbikes.com/blogs/news/e-bike-facts-and-statistics</t>
  </si>
  <si>
    <t>https://www.bicycleretailer.com/studies-reports/2020/06/29/us-bicycle-market-up-12-retail-sales-1-billion-first-time-dollars-electric-bikes</t>
  </si>
  <si>
    <t>https://ebiketips.road.cc/content/news/uk-e-bike-sales-slow-due-to-cost-of-living-crisis-with-lack-of-subsidies-a-barrier-4297#:~:text=E%2Dbike%20sales%20have%20tripled,to%20%C2%A3330m%20in%202021.</t>
  </si>
  <si>
    <t>Selection of Data on Contributing Factors</t>
  </si>
  <si>
    <r>
      <t xml:space="preserve">In Question 2, you are asked to consider contributing factors to growth in e-bike sales. Below we provide data on some possible factors. However, </t>
    </r>
    <r>
      <rPr>
        <i/>
        <sz val="12"/>
        <color theme="1"/>
        <rFont val="Calibri"/>
        <family val="2"/>
        <scheme val="minor"/>
      </rPr>
      <t>you are not expected or required to use the specific data sets below</t>
    </r>
    <r>
      <rPr>
        <sz val="12"/>
        <color theme="1"/>
        <rFont val="Calibri"/>
        <family val="2"/>
        <scheme val="minor"/>
      </rPr>
      <t xml:space="preserve">. We expect many teams will consider factors not covered in this data, and might seek other relevant datasets to support their modeling. </t>
    </r>
  </si>
  <si>
    <t>Current Cost of E-bikes in the US and UK</t>
  </si>
  <si>
    <t>Data obtained from a sample of popular e-bike manufacturers.</t>
  </si>
  <si>
    <t>United States</t>
  </si>
  <si>
    <t>United Kingdom</t>
  </si>
  <si>
    <t>Company Name</t>
  </si>
  <si>
    <t>Min Price (USD)</t>
  </si>
  <si>
    <t>Max Price (USD)</t>
  </si>
  <si>
    <t>Min Price (GBP)</t>
  </si>
  <si>
    <t>Max Price (GBP)</t>
  </si>
  <si>
    <t>Aventon</t>
  </si>
  <si>
    <t>Evans Cycles</t>
  </si>
  <si>
    <t>Pedego</t>
  </si>
  <si>
    <t>Raleigh Bikes</t>
  </si>
  <si>
    <t>Rambo Bikes</t>
  </si>
  <si>
    <t>Tandem Group Cycles</t>
  </si>
  <si>
    <t xml:space="preserve">Ride1Up </t>
  </si>
  <si>
    <t>Brompton Bicycle</t>
  </si>
  <si>
    <t>Vintage Electric Bikes</t>
  </si>
  <si>
    <t>Volt Bikes</t>
  </si>
  <si>
    <t>Rad Power Bikes</t>
  </si>
  <si>
    <t>Powabyke</t>
  </si>
  <si>
    <t>Charge Bikes</t>
  </si>
  <si>
    <t>e-JOE Bike</t>
  </si>
  <si>
    <t>KHS Bicycles</t>
  </si>
  <si>
    <t>Soul Beach Cruisers</t>
  </si>
  <si>
    <t>Lectric eBikes</t>
  </si>
  <si>
    <t>Trek Bicycles</t>
  </si>
  <si>
    <t>Mod Bikes</t>
  </si>
  <si>
    <t>S.A.M.’s Bikes</t>
  </si>
  <si>
    <t>Montague Bikes</t>
  </si>
  <si>
    <t>Quali Sports USA</t>
  </si>
  <si>
    <t>Electric Bike Company</t>
  </si>
  <si>
    <t>Juiced Bikes</t>
  </si>
  <si>
    <r>
      <t xml:space="preserve">US Source: </t>
    </r>
    <r>
      <rPr>
        <u/>
        <sz val="11"/>
        <color rgb="FF1155CC"/>
        <rFont val="Calibri"/>
      </rPr>
      <t>https://www.ebikingtoday.com/best-e-bike-companies-brands-made-in-the-usa/</t>
    </r>
  </si>
  <si>
    <t xml:space="preserve">Prices included in source. </t>
  </si>
  <si>
    <r>
      <t xml:space="preserve">UK Source: </t>
    </r>
    <r>
      <rPr>
        <u/>
        <sz val="11"/>
        <color rgb="FF1155CC"/>
        <rFont val="Calibri"/>
      </rPr>
      <t>https://easyebiking.com/top-trusted-e-bike-brands-in-the-uk/.</t>
    </r>
  </si>
  <si>
    <t>Prices obtained directly from manufacturer websites.</t>
  </si>
  <si>
    <t>Data on Financial Well-being in the US and UK: Disposable Income</t>
  </si>
  <si>
    <t>Year</t>
  </si>
  <si>
    <t>Per capita Disposable Personal Income in the United States, Chained 2012 US Dollars*</t>
  </si>
  <si>
    <t>Per capita Disposable Personal Income in the United Kingdom, Chained 2021 GBP*</t>
  </si>
  <si>
    <r>
      <t xml:space="preserve">* </t>
    </r>
    <r>
      <rPr>
        <i/>
        <sz val="11"/>
        <color theme="1"/>
        <rFont val="Calibri"/>
        <family val="2"/>
        <scheme val="minor"/>
      </rPr>
      <t>Chained 2012 dollars</t>
    </r>
    <r>
      <rPr>
        <sz val="11"/>
        <color theme="1"/>
        <rFont val="Calibri"/>
        <family val="2"/>
        <scheme val="minor"/>
      </rPr>
      <t xml:space="preserve"> means that dollar values were adjusted to 2012 equivalents to normalize for inflation. Similarly, British pounds were adjusted to 2021 pounds in the above data. See https://en.wikipedia.org/wiki/Chained_dollars for more information.</t>
    </r>
  </si>
  <si>
    <r>
      <t xml:space="preserve">US Source: </t>
    </r>
    <r>
      <rPr>
        <u/>
        <sz val="11"/>
        <color rgb="FF1155CC"/>
        <rFont val="Calibri"/>
      </rPr>
      <t>https://apps.bea.gov/iTable/?reqid=19&amp;step=3&amp;isuri=1&amp;select_all_years=0&amp;nipa_table_list=58&amp;series=a&amp;first_year=2000&amp;last_year=2022&amp;scale=-9&amp;categories=survey&amp;thetable=</t>
    </r>
  </si>
  <si>
    <r>
      <t xml:space="preserve">UK Source: </t>
    </r>
    <r>
      <rPr>
        <u/>
        <sz val="11"/>
        <color rgb="FF1155CC"/>
        <rFont val="Calibri"/>
      </rPr>
      <t>https://www.ons.gov.uk/economy/grossdomesticproductgdp/timeseries/mwb7/ukea</t>
    </r>
  </si>
  <si>
    <t>Environmental Perceptions</t>
  </si>
  <si>
    <t>US Gallup poll: percentage of respondants in the United States for each answer choice**</t>
  </si>
  <si>
    <t>UK YouGov poll:</t>
  </si>
  <si>
    <t>"How much do you personally worry about the quality of the environment?"</t>
  </si>
  <si>
    <t>Percentage of survey respondants who included "Climate Change and the Environment" in a list of the top three most important issues facing the country</t>
  </si>
  <si>
    <t>Great deal</t>
  </si>
  <si>
    <t>Fair amount</t>
  </si>
  <si>
    <t>Only a little</t>
  </si>
  <si>
    <t>Not at all</t>
  </si>
  <si>
    <t>No opinion</t>
  </si>
  <si>
    <t>Percentage</t>
  </si>
  <si>
    <t>**Note that due to rounding errors, percentages do not sum to exactly 100 for all years.</t>
  </si>
  <si>
    <r>
      <t xml:space="preserve">Gallup poll source: </t>
    </r>
    <r>
      <rPr>
        <u/>
        <sz val="11"/>
        <color rgb="FF1155CC"/>
        <rFont val="Calibri"/>
      </rPr>
      <t>https://news.gallup.com/poll/391547/seven-year-stretch-elevated-environmental-concern.aspx</t>
    </r>
  </si>
  <si>
    <r>
      <t xml:space="preserve">YouGov source: </t>
    </r>
    <r>
      <rPr>
        <u/>
        <sz val="11"/>
        <color rgb="FF1155CC"/>
        <rFont val="Calibri"/>
      </rPr>
      <t>https://yougov.co.uk/topics/education/trackers/the-most-important-issues-facing-the-country</t>
    </r>
  </si>
  <si>
    <t>Improvements in Battery Cost and Energy Density</t>
  </si>
  <si>
    <t>Below we report changes in cost of Lithium Ion batteries per kilowatt-hour over time. We also report changes in gravimetric energy density, which is a measure of the available energy in a battery per unit of mass. The larger the value, the more energy a battery of a given weight can store.</t>
  </si>
  <si>
    <t>Cost (US$/kW-hr)</t>
  </si>
  <si>
    <t>Gravimetric Energy Densities (W-hr/kg)</t>
  </si>
  <si>
    <r>
      <t xml:space="preserve">Data from Figure 6 in this paper: </t>
    </r>
    <r>
      <rPr>
        <u/>
        <sz val="11"/>
        <color rgb="FF1155CC"/>
        <rFont val="Calibri"/>
      </rPr>
      <t>https://www.researchgate.net/publication/284929881_The_energy-storage_frontier_Lithium-ion_batteries_and_beyond</t>
    </r>
  </si>
  <si>
    <t>Data extracted using this tool: https://apps.automeris.io/wpd/</t>
  </si>
  <si>
    <t>US and UK Gas Prices Over Time</t>
  </si>
  <si>
    <t>Yearly average price of regular grade (87 octane) gasoline, USD per gallon</t>
  </si>
  <si>
    <t xml:space="preserve">Yearly average price of Premium Motor Spirit, pence per litre </t>
  </si>
  <si>
    <t>US Source: https://www.eia.gov/dnav/pet/hist/LeafHandler.ashx?n=PET&amp;s=EMM_EPMR_PTE_NUS_DPG&amp;f=A</t>
  </si>
  <si>
    <r>
      <t xml:space="preserve">UK Source: </t>
    </r>
    <r>
      <rPr>
        <u/>
        <sz val="11"/>
        <color rgb="FF1155CC"/>
        <rFont val="Calibri"/>
      </rPr>
      <t>https://www.gov.uk/government/statistical-data-sets/oil-and-petroleum-products-monthly-statistics</t>
    </r>
  </si>
  <si>
    <t>Selection of Data on Modes of Transportation</t>
  </si>
  <si>
    <t>Below we include some baseline data on the popularity of various modes of transportation in the US and UK.</t>
  </si>
  <si>
    <t>Great Britain</t>
  </si>
  <si>
    <t>Mode of transportation for commute to work (2021)</t>
  </si>
  <si>
    <t>Mode of transportation</t>
  </si>
  <si>
    <t>Percentage*</t>
  </si>
  <si>
    <t>Car, truck, or van</t>
  </si>
  <si>
    <t>Car</t>
  </si>
  <si>
    <t>(alone)</t>
  </si>
  <si>
    <t>Motorcycle</t>
  </si>
  <si>
    <t>(carpooled w/ 2)</t>
  </si>
  <si>
    <t>Bicycle</t>
  </si>
  <si>
    <t>(carpooled w/ 3)</t>
  </si>
  <si>
    <t>Bus/coach</t>
  </si>
  <si>
    <t>(carpooled w/ 4)</t>
  </si>
  <si>
    <t>All rail</t>
  </si>
  <si>
    <t>Public transportation</t>
  </si>
  <si>
    <t>Walk</t>
  </si>
  <si>
    <t>Walked</t>
  </si>
  <si>
    <t>Other</t>
  </si>
  <si>
    <t>*survey does not include those who worked from home</t>
  </si>
  <si>
    <t>Taxicab, motorcycle, or other means</t>
  </si>
  <si>
    <t>Worked from home</t>
  </si>
  <si>
    <t>Total Passenger Transport Distance by Mode</t>
  </si>
  <si>
    <t xml:space="preserve"> (measured in billions of passenger-miles)</t>
  </si>
  <si>
    <t xml:space="preserve"> (measured in billions of passenger-kilometers)</t>
  </si>
  <si>
    <t>Passenger vehicles (trucks, cars, motorcycles, etc.)</t>
  </si>
  <si>
    <t>Mass Transportation (trains, buses, ferries, etc.)</t>
  </si>
  <si>
    <t>Bicycles</t>
  </si>
  <si>
    <t>Walking</t>
  </si>
  <si>
    <t>Buses and coaches</t>
  </si>
  <si>
    <t>Cars, vans and taxis</t>
  </si>
  <si>
    <t>Motorcycles</t>
  </si>
  <si>
    <t>Rail</t>
  </si>
  <si>
    <r>
      <t xml:space="preserve">Total US passenger transport by mode: </t>
    </r>
    <r>
      <rPr>
        <u/>
        <sz val="11"/>
        <color rgb="FF1155CC"/>
        <rFont val="Calibri"/>
      </rPr>
      <t>https://www.bts.gov/content/us-passenger-miles.</t>
    </r>
    <r>
      <rPr>
        <sz val="11"/>
        <color theme="1"/>
        <rFont val="Calibri"/>
        <scheme val="minor"/>
      </rPr>
      <t xml:space="preserve"> More fine-grained and older data availalbe at source. </t>
    </r>
  </si>
  <si>
    <r>
      <t xml:space="preserve">Total UK passenger transport by mode: </t>
    </r>
    <r>
      <rPr>
        <u/>
        <sz val="11"/>
        <color rgb="FF1155CC"/>
        <rFont val="Calibri"/>
      </rPr>
      <t>https://www.gov.uk/government/statistical-data-sets/tsgb01-modal-comparisons#passenger-transport</t>
    </r>
  </si>
  <si>
    <r>
      <t xml:space="preserve">US commute data: </t>
    </r>
    <r>
      <rPr>
        <u/>
        <sz val="11"/>
        <color rgb="FF1155CC"/>
        <rFont val="Calibri"/>
      </rPr>
      <t>https://data.census.gov/table?q=S0801&amp;tid=ACSST5Y2021.S0801</t>
    </r>
  </si>
  <si>
    <r>
      <t xml:space="preserve">UK commute data: </t>
    </r>
    <r>
      <rPr>
        <u/>
        <sz val="11"/>
        <color rgb="FF1155CC"/>
        <rFont val="Calibri"/>
      </rPr>
      <t>https://www.gov.uk/government/statistical-data-sets/tsgb01-modal-comparisons#passenger-transport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</si>
</sst>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m\-yyyy"/>
    <numFmt numFmtId="165" formatCode="#0.000"/>
    <numFmt numFmtId="166" formatCode="yyyy"/>
    <numFmt numFmtId="167" formatCode="0.0"/>
    <numFmt numFmtId="168" formatCode="0.000"/>
    <numFmt numFmtId="169" formatCode="#,##0.000"/>
  </numFmts>
  <fonts count="30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2"/>
      <color theme="1"/>
      <name val="Calibri"/>
      <scheme val="minor"/>
    </font>
    <font>
      <sz val="11"/>
      <color theme="10"/>
      <name val="Calibri"/>
    </font>
    <font>
      <u/>
      <sz val="12"/>
      <color rgb="FF0000FF"/>
      <name val="Calibri"/>
    </font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</font>
    <font>
      <u/>
      <sz val="11"/>
      <color theme="10"/>
      <name val="Calibri"/>
    </font>
    <font>
      <u/>
      <sz val="11"/>
      <color rgb="FF0000FF"/>
      <name val="Calibri"/>
    </font>
    <font>
      <i/>
      <sz val="11"/>
      <color theme="1"/>
      <name val="Calibri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4"/>
      <color theme="1"/>
      <name val="Calibri"/>
      <scheme val="minor"/>
    </font>
    <font>
      <b/>
      <sz val="12"/>
      <color theme="1"/>
      <name val="Calibri"/>
      <scheme val="minor"/>
    </font>
    <font>
      <sz val="11"/>
      <name val="Calibri"/>
    </font>
    <font>
      <b/>
      <sz val="12"/>
      <color rgb="FF000000"/>
      <name val="Calibri"/>
    </font>
    <font>
      <sz val="12"/>
      <name val="Calibri"/>
    </font>
    <font>
      <u/>
      <sz val="12"/>
      <color rgb="FF1155CC"/>
      <name val="Calibri"/>
    </font>
    <font>
      <u/>
      <sz val="11"/>
      <color rgb="FF1155CC"/>
      <name val="Calibri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1"/>
      <color theme="10"/>
      <name val="Calibri"/>
      <scheme val="minor"/>
    </font>
    <font>
      <sz val="12"/>
      <color rgb="FF454545"/>
      <name val="Open Sans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106">
    <xf numFmtId="0" fontId="0" fillId="0" borderId="0" xfId="0"/>
    <xf numFmtId="0" fontId="4" fillId="0" borderId="0" xfId="0" applyFont="1" applyAlignment="1">
      <alignment wrapText="1"/>
    </xf>
    <xf numFmtId="0" fontId="5" fillId="0" borderId="0" xfId="0" applyFont="1"/>
    <xf numFmtId="0" fontId="8" fillId="0" borderId="1" xfId="0" applyFont="1" applyBorder="1"/>
    <xf numFmtId="0" fontId="9" fillId="0" borderId="1" xfId="0" applyFont="1" applyBorder="1" applyAlignment="1">
      <alignment wrapText="1"/>
    </xf>
    <xf numFmtId="0" fontId="7" fillId="0" borderId="0" xfId="0" applyFont="1"/>
    <xf numFmtId="0" fontId="7" fillId="0" borderId="0" xfId="0" applyFont="1" applyAlignment="1">
      <alignment horizontal="right"/>
    </xf>
    <xf numFmtId="0" fontId="9" fillId="0" borderId="0" xfId="0" applyFont="1" applyAlignment="1">
      <alignment wrapText="1"/>
    </xf>
    <xf numFmtId="4" fontId="9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10" fillId="0" borderId="0" xfId="0" applyFont="1"/>
    <xf numFmtId="0" fontId="11" fillId="0" borderId="0" xfId="0" applyFont="1"/>
    <xf numFmtId="0" fontId="3" fillId="2" borderId="0" xfId="0" applyFont="1" applyFill="1"/>
    <xf numFmtId="0" fontId="7" fillId="2" borderId="0" xfId="0" applyFont="1" applyFill="1"/>
    <xf numFmtId="17" fontId="9" fillId="2" borderId="0" xfId="0" applyNumberFormat="1" applyFont="1" applyFill="1"/>
    <xf numFmtId="2" fontId="9" fillId="2" borderId="0" xfId="0" applyNumberFormat="1" applyFont="1" applyFill="1" applyAlignment="1">
      <alignment horizontal="right" vertical="center"/>
    </xf>
    <xf numFmtId="0" fontId="8" fillId="2" borderId="0" xfId="0" applyFont="1" applyFill="1"/>
    <xf numFmtId="0" fontId="7" fillId="2" borderId="1" xfId="0" applyFont="1" applyFill="1" applyBorder="1"/>
    <xf numFmtId="0" fontId="9" fillId="2" borderId="0" xfId="0" applyFont="1" applyFill="1"/>
    <xf numFmtId="164" fontId="9" fillId="0" borderId="0" xfId="0" applyNumberFormat="1" applyFont="1"/>
    <xf numFmtId="0" fontId="9" fillId="0" borderId="0" xfId="0" applyFont="1"/>
    <xf numFmtId="17" fontId="9" fillId="0" borderId="0" xfId="0" applyNumberFormat="1" applyFont="1"/>
    <xf numFmtId="2" fontId="9" fillId="0" borderId="0" xfId="0" applyNumberFormat="1" applyFont="1" applyAlignment="1">
      <alignment horizontal="right" vertical="center"/>
    </xf>
    <xf numFmtId="0" fontId="3" fillId="3" borderId="0" xfId="0" applyFont="1" applyFill="1"/>
    <xf numFmtId="0" fontId="7" fillId="3" borderId="0" xfId="0" applyFont="1" applyFill="1"/>
    <xf numFmtId="164" fontId="9" fillId="3" borderId="0" xfId="0" applyNumberFormat="1" applyFont="1" applyFill="1"/>
    <xf numFmtId="0" fontId="9" fillId="3" borderId="0" xfId="0" applyFont="1" applyFill="1"/>
    <xf numFmtId="17" fontId="9" fillId="3" borderId="0" xfId="0" applyNumberFormat="1" applyFont="1" applyFill="1"/>
    <xf numFmtId="2" fontId="9" fillId="3" borderId="0" xfId="0" applyNumberFormat="1" applyFont="1" applyFill="1" applyAlignment="1">
      <alignment horizontal="right" vertical="center"/>
    </xf>
    <xf numFmtId="0" fontId="9" fillId="3" borderId="0" xfId="0" applyFont="1" applyFill="1" applyAlignment="1">
      <alignment horizontal="right" vertical="center"/>
    </xf>
    <xf numFmtId="0" fontId="7" fillId="3" borderId="0" xfId="0" applyFont="1" applyFill="1" applyAlignment="1">
      <alignment horizontal="right"/>
    </xf>
    <xf numFmtId="164" fontId="9" fillId="2" borderId="0" xfId="0" applyNumberFormat="1" applyFont="1" applyFill="1"/>
    <xf numFmtId="0" fontId="12" fillId="2" borderId="0" xfId="0" applyFont="1" applyFill="1"/>
    <xf numFmtId="0" fontId="13" fillId="3" borderId="0" xfId="0" applyFont="1" applyFill="1" applyAlignment="1">
      <alignment horizontal="center"/>
    </xf>
    <xf numFmtId="0" fontId="14" fillId="3" borderId="0" xfId="0" applyFont="1" applyFill="1" applyAlignment="1">
      <alignment horizontal="left"/>
    </xf>
    <xf numFmtId="0" fontId="14" fillId="0" borderId="0" xfId="0" applyFont="1" applyAlignment="1">
      <alignment horizontal="left"/>
    </xf>
    <xf numFmtId="0" fontId="9" fillId="2" borderId="0" xfId="0" applyFont="1" applyFill="1" applyAlignment="1">
      <alignment wrapText="1"/>
    </xf>
    <xf numFmtId="0" fontId="5" fillId="2" borderId="0" xfId="0" applyFont="1" applyFill="1"/>
    <xf numFmtId="0" fontId="9" fillId="2" borderId="1" xfId="0" applyFont="1" applyFill="1" applyBorder="1" applyAlignment="1">
      <alignment wrapText="1"/>
    </xf>
    <xf numFmtId="166" fontId="9" fillId="2" borderId="0" xfId="0" applyNumberFormat="1" applyFont="1" applyFill="1"/>
    <xf numFmtId="2" fontId="9" fillId="2" borderId="0" xfId="0" applyNumberFormat="1" applyFont="1" applyFill="1"/>
    <xf numFmtId="2" fontId="7" fillId="2" borderId="0" xfId="0" applyNumberFormat="1" applyFont="1" applyFill="1"/>
    <xf numFmtId="2" fontId="9" fillId="0" borderId="0" xfId="0" applyNumberFormat="1" applyFont="1" applyAlignment="1">
      <alignment horizontal="right"/>
    </xf>
    <xf numFmtId="0" fontId="4" fillId="0" borderId="0" xfId="0" applyFont="1"/>
    <xf numFmtId="1" fontId="15" fillId="0" borderId="0" xfId="0" applyNumberFormat="1" applyFont="1"/>
    <xf numFmtId="1" fontId="7" fillId="0" borderId="0" xfId="0" applyNumberFormat="1" applyFont="1"/>
    <xf numFmtId="0" fontId="16" fillId="0" borderId="0" xfId="0" applyFont="1"/>
    <xf numFmtId="1" fontId="4" fillId="0" borderId="0" xfId="0" applyNumberFormat="1" applyFont="1"/>
    <xf numFmtId="167" fontId="7" fillId="0" borderId="0" xfId="0" applyNumberFormat="1" applyFont="1"/>
    <xf numFmtId="16" fontId="9" fillId="0" borderId="0" xfId="0" applyNumberFormat="1" applyFont="1"/>
    <xf numFmtId="0" fontId="7" fillId="0" borderId="1" xfId="0" applyFont="1" applyBorder="1"/>
    <xf numFmtId="0" fontId="7" fillId="0" borderId="1" xfId="0" applyFont="1" applyBorder="1" applyAlignment="1">
      <alignment horizontal="right" wrapText="1"/>
    </xf>
    <xf numFmtId="0" fontId="9" fillId="0" borderId="1" xfId="0" applyFont="1" applyBorder="1" applyAlignment="1">
      <alignment horizontal="right" wrapText="1"/>
    </xf>
    <xf numFmtId="0" fontId="9" fillId="0" borderId="0" xfId="0" applyFont="1" applyAlignment="1">
      <alignment horizontal="right"/>
    </xf>
    <xf numFmtId="168" fontId="9" fillId="0" borderId="0" xfId="0" applyNumberFormat="1" applyFont="1"/>
    <xf numFmtId="169" fontId="9" fillId="0" borderId="0" xfId="0" applyNumberFormat="1" applyFont="1" applyAlignment="1">
      <alignment horizontal="right"/>
    </xf>
    <xf numFmtId="3" fontId="9" fillId="0" borderId="0" xfId="0" applyNumberFormat="1" applyFont="1" applyAlignment="1">
      <alignment horizontal="right"/>
    </xf>
    <xf numFmtId="2" fontId="7" fillId="0" borderId="0" xfId="0" applyNumberFormat="1" applyFont="1"/>
    <xf numFmtId="0" fontId="8" fillId="0" borderId="0" xfId="0" applyFont="1"/>
    <xf numFmtId="3" fontId="7" fillId="0" borderId="0" xfId="0" applyNumberFormat="1" applyFont="1"/>
    <xf numFmtId="0" fontId="12" fillId="0" borderId="0" xfId="0" applyFont="1" applyAlignment="1">
      <alignment vertical="top"/>
    </xf>
    <xf numFmtId="0" fontId="7" fillId="0" borderId="2" xfId="0" applyFont="1" applyBorder="1"/>
    <xf numFmtId="0" fontId="9" fillId="0" borderId="1" xfId="0" applyFont="1" applyBorder="1"/>
    <xf numFmtId="1" fontId="7" fillId="0" borderId="1" xfId="0" applyNumberFormat="1" applyFont="1" applyBorder="1" applyAlignment="1">
      <alignment horizontal="right" wrapText="1"/>
    </xf>
    <xf numFmtId="0" fontId="7" fillId="0" borderId="1" xfId="0" applyFont="1" applyBorder="1" applyAlignment="1">
      <alignment horizontal="right"/>
    </xf>
    <xf numFmtId="0" fontId="23" fillId="0" borderId="1" xfId="0" applyFont="1" applyBorder="1" applyAlignment="1">
      <alignment wrapText="1"/>
    </xf>
    <xf numFmtId="0" fontId="7" fillId="2" borderId="1" xfId="0" applyFont="1" applyFill="1" applyBorder="1" applyAlignment="1">
      <alignment horizontal="right"/>
    </xf>
    <xf numFmtId="0" fontId="7" fillId="3" borderId="1" xfId="0" applyFont="1" applyFill="1" applyBorder="1" applyAlignment="1">
      <alignment horizontal="right"/>
    </xf>
    <xf numFmtId="0" fontId="23" fillId="3" borderId="1" xfId="0" applyFont="1" applyFill="1" applyBorder="1" applyAlignment="1">
      <alignment horizontal="right" wrapText="1"/>
    </xf>
    <xf numFmtId="0" fontId="7" fillId="2" borderId="0" xfId="0" applyFont="1" applyFill="1" applyAlignment="1">
      <alignment horizontal="right"/>
    </xf>
    <xf numFmtId="0" fontId="22" fillId="2" borderId="0" xfId="0" applyFont="1" applyFill="1"/>
    <xf numFmtId="0" fontId="8" fillId="3" borderId="1" xfId="0" applyFont="1" applyFill="1" applyBorder="1" applyAlignment="1">
      <alignment horizontal="right" wrapText="1"/>
    </xf>
    <xf numFmtId="0" fontId="13" fillId="0" borderId="0" xfId="0" applyFont="1" applyAlignment="1">
      <alignment horizontal="center"/>
    </xf>
    <xf numFmtId="165" fontId="13" fillId="0" borderId="0" xfId="0" applyNumberFormat="1" applyFont="1" applyAlignment="1">
      <alignment horizontal="right"/>
    </xf>
    <xf numFmtId="0" fontId="13" fillId="0" borderId="0" xfId="0" applyFont="1"/>
    <xf numFmtId="0" fontId="11" fillId="2" borderId="0" xfId="0" applyFont="1" applyFill="1"/>
    <xf numFmtId="0" fontId="11" fillId="3" borderId="0" xfId="0" applyFont="1" applyFill="1"/>
    <xf numFmtId="0" fontId="28" fillId="0" borderId="0" xfId="1"/>
    <xf numFmtId="0" fontId="7" fillId="0" borderId="0" xfId="0" quotePrefix="1" applyFont="1" applyAlignment="1">
      <alignment horizontal="right"/>
    </xf>
    <xf numFmtId="0" fontId="29" fillId="0" borderId="0" xfId="0" applyFont="1"/>
    <xf numFmtId="0" fontId="2" fillId="2" borderId="0" xfId="0" applyFont="1" applyFill="1"/>
    <xf numFmtId="0" fontId="2" fillId="3" borderId="0" xfId="0" quotePrefix="1" applyFont="1" applyFill="1" applyAlignment="1">
      <alignment horizontal="right"/>
    </xf>
    <xf numFmtId="0" fontId="2" fillId="0" borderId="1" xfId="0" applyFont="1" applyBorder="1" applyAlignment="1">
      <alignment horizontal="right" wrapText="1"/>
    </xf>
    <xf numFmtId="0" fontId="8" fillId="0" borderId="0" xfId="0" applyFont="1" applyAlignment="1">
      <alignment wrapText="1"/>
    </xf>
    <xf numFmtId="0" fontId="0" fillId="0" borderId="0" xfId="0"/>
    <xf numFmtId="0" fontId="3" fillId="0" borderId="0" xfId="0" applyFont="1"/>
    <xf numFmtId="0" fontId="4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3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7" fillId="2" borderId="1" xfId="0" applyFont="1" applyFill="1" applyBorder="1" applyAlignment="1">
      <alignment horizontal="center"/>
    </xf>
    <xf numFmtId="0" fontId="11" fillId="3" borderId="0" xfId="0" applyFont="1" applyFill="1" applyAlignment="1">
      <alignment wrapText="1"/>
    </xf>
    <xf numFmtId="0" fontId="22" fillId="2" borderId="0" xfId="0" applyFont="1" applyFill="1" applyAlignment="1">
      <alignment wrapText="1"/>
    </xf>
    <xf numFmtId="0" fontId="22" fillId="0" borderId="0" xfId="0" applyFont="1"/>
    <xf numFmtId="0" fontId="7" fillId="0" borderId="0" xfId="0" applyFont="1" applyAlignment="1">
      <alignment wrapText="1"/>
    </xf>
    <xf numFmtId="0" fontId="2" fillId="3" borderId="0" xfId="0" applyFont="1" applyFill="1" applyAlignment="1">
      <alignment wrapText="1"/>
    </xf>
    <xf numFmtId="0" fontId="11" fillId="0" borderId="0" xfId="0" applyFont="1"/>
    <xf numFmtId="0" fontId="18" fillId="0" borderId="0" xfId="0" applyFont="1" applyAlignment="1">
      <alignment wrapText="1"/>
    </xf>
    <xf numFmtId="0" fontId="24" fillId="0" borderId="0" xfId="0" applyFont="1" applyAlignment="1">
      <alignment wrapText="1"/>
    </xf>
    <xf numFmtId="0" fontId="9" fillId="0" borderId="1" xfId="0" applyFont="1" applyBorder="1" applyAlignment="1">
      <alignment wrapText="1"/>
    </xf>
    <xf numFmtId="0" fontId="17" fillId="0" borderId="1" xfId="0" applyFont="1" applyBorder="1"/>
    <xf numFmtId="0" fontId="7" fillId="0" borderId="0" xfId="0" applyFont="1"/>
    <xf numFmtId="0" fontId="0" fillId="0" borderId="0" xfId="0" applyAlignment="1">
      <alignment wrapText="1"/>
    </xf>
    <xf numFmtId="0" fontId="7" fillId="0" borderId="2" xfId="0" applyFont="1" applyBorder="1"/>
    <xf numFmtId="0" fontId="0" fillId="0" borderId="2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5" Type="http://schemas.openxmlformats.org/officeDocument/2006/relationships/customXml" Target="../customXml/item1.xml"/><Relationship Id="rId10" Type="http://customschemas.google.com/relationships/workbookmetadata" Target="metadata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eti.go.jp/statistics/tyo/seidou/result/gaiyo/resourceData/03_kikai/nenpo/h2dcd2020k.pdf" TargetMode="External"/><Relationship Id="rId13" Type="http://schemas.openxmlformats.org/officeDocument/2006/relationships/hyperlink" Target="https://ebiketips.road.cc/content/news/uk-e-bike-sales-slow-due-to-cost-of-living-crisis-with-lack-of-subsidies-a-barrier-4297" TargetMode="External"/><Relationship Id="rId3" Type="http://schemas.openxmlformats.org/officeDocument/2006/relationships/hyperlink" Target="https://www.unionsportcycle.com/fr/les-actualites/2019-04-09/observatoire-du-cycle-engouement-pour-le-velo-se-confirme" TargetMode="External"/><Relationship Id="rId7" Type="http://schemas.openxmlformats.org/officeDocument/2006/relationships/hyperlink" Target="https://auto.hindustantimes.com/auto/news/electric-vehicle-sales-slump-19-4-in-fy2021-to-238-120-units-41619346113748.html" TargetMode="External"/><Relationship Id="rId12" Type="http://schemas.openxmlformats.org/officeDocument/2006/relationships/hyperlink" Target="https://www.bicycleretailer.com/studies-reports/2020/06/29/us-bicycle-market-up-12-retail-sales-1-billion-first-time-dollars-electric-bikes" TargetMode="External"/><Relationship Id="rId2" Type="http://schemas.openxmlformats.org/officeDocument/2006/relationships/hyperlink" Target="https://www.mordorintelligence.com/industry-reports/north-america-e-bike-market" TargetMode="External"/><Relationship Id="rId1" Type="http://schemas.openxmlformats.org/officeDocument/2006/relationships/hyperlink" Target="https://www.bikeradar.com/advice/buyers-guides/electric-bike-laws/" TargetMode="External"/><Relationship Id="rId6" Type="http://schemas.openxmlformats.org/officeDocument/2006/relationships/hyperlink" Target="https://report.iresearch.cn/report_pdf.aspx?id=3969" TargetMode="External"/><Relationship Id="rId11" Type="http://schemas.openxmlformats.org/officeDocument/2006/relationships/hyperlink" Target="http://insg.org/wp-content/uploads/2019/01/INSG_Insight_23_Global_Ebike_Market.pdf" TargetMode="External"/><Relationship Id="rId5" Type="http://schemas.openxmlformats.org/officeDocument/2006/relationships/hyperlink" Target="https://www.ebicycles.com/ebike-facts-statistics/" TargetMode="External"/><Relationship Id="rId15" Type="http://schemas.openxmlformats.org/officeDocument/2006/relationships/hyperlink" Target="http://insg.org/wp-content/uploads/2019/01/INSG_Insight_23_Global_Ebike_Market.pdf" TargetMode="External"/><Relationship Id="rId10" Type="http://schemas.openxmlformats.org/officeDocument/2006/relationships/hyperlink" Target="https://www.electric-bicycle-guide.com/chinese-electric-bike.html" TargetMode="External"/><Relationship Id="rId4" Type="http://schemas.openxmlformats.org/officeDocument/2006/relationships/hyperlink" Target="https://wfsgi.org/wp-content/uploads/2021/03/MAG2021_NEWERA.pdf" TargetMode="External"/><Relationship Id="rId9" Type="http://schemas.openxmlformats.org/officeDocument/2006/relationships/hyperlink" Target="https://www.statista.com/statistics/397765/electric-bicycle-sales-in-the-european-union-eu/" TargetMode="External"/><Relationship Id="rId14" Type="http://schemas.openxmlformats.org/officeDocument/2006/relationships/hyperlink" Target="https://www.juicedbikes.com/blogs/news/e-bike-facts-and-statistic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v.uk/government/statistical-data-sets/oil-and-petroleum-products-monthly-statistics" TargetMode="External"/><Relationship Id="rId3" Type="http://schemas.openxmlformats.org/officeDocument/2006/relationships/hyperlink" Target="https://apps.bea.gov/iTable/?reqid=19&amp;step=3&amp;isuri=1&amp;select_all_years=0&amp;nipa_table_list=58&amp;series=a&amp;first_year=2000&amp;last_year=2022&amp;scale=-9&amp;categories=survey&amp;thetable=" TargetMode="External"/><Relationship Id="rId7" Type="http://schemas.openxmlformats.org/officeDocument/2006/relationships/hyperlink" Target="https://www.researchgate.net/publication/284929881_The_energy-storage_frontier_Lithium-ion_batteries_and_beyond" TargetMode="External"/><Relationship Id="rId2" Type="http://schemas.openxmlformats.org/officeDocument/2006/relationships/hyperlink" Target="https://easyebiking.com/top-trusted-e-bike-brands-in-the-uk/" TargetMode="External"/><Relationship Id="rId1" Type="http://schemas.openxmlformats.org/officeDocument/2006/relationships/hyperlink" Target="https://www.ebikingtoday.com/best-e-bike-companies-brands-made-in-the-usa/" TargetMode="External"/><Relationship Id="rId6" Type="http://schemas.openxmlformats.org/officeDocument/2006/relationships/hyperlink" Target="https://yougov.co.uk/topics/education/trackers/the-most-important-issues-facing-the-country" TargetMode="External"/><Relationship Id="rId5" Type="http://schemas.openxmlformats.org/officeDocument/2006/relationships/hyperlink" Target="https://news.gallup.com/poll/391547/seven-year-stretch-elevated-environmental-concern.aspx" TargetMode="External"/><Relationship Id="rId4" Type="http://schemas.openxmlformats.org/officeDocument/2006/relationships/hyperlink" Target="https://www.ons.gov.uk/economy/grossdomesticproductgdp/timeseries/mwb7/ukea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census.gov/table?q=S0801&amp;tid=ACSST5Y2021.S0801" TargetMode="External"/><Relationship Id="rId2" Type="http://schemas.openxmlformats.org/officeDocument/2006/relationships/hyperlink" Target="https://www.gov.uk/government/statistical-data-sets/tsgb01-modal-comparisons" TargetMode="External"/><Relationship Id="rId1" Type="http://schemas.openxmlformats.org/officeDocument/2006/relationships/hyperlink" Target="https://www.bts.gov/content/us-passenger-miles.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gov.uk/government/statistical-data-sets/tsgb01-modal-comparis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97"/>
  <sheetViews>
    <sheetView showGridLines="0" tabSelected="1" topLeftCell="D1" zoomScale="108" zoomScaleNormal="108" workbookViewId="0">
      <selection activeCell="H24" sqref="H24"/>
    </sheetView>
  </sheetViews>
  <sheetFormatPr defaultColWidth="14.42578125" defaultRowHeight="15" customHeight="1"/>
  <cols>
    <col min="1" max="1" width="9.42578125" customWidth="1"/>
    <col min="2" max="7" width="15.7109375" customWidth="1"/>
    <col min="8" max="8" width="14.28515625" customWidth="1"/>
    <col min="9" max="9" width="11.5703125" customWidth="1"/>
    <col min="10" max="10" width="8.7109375" customWidth="1"/>
    <col min="11" max="11" width="14.7109375" customWidth="1"/>
    <col min="12" max="12" width="8.7109375" customWidth="1"/>
    <col min="13" max="13" width="13.5703125" customWidth="1"/>
    <col min="14" max="14" width="18.42578125" customWidth="1"/>
    <col min="15" max="16" width="8.7109375" customWidth="1"/>
    <col min="17" max="17" width="15.140625" customWidth="1"/>
    <col min="18" max="18" width="7.5703125" customWidth="1"/>
    <col min="19" max="19" width="8.7109375" customWidth="1"/>
    <col min="20" max="20" width="14.140625" customWidth="1"/>
    <col min="21" max="26" width="8.7109375" customWidth="1"/>
  </cols>
  <sheetData>
    <row r="1" spans="1:18" ht="15" customHeight="1">
      <c r="A1" s="3" t="s">
        <v>71</v>
      </c>
      <c r="B1" s="65" t="s">
        <v>0</v>
      </c>
      <c r="C1" s="65" t="s">
        <v>1</v>
      </c>
      <c r="D1" s="65" t="s">
        <v>2</v>
      </c>
      <c r="E1" s="65" t="s">
        <v>3</v>
      </c>
      <c r="F1" s="65" t="s">
        <v>4</v>
      </c>
      <c r="G1" s="65" t="s">
        <v>5</v>
      </c>
      <c r="I1" t="s">
        <v>6</v>
      </c>
    </row>
    <row r="2" spans="1:18" ht="14.25" customHeight="1">
      <c r="A2" s="5">
        <v>2006</v>
      </c>
      <c r="B2" s="6" t="s">
        <v>7</v>
      </c>
      <c r="C2" s="5">
        <v>98</v>
      </c>
      <c r="D2" s="6"/>
      <c r="E2" s="6">
        <v>10000</v>
      </c>
      <c r="F2" s="6"/>
      <c r="G2" s="6">
        <v>300</v>
      </c>
      <c r="I2">
        <f t="shared" ref="I2:I18" si="0">D2*0.86</f>
        <v>0</v>
      </c>
    </row>
    <row r="3" spans="1:18" ht="14.25" customHeight="1">
      <c r="A3" s="5">
        <v>2007</v>
      </c>
      <c r="B3" s="6" t="s">
        <v>7</v>
      </c>
      <c r="C3" s="5">
        <v>173</v>
      </c>
      <c r="D3" s="6"/>
      <c r="E3" s="6">
        <v>14000</v>
      </c>
      <c r="F3" s="6"/>
      <c r="G3" s="6">
        <v>300</v>
      </c>
      <c r="I3">
        <f t="shared" si="0"/>
        <v>0</v>
      </c>
      <c r="L3" s="7"/>
      <c r="O3" s="7"/>
      <c r="R3" s="7"/>
    </row>
    <row r="4" spans="1:18" ht="14.25" customHeight="1">
      <c r="A4" s="5">
        <v>2008</v>
      </c>
      <c r="B4" s="6">
        <v>41</v>
      </c>
      <c r="C4" s="5">
        <v>279</v>
      </c>
      <c r="D4" s="5">
        <v>15</v>
      </c>
      <c r="E4" s="6">
        <v>15500</v>
      </c>
      <c r="F4" s="6"/>
      <c r="G4" s="79">
        <v>280</v>
      </c>
      <c r="H4" t="s">
        <v>8</v>
      </c>
      <c r="I4">
        <f t="shared" si="0"/>
        <v>12.9</v>
      </c>
      <c r="L4" s="8"/>
      <c r="R4" s="8"/>
    </row>
    <row r="5" spans="1:18" ht="14.25" customHeight="1">
      <c r="A5" s="5">
        <v>2009</v>
      </c>
      <c r="B5" s="6">
        <v>52</v>
      </c>
      <c r="C5" s="5">
        <v>422</v>
      </c>
      <c r="D5" s="5">
        <v>24</v>
      </c>
      <c r="E5" s="6">
        <v>20000</v>
      </c>
      <c r="F5" s="6"/>
      <c r="G5" s="6">
        <v>300</v>
      </c>
      <c r="H5" s="77" t="s">
        <v>9</v>
      </c>
      <c r="I5">
        <f t="shared" si="0"/>
        <v>20.64</v>
      </c>
      <c r="L5" s="9"/>
      <c r="R5" s="8"/>
    </row>
    <row r="6" spans="1:18" ht="14.25" customHeight="1">
      <c r="A6" s="5">
        <v>2010</v>
      </c>
      <c r="B6" s="6">
        <v>90</v>
      </c>
      <c r="C6" s="5">
        <v>588</v>
      </c>
      <c r="D6" s="5">
        <v>38</v>
      </c>
      <c r="E6" s="6">
        <v>23000</v>
      </c>
      <c r="F6" s="6"/>
      <c r="G6" s="6">
        <v>300</v>
      </c>
      <c r="I6">
        <f t="shared" si="0"/>
        <v>32.68</v>
      </c>
      <c r="L6" s="8"/>
      <c r="R6" s="8"/>
    </row>
    <row r="7" spans="1:18" ht="14.25" customHeight="1">
      <c r="A7" s="5">
        <v>2011</v>
      </c>
      <c r="B7" s="6">
        <v>107</v>
      </c>
      <c r="C7" s="5">
        <v>716</v>
      </c>
      <c r="D7" s="5">
        <v>37</v>
      </c>
      <c r="E7" s="6">
        <f>(E8+E5)/2</f>
        <v>27250</v>
      </c>
      <c r="F7" s="6"/>
      <c r="G7" s="9">
        <v>409</v>
      </c>
      <c r="I7">
        <f t="shared" si="0"/>
        <v>31.82</v>
      </c>
      <c r="L7" s="8"/>
      <c r="R7" s="8"/>
    </row>
    <row r="8" spans="1:18" ht="14.25" customHeight="1">
      <c r="A8" s="5">
        <v>2012</v>
      </c>
      <c r="B8" s="6">
        <v>107</v>
      </c>
      <c r="C8" s="5">
        <v>854</v>
      </c>
      <c r="D8" s="5">
        <v>46</v>
      </c>
      <c r="E8" s="5">
        <v>34500</v>
      </c>
      <c r="F8" s="6"/>
      <c r="G8" s="9">
        <v>392</v>
      </c>
      <c r="I8">
        <f t="shared" si="0"/>
        <v>39.56</v>
      </c>
      <c r="L8" s="8"/>
      <c r="R8" s="8"/>
    </row>
    <row r="9" spans="1:18" ht="14.25" customHeight="1">
      <c r="A9" s="5">
        <v>2013</v>
      </c>
      <c r="B9" s="6">
        <v>159</v>
      </c>
      <c r="C9" s="5">
        <v>907</v>
      </c>
      <c r="D9" s="5">
        <v>57</v>
      </c>
      <c r="E9" s="5">
        <v>36000</v>
      </c>
      <c r="F9" s="6"/>
      <c r="G9" s="9">
        <v>446</v>
      </c>
      <c r="I9">
        <f t="shared" si="0"/>
        <v>49.019999999999996</v>
      </c>
      <c r="L9" s="8"/>
      <c r="R9" s="8"/>
    </row>
    <row r="10" spans="1:18" ht="14.25" customHeight="1">
      <c r="A10" s="5">
        <v>2014</v>
      </c>
      <c r="B10" s="6">
        <v>184</v>
      </c>
      <c r="C10" s="5">
        <v>1139</v>
      </c>
      <c r="D10" s="5">
        <v>78</v>
      </c>
      <c r="E10" s="5">
        <v>34400</v>
      </c>
      <c r="F10" s="6"/>
      <c r="G10" s="9">
        <v>474</v>
      </c>
      <c r="I10">
        <f t="shared" si="0"/>
        <v>67.08</v>
      </c>
      <c r="L10" s="8"/>
      <c r="R10" s="8"/>
    </row>
    <row r="11" spans="1:18" ht="14.25" customHeight="1">
      <c r="A11" s="5">
        <v>2015</v>
      </c>
      <c r="B11" s="6">
        <v>254</v>
      </c>
      <c r="C11" s="5">
        <v>1364</v>
      </c>
      <c r="D11" s="5">
        <v>102</v>
      </c>
      <c r="E11" s="5">
        <v>31800</v>
      </c>
      <c r="F11" s="6"/>
      <c r="G11" s="9">
        <v>468</v>
      </c>
      <c r="I11">
        <f t="shared" si="0"/>
        <v>87.72</v>
      </c>
      <c r="L11" s="8"/>
      <c r="R11" s="8"/>
    </row>
    <row r="12" spans="1:18" ht="14.25" customHeight="1">
      <c r="A12" s="5">
        <v>2016</v>
      </c>
      <c r="B12" s="6">
        <v>341</v>
      </c>
      <c r="C12" s="5">
        <v>1637</v>
      </c>
      <c r="D12" s="5">
        <v>134</v>
      </c>
      <c r="E12" s="5">
        <v>31400</v>
      </c>
      <c r="F12" s="5">
        <v>20</v>
      </c>
      <c r="G12" s="9">
        <v>540</v>
      </c>
      <c r="I12">
        <f t="shared" si="0"/>
        <v>115.24</v>
      </c>
      <c r="L12" s="8"/>
      <c r="R12" s="8"/>
    </row>
    <row r="13" spans="1:18" ht="14.25" customHeight="1">
      <c r="A13" s="5">
        <v>2017</v>
      </c>
      <c r="B13" s="6">
        <v>400</v>
      </c>
      <c r="C13" s="5">
        <v>2074</v>
      </c>
      <c r="D13" s="5">
        <v>278</v>
      </c>
      <c r="E13" s="5">
        <v>30500</v>
      </c>
      <c r="F13" s="5">
        <v>23</v>
      </c>
      <c r="G13" s="9">
        <v>616</v>
      </c>
      <c r="I13">
        <f t="shared" si="0"/>
        <v>239.07999999999998</v>
      </c>
      <c r="L13" s="9"/>
      <c r="R13" s="8"/>
    </row>
    <row r="14" spans="1:18" ht="14.25" customHeight="1">
      <c r="A14" s="5">
        <v>2018</v>
      </c>
      <c r="B14" s="5">
        <v>369</v>
      </c>
      <c r="C14" s="5">
        <v>2767</v>
      </c>
      <c r="D14" s="5">
        <v>338</v>
      </c>
      <c r="E14" s="5">
        <v>32200.000000000004</v>
      </c>
      <c r="F14" s="5">
        <v>55</v>
      </c>
      <c r="G14" s="9">
        <v>666</v>
      </c>
      <c r="I14">
        <f t="shared" si="0"/>
        <v>290.68</v>
      </c>
      <c r="L14" s="9"/>
    </row>
    <row r="15" spans="1:18" ht="14.25" customHeight="1">
      <c r="A15" s="5">
        <v>2019</v>
      </c>
      <c r="B15" s="5">
        <v>423</v>
      </c>
      <c r="C15" s="5">
        <v>3397</v>
      </c>
      <c r="D15" s="5">
        <v>388</v>
      </c>
      <c r="E15" s="5">
        <v>36800</v>
      </c>
      <c r="F15" s="5">
        <v>126</v>
      </c>
      <c r="G15" s="9">
        <v>698</v>
      </c>
      <c r="I15">
        <f t="shared" si="0"/>
        <v>333.68</v>
      </c>
    </row>
    <row r="16" spans="1:18" ht="14.25" customHeight="1">
      <c r="A16" s="5">
        <v>2020</v>
      </c>
      <c r="B16" s="5">
        <v>416</v>
      </c>
      <c r="C16" s="6">
        <v>4537</v>
      </c>
      <c r="D16" s="6"/>
      <c r="E16" s="5">
        <v>47600</v>
      </c>
      <c r="F16" s="5">
        <v>152</v>
      </c>
      <c r="G16" s="9">
        <v>738</v>
      </c>
      <c r="I16">
        <f t="shared" si="0"/>
        <v>0</v>
      </c>
    </row>
    <row r="17" spans="1:11" ht="14.25" customHeight="1">
      <c r="A17" s="5">
        <v>2021</v>
      </c>
      <c r="B17" s="5">
        <v>750</v>
      </c>
      <c r="C17" s="6">
        <v>5057</v>
      </c>
      <c r="D17" s="6"/>
      <c r="E17" s="5">
        <v>41000</v>
      </c>
      <c r="F17" s="5">
        <v>144</v>
      </c>
      <c r="G17" s="6" t="s">
        <v>7</v>
      </c>
      <c r="I17">
        <f t="shared" si="0"/>
        <v>0</v>
      </c>
    </row>
    <row r="18" spans="1:11" ht="14.25" customHeight="1">
      <c r="A18" s="5">
        <v>2022</v>
      </c>
      <c r="B18" s="6">
        <v>928</v>
      </c>
      <c r="C18" s="6" t="s">
        <v>7</v>
      </c>
      <c r="D18" s="6"/>
      <c r="E18" s="6">
        <v>44150</v>
      </c>
      <c r="F18" s="6">
        <v>231</v>
      </c>
      <c r="G18" s="78" t="s">
        <v>7</v>
      </c>
      <c r="I18">
        <f t="shared" si="0"/>
        <v>0</v>
      </c>
    </row>
    <row r="19" spans="1:11" ht="14.25" customHeight="1">
      <c r="E19" t="s">
        <v>10</v>
      </c>
      <c r="K19" s="10"/>
    </row>
    <row r="20" spans="1:11" ht="14.25" customHeight="1">
      <c r="A20" s="5" t="s">
        <v>11</v>
      </c>
    </row>
    <row r="21" spans="1:11" ht="14.25" customHeight="1">
      <c r="B21" s="6"/>
      <c r="C21" s="6"/>
    </row>
    <row r="22" spans="1:11" ht="14.25" customHeight="1">
      <c r="A22" s="5" t="s">
        <v>12</v>
      </c>
      <c r="B22" s="6"/>
      <c r="C22" s="6"/>
      <c r="D22" s="10"/>
    </row>
    <row r="23" spans="1:11" ht="14.25" customHeight="1">
      <c r="A23" s="11" t="s">
        <v>13</v>
      </c>
      <c r="B23" s="6"/>
      <c r="C23" s="6"/>
    </row>
    <row r="24" spans="1:11" ht="14.25" customHeight="1">
      <c r="A24" s="11" t="s">
        <v>14</v>
      </c>
    </row>
    <row r="25" spans="1:11" ht="14.25" customHeight="1">
      <c r="A25" s="11" t="s">
        <v>15</v>
      </c>
    </row>
    <row r="26" spans="1:11" ht="14.25" customHeight="1">
      <c r="A26" s="11" t="s">
        <v>16</v>
      </c>
    </row>
    <row r="27" spans="1:11" ht="14.25" customHeight="1">
      <c r="A27" s="11" t="s">
        <v>17</v>
      </c>
    </row>
    <row r="28" spans="1:11" ht="14.25" customHeight="1">
      <c r="A28" s="11" t="s">
        <v>18</v>
      </c>
    </row>
    <row r="29" spans="1:11" ht="14.25" customHeight="1">
      <c r="A29" s="11" t="s">
        <v>19</v>
      </c>
    </row>
    <row r="30" spans="1:11" ht="14.25" customHeight="1"/>
    <row r="31" spans="1:11" ht="14.25" customHeight="1">
      <c r="A31" s="77" t="s">
        <v>20</v>
      </c>
    </row>
    <row r="32" spans="1:11" ht="14.25" customHeight="1">
      <c r="A32" t="s">
        <v>21</v>
      </c>
    </row>
    <row r="33" spans="1:7" ht="14.25" customHeight="1">
      <c r="A33" t="s">
        <v>22</v>
      </c>
    </row>
    <row r="34" spans="1:7" ht="14.25" customHeight="1">
      <c r="A34" s="85" t="s">
        <v>23</v>
      </c>
      <c r="B34" s="84"/>
      <c r="C34" s="84"/>
      <c r="D34" s="84"/>
      <c r="E34" s="84"/>
      <c r="F34" s="84"/>
      <c r="G34" s="84"/>
    </row>
    <row r="35" spans="1:7" ht="14.25" customHeight="1">
      <c r="A35" s="86" t="s">
        <v>24</v>
      </c>
      <c r="B35" s="84"/>
      <c r="C35" s="84"/>
      <c r="D35" s="84"/>
      <c r="E35" s="84"/>
      <c r="F35" s="84"/>
      <c r="G35" s="84"/>
    </row>
    <row r="36" spans="1:7" ht="14.25" customHeight="1">
      <c r="A36" s="86" t="s">
        <v>25</v>
      </c>
      <c r="B36" s="84"/>
      <c r="C36" s="84"/>
      <c r="D36" s="84"/>
      <c r="E36" s="84"/>
      <c r="F36" s="84"/>
      <c r="G36" s="84"/>
    </row>
    <row r="37" spans="1:7" ht="14.25" customHeight="1">
      <c r="A37" s="87" t="s">
        <v>26</v>
      </c>
      <c r="B37" s="84"/>
      <c r="C37" s="84"/>
      <c r="D37" s="84"/>
      <c r="E37" s="84"/>
      <c r="F37" s="84"/>
      <c r="G37" s="84"/>
    </row>
    <row r="38" spans="1:7" ht="14.25" customHeight="1">
      <c r="A38" s="83"/>
      <c r="B38" s="84"/>
      <c r="C38" s="84"/>
      <c r="D38" s="84"/>
      <c r="E38" s="84"/>
      <c r="F38" s="84"/>
      <c r="G38" s="84"/>
    </row>
    <row r="39" spans="1:7" ht="14.25" customHeight="1">
      <c r="A39" s="77" t="s">
        <v>27</v>
      </c>
    </row>
    <row r="40" spans="1:7" ht="14.25" customHeight="1"/>
    <row r="41" spans="1:7" ht="14.25" customHeight="1">
      <c r="A41" s="77" t="s">
        <v>28</v>
      </c>
    </row>
    <row r="42" spans="1:7" ht="14.25" customHeight="1">
      <c r="A42" s="77" t="s">
        <v>9</v>
      </c>
    </row>
    <row r="43" spans="1:7" ht="14.25" customHeight="1">
      <c r="A43" s="77" t="s">
        <v>29</v>
      </c>
    </row>
    <row r="44" spans="1:7" ht="14.25" customHeight="1">
      <c r="A44" s="77" t="s">
        <v>30</v>
      </c>
    </row>
    <row r="45" spans="1:7" ht="14.25" customHeight="1"/>
    <row r="46" spans="1:7" ht="14.25" customHeight="1"/>
    <row r="47" spans="1:7" ht="14.25" customHeight="1"/>
    <row r="48" spans="1:7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mergeCells count="5">
    <mergeCell ref="A38:G38"/>
    <mergeCell ref="A34:G34"/>
    <mergeCell ref="A35:G35"/>
    <mergeCell ref="A36:G36"/>
    <mergeCell ref="A37:G37"/>
  </mergeCells>
  <hyperlinks>
    <hyperlink ref="A37" r:id="rId1" xr:uid="{00000000-0004-0000-0000-000000000000}"/>
    <hyperlink ref="A23" r:id="rId2" xr:uid="{00000000-0004-0000-0000-000001000000}"/>
    <hyperlink ref="A24" r:id="rId3" xr:uid="{00000000-0004-0000-0000-000002000000}"/>
    <hyperlink ref="A25" r:id="rId4" xr:uid="{00000000-0004-0000-0000-000003000000}"/>
    <hyperlink ref="A26" r:id="rId5" xr:uid="{00000000-0004-0000-0000-000004000000}"/>
    <hyperlink ref="A27" r:id="rId6" xr:uid="{00000000-0004-0000-0000-000005000000}"/>
    <hyperlink ref="A28" r:id="rId7" xr:uid="{00000000-0004-0000-0000-000006000000}"/>
    <hyperlink ref="A29" r:id="rId8" xr:uid="{00000000-0004-0000-0000-000007000000}"/>
    <hyperlink ref="A31" r:id="rId9" xr:uid="{91FE7308-BDB4-445E-9EB4-F4D1D0E05C06}"/>
    <hyperlink ref="A39" r:id="rId10" xr:uid="{B1EE8AC9-5D52-476B-B13C-BD60D010D2DA}"/>
    <hyperlink ref="H5" r:id="rId11" xr:uid="{7EFC014C-300E-4E52-9B9D-6C1D8A4C3D5E}"/>
    <hyperlink ref="A43" r:id="rId12" xr:uid="{D9F77EBC-F503-4701-885B-F7D47F35B1DD}"/>
    <hyperlink ref="A44" r:id="rId13" location=":~:text=E%2Dbike%20sales%20have%20tripled,to%20%C2%A3330m%20in%202021." xr:uid="{D7CDB959-44AA-40B6-AAAF-400A1A981722}"/>
    <hyperlink ref="A41" r:id="rId14" xr:uid="{8BB9722F-AC0E-455D-8F61-71693B975A68}"/>
    <hyperlink ref="A42" r:id="rId15" xr:uid="{67225FDB-4033-4119-BA05-8ADFEDE86597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showGridLines="0" workbookViewId="0">
      <selection sqref="A1:D1"/>
    </sheetView>
  </sheetViews>
  <sheetFormatPr defaultColWidth="14.42578125" defaultRowHeight="15" customHeight="1"/>
  <cols>
    <col min="1" max="1" width="10.85546875" customWidth="1"/>
    <col min="2" max="2" width="20.140625" customWidth="1"/>
    <col min="3" max="3" width="22.7109375" customWidth="1"/>
    <col min="4" max="4" width="21.85546875" customWidth="1"/>
    <col min="5" max="5" width="13.28515625" customWidth="1"/>
    <col min="6" max="6" width="20.28515625" bestFit="1" customWidth="1"/>
    <col min="7" max="7" width="14.85546875" bestFit="1" customWidth="1"/>
    <col min="8" max="8" width="15.140625" bestFit="1" customWidth="1"/>
    <col min="9" max="9" width="8.7109375" customWidth="1"/>
    <col min="10" max="10" width="18" customWidth="1"/>
    <col min="11" max="11" width="8.7109375" customWidth="1"/>
    <col min="12" max="12" width="12.7109375" customWidth="1"/>
    <col min="13" max="26" width="8.7109375" customWidth="1"/>
  </cols>
  <sheetData>
    <row r="1" spans="1:26" ht="16.5">
      <c r="A1" s="89" t="s">
        <v>31</v>
      </c>
      <c r="B1" s="84"/>
      <c r="C1" s="84"/>
      <c r="D1" s="84"/>
      <c r="E1" s="1"/>
      <c r="F1" s="1"/>
      <c r="G1" s="1"/>
    </row>
    <row r="2" spans="1:26" ht="45" customHeight="1">
      <c r="A2" s="90" t="s">
        <v>32</v>
      </c>
      <c r="B2" s="86"/>
      <c r="C2" s="86"/>
      <c r="D2" s="86"/>
      <c r="E2" s="86"/>
      <c r="F2" s="86"/>
      <c r="G2" s="86"/>
      <c r="H2" s="86"/>
    </row>
    <row r="3" spans="1:26" ht="14.25" customHeight="1">
      <c r="A3" s="95"/>
      <c r="B3" s="84"/>
      <c r="C3" s="84"/>
      <c r="D3" s="84"/>
      <c r="E3" s="84"/>
      <c r="F3" s="84"/>
      <c r="G3" s="84"/>
      <c r="L3" s="2"/>
    </row>
    <row r="4" spans="1:26" ht="14.25" customHeight="1">
      <c r="A4" s="12" t="s">
        <v>33</v>
      </c>
      <c r="B4" s="13"/>
      <c r="C4" s="13"/>
      <c r="D4" s="13"/>
      <c r="E4" s="13"/>
      <c r="F4" s="13"/>
      <c r="G4" s="13"/>
      <c r="H4" s="13"/>
      <c r="I4" s="13"/>
      <c r="J4" s="13"/>
      <c r="K4" s="14"/>
      <c r="L4" s="15"/>
      <c r="M4" s="13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25" customHeight="1">
      <c r="A5" s="13"/>
      <c r="B5" s="80" t="s">
        <v>34</v>
      </c>
      <c r="C5" s="13"/>
      <c r="D5" s="13"/>
      <c r="E5" s="13"/>
      <c r="F5" s="13"/>
      <c r="G5" s="13"/>
      <c r="H5" s="13"/>
      <c r="I5" s="13"/>
      <c r="J5" s="13"/>
      <c r="K5" s="14"/>
      <c r="L5" s="15"/>
      <c r="M5" s="13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4.25" customHeight="1">
      <c r="A6" s="13"/>
      <c r="B6" s="13"/>
      <c r="C6" s="13"/>
      <c r="D6" s="13"/>
      <c r="E6" s="13"/>
      <c r="F6" s="13"/>
      <c r="G6" s="13"/>
      <c r="H6" s="13"/>
      <c r="I6" s="13"/>
      <c r="J6" s="13"/>
      <c r="K6" s="14"/>
      <c r="L6" s="15"/>
      <c r="M6" s="13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25" customHeight="1">
      <c r="A7" s="13"/>
      <c r="B7" s="16" t="s">
        <v>35</v>
      </c>
      <c r="C7" s="13"/>
      <c r="D7" s="13"/>
      <c r="E7" s="13"/>
      <c r="F7" s="16" t="s">
        <v>36</v>
      </c>
      <c r="G7" s="13"/>
      <c r="H7" s="13"/>
      <c r="I7" s="13"/>
      <c r="J7" s="13"/>
      <c r="K7" s="14"/>
      <c r="L7" s="15"/>
      <c r="M7" s="13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25" customHeight="1">
      <c r="A8" s="13"/>
      <c r="B8" s="17" t="s">
        <v>37</v>
      </c>
      <c r="C8" s="66" t="s">
        <v>38</v>
      </c>
      <c r="D8" s="66" t="s">
        <v>39</v>
      </c>
      <c r="E8" s="13"/>
      <c r="F8" s="17" t="s">
        <v>37</v>
      </c>
      <c r="G8" s="66" t="s">
        <v>40</v>
      </c>
      <c r="H8" s="66" t="s">
        <v>41</v>
      </c>
      <c r="I8" s="13"/>
      <c r="J8" s="13"/>
      <c r="K8" s="14"/>
      <c r="L8" s="15"/>
      <c r="M8" s="13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.25" customHeight="1">
      <c r="A9" s="13"/>
      <c r="B9" s="13" t="s">
        <v>42</v>
      </c>
      <c r="C9" s="13">
        <v>1299</v>
      </c>
      <c r="D9" s="13">
        <v>1799</v>
      </c>
      <c r="E9" s="13"/>
      <c r="F9" s="13" t="s">
        <v>43</v>
      </c>
      <c r="G9" s="13">
        <v>1100</v>
      </c>
      <c r="H9" s="13">
        <v>8200</v>
      </c>
      <c r="I9" s="13"/>
      <c r="J9" s="13"/>
      <c r="K9" s="14"/>
      <c r="L9" s="15"/>
      <c r="M9" s="13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.25" customHeight="1">
      <c r="A10" s="13"/>
      <c r="B10" s="13" t="s">
        <v>44</v>
      </c>
      <c r="C10" s="13">
        <v>1895</v>
      </c>
      <c r="D10" s="13">
        <v>4995</v>
      </c>
      <c r="E10" s="13"/>
      <c r="F10" s="13" t="s">
        <v>45</v>
      </c>
      <c r="G10" s="13">
        <v>1399</v>
      </c>
      <c r="H10" s="13">
        <v>5950</v>
      </c>
      <c r="I10" s="13"/>
      <c r="J10" s="13"/>
      <c r="K10" s="14"/>
      <c r="L10" s="15"/>
      <c r="M10" s="13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>
      <c r="A11" s="13"/>
      <c r="B11" s="13" t="s">
        <v>46</v>
      </c>
      <c r="C11" s="13">
        <v>1999</v>
      </c>
      <c r="D11" s="13">
        <v>8499</v>
      </c>
      <c r="E11" s="13"/>
      <c r="F11" s="13" t="s">
        <v>47</v>
      </c>
      <c r="G11" s="13">
        <v>1149</v>
      </c>
      <c r="H11" s="13">
        <v>1399</v>
      </c>
      <c r="I11" s="13"/>
      <c r="J11" s="13"/>
      <c r="K11" s="14"/>
      <c r="L11" s="15"/>
      <c r="M11" s="13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25" customHeight="1">
      <c r="A12" s="13"/>
      <c r="B12" s="13" t="s">
        <v>48</v>
      </c>
      <c r="C12" s="13">
        <v>1095</v>
      </c>
      <c r="D12" s="13">
        <v>2295</v>
      </c>
      <c r="E12" s="13"/>
      <c r="F12" s="13" t="s">
        <v>49</v>
      </c>
      <c r="G12" s="13">
        <v>950</v>
      </c>
      <c r="H12" s="13">
        <v>4415</v>
      </c>
      <c r="I12" s="13"/>
      <c r="J12" s="13"/>
      <c r="K12" s="14"/>
      <c r="L12" s="15"/>
      <c r="M12" s="13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4.25" customHeight="1">
      <c r="A13" s="13"/>
      <c r="B13" s="13" t="s">
        <v>50</v>
      </c>
      <c r="C13" s="13">
        <v>5495</v>
      </c>
      <c r="D13" s="13">
        <v>7000</v>
      </c>
      <c r="E13" s="13"/>
      <c r="F13" s="13" t="s">
        <v>51</v>
      </c>
      <c r="G13" s="13">
        <v>1674</v>
      </c>
      <c r="H13" s="13">
        <v>2999</v>
      </c>
      <c r="I13" s="13"/>
      <c r="J13" s="13"/>
      <c r="K13" s="14"/>
      <c r="L13" s="15"/>
      <c r="M13" s="13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>
      <c r="A14" s="13"/>
      <c r="B14" s="13" t="s">
        <v>52</v>
      </c>
      <c r="C14" s="13">
        <v>1199</v>
      </c>
      <c r="D14" s="13">
        <v>1999</v>
      </c>
      <c r="E14" s="13"/>
      <c r="F14" s="13" t="s">
        <v>53</v>
      </c>
      <c r="G14" s="13">
        <v>1379</v>
      </c>
      <c r="H14" s="13">
        <v>3999</v>
      </c>
      <c r="I14" s="13"/>
      <c r="J14" s="13"/>
      <c r="K14" s="14"/>
      <c r="L14" s="15"/>
      <c r="M14" s="13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.25" customHeight="1">
      <c r="A15" s="13"/>
      <c r="B15" s="13" t="s">
        <v>54</v>
      </c>
      <c r="C15" s="13">
        <v>1799</v>
      </c>
      <c r="D15" s="13">
        <v>2699</v>
      </c>
      <c r="E15" s="13"/>
      <c r="F15" s="13"/>
      <c r="G15" s="13"/>
      <c r="H15" s="13"/>
      <c r="I15" s="13"/>
      <c r="J15" s="13"/>
      <c r="K15" s="14"/>
      <c r="L15" s="15"/>
      <c r="M15" s="13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customHeight="1">
      <c r="A16" s="13"/>
      <c r="B16" s="13" t="s">
        <v>55</v>
      </c>
      <c r="C16" s="13">
        <v>1099</v>
      </c>
      <c r="D16" s="13">
        <v>1999</v>
      </c>
      <c r="E16" s="13"/>
      <c r="F16" s="13"/>
      <c r="G16" s="13"/>
      <c r="H16" s="13"/>
      <c r="I16" s="13"/>
      <c r="J16" s="13"/>
      <c r="K16" s="14"/>
      <c r="L16" s="15"/>
      <c r="M16" s="13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25" customHeight="1">
      <c r="A17" s="13"/>
      <c r="B17" s="13" t="s">
        <v>56</v>
      </c>
      <c r="C17" s="13">
        <v>1999</v>
      </c>
      <c r="D17" s="13">
        <v>5699</v>
      </c>
      <c r="E17" s="13"/>
      <c r="F17" s="13"/>
      <c r="G17" s="13"/>
      <c r="H17" s="13"/>
      <c r="I17" s="13"/>
      <c r="J17" s="13"/>
      <c r="K17" s="14"/>
      <c r="L17" s="15"/>
      <c r="M17" s="13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25" customHeight="1">
      <c r="A18" s="13"/>
      <c r="B18" s="13" t="s">
        <v>57</v>
      </c>
      <c r="C18" s="13">
        <v>1999</v>
      </c>
      <c r="D18" s="13">
        <v>4895</v>
      </c>
      <c r="E18" s="13"/>
      <c r="F18" s="13"/>
      <c r="G18" s="13"/>
      <c r="H18" s="13"/>
      <c r="I18" s="13"/>
      <c r="J18" s="13"/>
      <c r="K18" s="14"/>
      <c r="L18" s="15"/>
      <c r="M18" s="13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4.25" customHeight="1">
      <c r="A19" s="13"/>
      <c r="B19" s="13" t="s">
        <v>58</v>
      </c>
      <c r="C19" s="13">
        <v>899</v>
      </c>
      <c r="D19" s="13">
        <v>1999</v>
      </c>
      <c r="E19" s="13"/>
      <c r="F19" s="13"/>
      <c r="G19" s="13"/>
      <c r="H19" s="13"/>
      <c r="I19" s="13"/>
      <c r="J19" s="13"/>
      <c r="K19" s="14"/>
      <c r="L19" s="15"/>
      <c r="M19" s="13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4.25" customHeight="1">
      <c r="A20" s="13"/>
      <c r="B20" s="13" t="s">
        <v>59</v>
      </c>
      <c r="C20" s="13">
        <v>4600</v>
      </c>
      <c r="D20" s="13">
        <v>13000</v>
      </c>
      <c r="E20" s="13"/>
      <c r="F20" s="13"/>
      <c r="G20" s="13"/>
      <c r="H20" s="13"/>
      <c r="I20" s="13"/>
      <c r="J20" s="13"/>
      <c r="K20" s="14"/>
      <c r="L20" s="15"/>
      <c r="M20" s="13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4.25" customHeight="1">
      <c r="A21" s="13"/>
      <c r="B21" s="13" t="s">
        <v>60</v>
      </c>
      <c r="C21" s="13">
        <v>2190</v>
      </c>
      <c r="D21" s="13">
        <v>4190</v>
      </c>
      <c r="E21" s="13"/>
      <c r="F21" s="13"/>
      <c r="G21" s="13"/>
      <c r="H21" s="13"/>
      <c r="I21" s="13"/>
      <c r="J21" s="13"/>
      <c r="K21" s="14"/>
      <c r="L21" s="15"/>
      <c r="M21" s="13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4.25" customHeight="1">
      <c r="A22" s="13"/>
      <c r="B22" s="13" t="s">
        <v>61</v>
      </c>
      <c r="C22" s="13">
        <v>1200</v>
      </c>
      <c r="D22" s="13">
        <v>1700</v>
      </c>
      <c r="E22" s="13"/>
      <c r="F22" s="13"/>
      <c r="G22" s="13"/>
      <c r="H22" s="13"/>
      <c r="I22" s="13"/>
      <c r="J22" s="13"/>
      <c r="K22" s="14"/>
      <c r="L22" s="15"/>
      <c r="M22" s="13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4.25" customHeight="1">
      <c r="A23" s="13"/>
      <c r="B23" s="13" t="s">
        <v>62</v>
      </c>
      <c r="C23" s="13">
        <v>3995</v>
      </c>
      <c r="D23" s="13">
        <v>3995</v>
      </c>
      <c r="E23" s="13"/>
      <c r="F23" s="13"/>
      <c r="G23" s="13"/>
      <c r="H23" s="13"/>
      <c r="I23" s="13"/>
      <c r="J23" s="13"/>
      <c r="K23" s="14"/>
      <c r="L23" s="15"/>
      <c r="M23" s="13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4.25" customHeight="1">
      <c r="A24" s="13"/>
      <c r="B24" s="13" t="s">
        <v>63</v>
      </c>
      <c r="C24" s="13">
        <v>999</v>
      </c>
      <c r="D24" s="13">
        <v>1499</v>
      </c>
      <c r="E24" s="13"/>
      <c r="F24" s="13"/>
      <c r="G24" s="13"/>
      <c r="H24" s="13"/>
      <c r="I24" s="13"/>
      <c r="J24" s="13"/>
      <c r="K24" s="14"/>
      <c r="L24" s="15"/>
      <c r="M24" s="13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4.25" customHeight="1">
      <c r="A25" s="13"/>
      <c r="B25" s="13" t="s">
        <v>64</v>
      </c>
      <c r="C25" s="13">
        <v>1699</v>
      </c>
      <c r="D25" s="13">
        <v>2399</v>
      </c>
      <c r="E25" s="13"/>
      <c r="F25" s="13"/>
      <c r="G25" s="13"/>
      <c r="H25" s="13"/>
      <c r="I25" s="13"/>
      <c r="J25" s="13"/>
      <c r="K25" s="14"/>
      <c r="L25" s="15"/>
      <c r="M25" s="13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4.25" customHeight="1">
      <c r="A26" s="13"/>
      <c r="B26" s="13" t="s">
        <v>65</v>
      </c>
      <c r="C26" s="13">
        <v>1499</v>
      </c>
      <c r="D26" s="13">
        <v>3499</v>
      </c>
      <c r="E26" s="13"/>
      <c r="F26" s="13"/>
      <c r="G26" s="13"/>
      <c r="H26" s="13"/>
      <c r="I26" s="13"/>
      <c r="J26" s="13"/>
      <c r="K26" s="14"/>
      <c r="L26" s="15"/>
      <c r="M26" s="13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4.25" customHeigh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4"/>
      <c r="L27" s="15"/>
      <c r="M27" s="13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4.25" customHeight="1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4"/>
      <c r="L28" s="15"/>
      <c r="M28" s="13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4.25" customHeight="1">
      <c r="A29" s="13"/>
      <c r="B29" s="75" t="s">
        <v>66</v>
      </c>
      <c r="C29" s="13"/>
      <c r="D29" s="13"/>
      <c r="E29" s="13"/>
      <c r="F29" s="13"/>
      <c r="G29" s="13"/>
      <c r="H29" s="13"/>
      <c r="I29" s="13"/>
      <c r="J29" s="13"/>
      <c r="K29" s="14"/>
      <c r="L29" s="15"/>
      <c r="M29" s="13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4.25" customHeight="1">
      <c r="A30" s="13"/>
      <c r="B30" s="13" t="s">
        <v>67</v>
      </c>
      <c r="C30" s="13"/>
      <c r="D30" s="13"/>
      <c r="E30" s="13"/>
      <c r="F30" s="13"/>
      <c r="G30" s="13"/>
      <c r="H30" s="13"/>
      <c r="I30" s="13"/>
      <c r="J30" s="13"/>
      <c r="K30" s="14"/>
      <c r="L30" s="15"/>
      <c r="M30" s="13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4.25" customHeight="1">
      <c r="A31" s="13"/>
      <c r="B31" s="75" t="s">
        <v>68</v>
      </c>
      <c r="C31" s="13"/>
      <c r="D31" s="13"/>
      <c r="E31" s="13"/>
      <c r="F31" s="13"/>
      <c r="G31" s="13"/>
      <c r="H31" s="13"/>
      <c r="I31" s="13"/>
      <c r="J31" s="13"/>
      <c r="K31" s="14"/>
      <c r="L31" s="15"/>
      <c r="M31" s="13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4.25" customHeight="1">
      <c r="A32" s="13"/>
      <c r="B32" s="13" t="s">
        <v>69</v>
      </c>
      <c r="C32" s="13"/>
      <c r="D32" s="13"/>
      <c r="E32" s="13"/>
      <c r="F32" s="13"/>
      <c r="G32" s="13"/>
      <c r="H32" s="13"/>
      <c r="I32" s="13"/>
      <c r="J32" s="13"/>
      <c r="K32" s="14"/>
      <c r="L32" s="15"/>
      <c r="M32" s="13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4.25" customHeight="1">
      <c r="A33" s="13"/>
      <c r="B33" s="13"/>
      <c r="C33" s="13"/>
      <c r="D33" s="13"/>
      <c r="E33" s="13"/>
      <c r="F33" s="13"/>
      <c r="G33" s="13"/>
      <c r="H33" s="18"/>
      <c r="I33" s="13"/>
      <c r="J33" s="13"/>
      <c r="K33" s="14"/>
      <c r="L33" s="15"/>
      <c r="M33" s="13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4.25" customHeight="1">
      <c r="G34" s="19"/>
      <c r="H34" s="20"/>
      <c r="K34" s="21"/>
      <c r="L34" s="22"/>
    </row>
    <row r="35" spans="1:26" ht="18.75">
      <c r="A35" s="23" t="s">
        <v>70</v>
      </c>
      <c r="B35" s="24"/>
      <c r="C35" s="24"/>
      <c r="D35" s="24"/>
      <c r="E35" s="24"/>
      <c r="F35" s="24"/>
      <c r="G35" s="25"/>
      <c r="H35" s="26"/>
      <c r="I35" s="24"/>
      <c r="J35" s="24"/>
      <c r="K35" s="27"/>
      <c r="L35" s="28"/>
      <c r="M35" s="2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60" customHeight="1">
      <c r="A36" s="24"/>
      <c r="B36" s="67" t="s">
        <v>71</v>
      </c>
      <c r="C36" s="68" t="s">
        <v>72</v>
      </c>
      <c r="D36" s="68" t="s">
        <v>73</v>
      </c>
      <c r="E36" s="24"/>
      <c r="F36" s="24"/>
      <c r="G36" s="25"/>
      <c r="H36" s="26"/>
      <c r="I36" s="24"/>
      <c r="J36" s="24"/>
      <c r="K36" s="27"/>
      <c r="L36" s="28"/>
      <c r="M36" s="2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4.25" customHeight="1">
      <c r="A37" s="24"/>
      <c r="B37" s="24">
        <v>2000</v>
      </c>
      <c r="C37" s="29">
        <v>33645</v>
      </c>
      <c r="D37" s="24">
        <v>23112</v>
      </c>
      <c r="E37" s="24"/>
      <c r="F37" s="24"/>
      <c r="G37" s="25"/>
      <c r="H37" s="26"/>
      <c r="I37" s="24"/>
      <c r="J37" s="24"/>
      <c r="K37" s="27"/>
      <c r="L37" s="28"/>
      <c r="M37" s="2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4.25" customHeight="1">
      <c r="A38" s="24"/>
      <c r="B38" s="24">
        <v>2001</v>
      </c>
      <c r="C38" s="29">
        <v>34216</v>
      </c>
      <c r="D38" s="24">
        <v>23716</v>
      </c>
      <c r="E38" s="24"/>
      <c r="F38" s="24"/>
      <c r="G38" s="25"/>
      <c r="H38" s="26"/>
      <c r="I38" s="24"/>
      <c r="J38" s="24"/>
      <c r="K38" s="27"/>
      <c r="L38" s="28"/>
      <c r="M38" s="2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4.25" customHeight="1">
      <c r="A39" s="24"/>
      <c r="B39" s="24">
        <v>2002</v>
      </c>
      <c r="C39" s="29">
        <v>34894</v>
      </c>
      <c r="D39" s="24">
        <v>24296</v>
      </c>
      <c r="E39" s="24"/>
      <c r="F39" s="24"/>
      <c r="G39" s="25"/>
      <c r="H39" s="26"/>
      <c r="I39" s="24"/>
      <c r="J39" s="24"/>
      <c r="K39" s="27"/>
      <c r="L39" s="28"/>
      <c r="M39" s="2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4.25" customHeight="1">
      <c r="A40" s="24"/>
      <c r="B40" s="24">
        <v>2003</v>
      </c>
      <c r="C40" s="29">
        <v>35474</v>
      </c>
      <c r="D40" s="24">
        <v>24999</v>
      </c>
      <c r="E40" s="24"/>
      <c r="F40" s="24"/>
      <c r="G40" s="25"/>
      <c r="H40" s="26"/>
      <c r="I40" s="24"/>
      <c r="J40" s="24"/>
      <c r="K40" s="27"/>
      <c r="L40" s="28"/>
      <c r="M40" s="2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4.25" customHeight="1">
      <c r="A41" s="24"/>
      <c r="B41" s="24">
        <v>2004</v>
      </c>
      <c r="C41" s="29">
        <v>36325</v>
      </c>
      <c r="D41" s="24">
        <v>25404</v>
      </c>
      <c r="E41" s="24"/>
      <c r="F41" s="24"/>
      <c r="G41" s="25"/>
      <c r="H41" s="26"/>
      <c r="I41" s="24"/>
      <c r="J41" s="24"/>
      <c r="K41" s="27"/>
      <c r="L41" s="28"/>
      <c r="M41" s="2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4.25" customHeight="1">
      <c r="A42" s="24"/>
      <c r="B42" s="24">
        <v>2005</v>
      </c>
      <c r="C42" s="29">
        <v>36526</v>
      </c>
      <c r="D42" s="24">
        <v>25978</v>
      </c>
      <c r="E42" s="24"/>
      <c r="F42" s="24"/>
      <c r="G42" s="25"/>
      <c r="H42" s="26"/>
      <c r="I42" s="24"/>
      <c r="J42" s="24"/>
      <c r="K42" s="27"/>
      <c r="L42" s="28"/>
      <c r="M42" s="2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4.25" customHeight="1">
      <c r="A43" s="24"/>
      <c r="B43" s="24">
        <v>2006</v>
      </c>
      <c r="C43" s="29">
        <v>37570</v>
      </c>
      <c r="D43" s="24">
        <v>26088</v>
      </c>
      <c r="E43" s="24"/>
      <c r="F43" s="24"/>
      <c r="G43" s="25"/>
      <c r="H43" s="26"/>
      <c r="I43" s="24"/>
      <c r="J43" s="24"/>
      <c r="K43" s="27"/>
      <c r="L43" s="28"/>
      <c r="M43" s="2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4.25" customHeight="1">
      <c r="A44" s="24"/>
      <c r="B44" s="24">
        <v>2007</v>
      </c>
      <c r="C44" s="29">
        <v>38093</v>
      </c>
      <c r="D44" s="24">
        <v>26167</v>
      </c>
      <c r="E44" s="24"/>
      <c r="F44" s="24"/>
      <c r="G44" s="25"/>
      <c r="H44" s="26"/>
      <c r="I44" s="24"/>
      <c r="J44" s="24"/>
      <c r="K44" s="27"/>
      <c r="L44" s="28"/>
      <c r="M44" s="2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4.25" customHeight="1">
      <c r="A45" s="24"/>
      <c r="B45" s="24">
        <v>2008</v>
      </c>
      <c r="C45" s="29">
        <v>38188</v>
      </c>
      <c r="D45" s="24">
        <v>25460</v>
      </c>
      <c r="E45" s="24"/>
      <c r="F45" s="24"/>
      <c r="G45" s="25"/>
      <c r="H45" s="26"/>
      <c r="I45" s="24"/>
      <c r="J45" s="24"/>
      <c r="K45" s="27"/>
      <c r="L45" s="28"/>
      <c r="M45" s="2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4.25" customHeight="1">
      <c r="A46" s="24"/>
      <c r="B46" s="24">
        <v>2009</v>
      </c>
      <c r="C46" s="29">
        <v>37814</v>
      </c>
      <c r="D46" s="24">
        <v>24180</v>
      </c>
      <c r="E46" s="24"/>
      <c r="F46" s="24"/>
      <c r="G46" s="25"/>
      <c r="H46" s="26"/>
      <c r="I46" s="24"/>
      <c r="J46" s="24"/>
      <c r="K46" s="27"/>
      <c r="L46" s="28"/>
      <c r="M46" s="2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4.25" customHeight="1">
      <c r="A47" s="24"/>
      <c r="B47" s="24">
        <v>2010</v>
      </c>
      <c r="C47" s="29">
        <v>38282</v>
      </c>
      <c r="D47" s="24">
        <v>24758</v>
      </c>
      <c r="E47" s="24"/>
      <c r="F47" s="24"/>
      <c r="G47" s="25"/>
      <c r="H47" s="26"/>
      <c r="I47" s="24"/>
      <c r="J47" s="24"/>
      <c r="K47" s="27"/>
      <c r="L47" s="28"/>
      <c r="M47" s="2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4.25" customHeight="1">
      <c r="A48" s="24"/>
      <c r="B48" s="24">
        <v>2011</v>
      </c>
      <c r="C48" s="29">
        <v>38769</v>
      </c>
      <c r="D48" s="24">
        <v>24856</v>
      </c>
      <c r="E48" s="24"/>
      <c r="F48" s="24"/>
      <c r="G48" s="25"/>
      <c r="H48" s="26"/>
      <c r="I48" s="24"/>
      <c r="J48" s="24"/>
      <c r="K48" s="27"/>
      <c r="L48" s="28"/>
      <c r="M48" s="2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4.25" customHeight="1">
      <c r="A49" s="24"/>
      <c r="B49" s="24">
        <v>2012</v>
      </c>
      <c r="C49" s="29">
        <v>39732</v>
      </c>
      <c r="D49" s="24">
        <v>24711</v>
      </c>
      <c r="E49" s="24"/>
      <c r="F49" s="24"/>
      <c r="G49" s="25"/>
      <c r="H49" s="26"/>
      <c r="I49" s="24"/>
      <c r="J49" s="24"/>
      <c r="K49" s="27"/>
      <c r="L49" s="28"/>
      <c r="M49" s="2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4.25" customHeight="1">
      <c r="A50" s="24"/>
      <c r="B50" s="24">
        <v>2013</v>
      </c>
      <c r="C50" s="29">
        <v>38947</v>
      </c>
      <c r="D50" s="24">
        <v>24863</v>
      </c>
      <c r="E50" s="24"/>
      <c r="F50" s="24"/>
      <c r="G50" s="25"/>
      <c r="H50" s="26"/>
      <c r="I50" s="24"/>
      <c r="J50" s="24"/>
      <c r="K50" s="27"/>
      <c r="L50" s="28"/>
      <c r="M50" s="2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4.25" customHeight="1">
      <c r="A51" s="24"/>
      <c r="B51" s="24">
        <v>2014</v>
      </c>
      <c r="C51" s="29">
        <v>40118</v>
      </c>
      <c r="D51" s="24">
        <v>25591</v>
      </c>
      <c r="E51" s="24"/>
      <c r="F51" s="24"/>
      <c r="G51" s="25"/>
      <c r="H51" s="26"/>
      <c r="I51" s="24"/>
      <c r="J51" s="24"/>
      <c r="K51" s="27"/>
      <c r="L51" s="28"/>
      <c r="M51" s="2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4.25" customHeight="1">
      <c r="A52" s="24"/>
      <c r="B52" s="24">
        <v>2015</v>
      </c>
      <c r="C52" s="29">
        <v>41383</v>
      </c>
      <c r="D52" s="24">
        <v>26098</v>
      </c>
      <c r="E52" s="24"/>
      <c r="F52" s="24"/>
      <c r="G52" s="25"/>
      <c r="H52" s="26"/>
      <c r="I52" s="24"/>
      <c r="J52" s="24"/>
      <c r="K52" s="27"/>
      <c r="L52" s="28"/>
      <c r="M52" s="2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4.25" customHeight="1">
      <c r="A53" s="24"/>
      <c r="B53" s="24">
        <v>2016</v>
      </c>
      <c r="C53" s="29">
        <v>41821</v>
      </c>
      <c r="D53" s="24">
        <v>26392</v>
      </c>
      <c r="E53" s="24"/>
      <c r="F53" s="24"/>
      <c r="G53" s="25"/>
      <c r="H53" s="26"/>
      <c r="I53" s="24"/>
      <c r="J53" s="24"/>
      <c r="K53" s="27"/>
      <c r="L53" s="28"/>
      <c r="M53" s="2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4.25" customHeight="1">
      <c r="A54" s="24"/>
      <c r="B54" s="24">
        <v>2017</v>
      </c>
      <c r="C54" s="29">
        <v>42699</v>
      </c>
      <c r="D54" s="24">
        <v>27192</v>
      </c>
      <c r="E54" s="24"/>
      <c r="F54" s="24"/>
      <c r="G54" s="25"/>
      <c r="H54" s="26"/>
      <c r="I54" s="24"/>
      <c r="J54" s="24"/>
      <c r="K54" s="27"/>
      <c r="L54" s="28"/>
      <c r="M54" s="2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4.25" customHeight="1">
      <c r="A55" s="24"/>
      <c r="B55" s="24">
        <v>2018</v>
      </c>
      <c r="C55" s="29">
        <v>43886</v>
      </c>
      <c r="D55" s="24">
        <v>27334</v>
      </c>
      <c r="E55" s="24"/>
      <c r="F55" s="24"/>
      <c r="G55" s="25"/>
      <c r="H55" s="26"/>
      <c r="I55" s="24"/>
      <c r="J55" s="24"/>
      <c r="K55" s="27"/>
      <c r="L55" s="28"/>
      <c r="M55" s="2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4.25" customHeight="1">
      <c r="A56" s="24"/>
      <c r="B56" s="24">
        <v>2019</v>
      </c>
      <c r="C56" s="29">
        <v>44644</v>
      </c>
      <c r="D56" s="24">
        <v>28118</v>
      </c>
      <c r="E56" s="24"/>
      <c r="F56" s="24"/>
      <c r="G56" s="25"/>
      <c r="H56" s="26"/>
      <c r="I56" s="24"/>
      <c r="J56" s="24"/>
      <c r="K56" s="27"/>
      <c r="L56" s="28"/>
      <c r="M56" s="2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4.25" customHeight="1">
      <c r="A57" s="24"/>
      <c r="B57" s="24">
        <v>2020</v>
      </c>
      <c r="C57" s="29">
        <v>47241</v>
      </c>
      <c r="D57" s="24">
        <v>23750</v>
      </c>
      <c r="E57" s="24"/>
      <c r="F57" s="24"/>
      <c r="G57" s="25"/>
      <c r="H57" s="26"/>
      <c r="I57" s="24"/>
      <c r="J57" s="24"/>
      <c r="K57" s="27"/>
      <c r="L57" s="28"/>
      <c r="M57" s="2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4.25" customHeight="1">
      <c r="A58" s="24"/>
      <c r="B58" s="24">
        <v>2021</v>
      </c>
      <c r="C58" s="29">
        <v>48219</v>
      </c>
      <c r="D58" s="30">
        <v>26589</v>
      </c>
      <c r="E58" s="24"/>
      <c r="F58" s="24"/>
      <c r="G58" s="25"/>
      <c r="H58" s="26"/>
      <c r="I58" s="24"/>
      <c r="J58" s="24"/>
      <c r="K58" s="27"/>
      <c r="L58" s="28"/>
      <c r="M58" s="2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4.25" customHeight="1">
      <c r="A59" s="24"/>
      <c r="B59" s="24"/>
      <c r="C59" s="24"/>
      <c r="D59" s="24"/>
      <c r="E59" s="24"/>
      <c r="F59" s="24"/>
      <c r="G59" s="25"/>
      <c r="H59" s="26"/>
      <c r="I59" s="24"/>
      <c r="J59" s="24"/>
      <c r="K59" s="27"/>
      <c r="L59" s="28"/>
      <c r="M59" s="2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45" customHeight="1">
      <c r="A60" s="24"/>
      <c r="B60" s="96" t="s">
        <v>74</v>
      </c>
      <c r="C60" s="84"/>
      <c r="D60" s="84"/>
      <c r="E60" s="84"/>
      <c r="F60" s="84"/>
      <c r="G60" s="84"/>
      <c r="H60" s="26"/>
      <c r="I60" s="24"/>
      <c r="J60" s="24"/>
      <c r="K60" s="27"/>
      <c r="L60" s="28"/>
      <c r="M60" s="2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4.25" customHeight="1">
      <c r="A61" s="24"/>
      <c r="B61" s="88"/>
      <c r="C61" s="84"/>
      <c r="D61" s="84"/>
      <c r="E61" s="84"/>
      <c r="F61" s="84"/>
      <c r="G61" s="84"/>
      <c r="H61" s="26"/>
      <c r="I61" s="24"/>
      <c r="J61" s="24"/>
      <c r="K61" s="27"/>
      <c r="L61" s="28"/>
      <c r="M61" s="2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4.25" customHeight="1">
      <c r="A62" s="24"/>
      <c r="B62" s="76" t="s">
        <v>75</v>
      </c>
      <c r="C62" s="76"/>
      <c r="D62" s="76"/>
      <c r="E62" s="76"/>
      <c r="F62" s="76"/>
      <c r="G62" s="76"/>
      <c r="H62" s="26"/>
      <c r="I62" s="24"/>
      <c r="J62" s="24"/>
      <c r="K62" s="27"/>
      <c r="L62" s="28"/>
      <c r="M62" s="2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4.25" customHeight="1">
      <c r="A63" s="24"/>
      <c r="B63" s="92" t="s">
        <v>76</v>
      </c>
      <c r="C63" s="84"/>
      <c r="D63" s="84"/>
      <c r="E63" s="84"/>
      <c r="F63" s="84"/>
      <c r="G63" s="84"/>
      <c r="H63" s="26"/>
      <c r="I63" s="24"/>
      <c r="J63" s="24"/>
      <c r="K63" s="27"/>
      <c r="L63" s="28"/>
      <c r="M63" s="2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4.25" customHeight="1">
      <c r="A64" s="24"/>
      <c r="B64" s="24"/>
      <c r="C64" s="24"/>
      <c r="D64" s="24"/>
      <c r="E64" s="24"/>
      <c r="F64" s="24"/>
      <c r="G64" s="25"/>
      <c r="H64" s="26"/>
      <c r="I64" s="24"/>
      <c r="J64" s="24"/>
      <c r="K64" s="27"/>
      <c r="L64" s="28"/>
      <c r="M64" s="2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4.25" customHeight="1">
      <c r="G65" s="19"/>
      <c r="H65" s="20"/>
      <c r="K65" s="21"/>
      <c r="L65" s="22"/>
    </row>
    <row r="66" spans="1:26" ht="18.75">
      <c r="A66" s="12" t="s">
        <v>77</v>
      </c>
      <c r="B66" s="13"/>
      <c r="C66" s="13"/>
      <c r="D66" s="13"/>
      <c r="E66" s="13"/>
      <c r="F66" s="13"/>
      <c r="G66" s="31"/>
      <c r="H66" s="18"/>
      <c r="I66" s="13"/>
      <c r="J66" s="13"/>
      <c r="K66" s="14"/>
      <c r="L66" s="15"/>
      <c r="M66" s="13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4.25" customHeight="1">
      <c r="A67" s="13"/>
      <c r="B67" s="16" t="s">
        <v>78</v>
      </c>
      <c r="C67" s="13"/>
      <c r="D67" s="13"/>
      <c r="E67" s="13"/>
      <c r="F67" s="13"/>
      <c r="G67" s="13"/>
      <c r="H67" s="18"/>
      <c r="I67" s="70" t="s">
        <v>79</v>
      </c>
      <c r="J67" s="13"/>
      <c r="K67" s="14"/>
      <c r="L67" s="15"/>
      <c r="M67" s="13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45" customHeight="1">
      <c r="A68" s="13"/>
      <c r="B68" s="66" t="s">
        <v>71</v>
      </c>
      <c r="C68" s="91" t="s">
        <v>80</v>
      </c>
      <c r="D68" s="91"/>
      <c r="E68" s="91"/>
      <c r="F68" s="91"/>
      <c r="G68" s="91"/>
      <c r="H68" s="18"/>
      <c r="I68" s="93" t="s">
        <v>81</v>
      </c>
      <c r="J68" s="94"/>
      <c r="K68" s="94"/>
      <c r="L68" s="94"/>
      <c r="M68" s="13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4.25" customHeight="1">
      <c r="A69" s="13"/>
      <c r="B69" s="66"/>
      <c r="C69" s="66" t="s">
        <v>82</v>
      </c>
      <c r="D69" s="66" t="s">
        <v>83</v>
      </c>
      <c r="E69" s="66" t="s">
        <v>84</v>
      </c>
      <c r="F69" s="66" t="s">
        <v>85</v>
      </c>
      <c r="G69" s="66" t="s">
        <v>86</v>
      </c>
      <c r="H69" s="18"/>
      <c r="I69" s="66" t="s">
        <v>71</v>
      </c>
      <c r="J69" s="66" t="s">
        <v>87</v>
      </c>
      <c r="K69" s="14"/>
      <c r="L69" s="15"/>
      <c r="M69" s="13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4.25" customHeight="1">
      <c r="A70" s="13"/>
      <c r="B70" s="13">
        <v>2001</v>
      </c>
      <c r="C70" s="13">
        <v>42</v>
      </c>
      <c r="D70" s="13">
        <v>35</v>
      </c>
      <c r="E70" s="13">
        <v>17</v>
      </c>
      <c r="F70" s="13">
        <v>5</v>
      </c>
      <c r="G70" s="13">
        <v>1</v>
      </c>
      <c r="H70" s="18"/>
      <c r="I70" s="69">
        <v>2011</v>
      </c>
      <c r="J70" s="69">
        <v>7</v>
      </c>
      <c r="K70" s="14"/>
      <c r="L70" s="15"/>
      <c r="M70" s="13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4.25" customHeight="1">
      <c r="A71" s="13"/>
      <c r="B71" s="13">
        <v>2002</v>
      </c>
      <c r="C71" s="13">
        <v>35</v>
      </c>
      <c r="D71" s="13">
        <v>31</v>
      </c>
      <c r="E71" s="13">
        <v>27</v>
      </c>
      <c r="F71" s="13">
        <v>6</v>
      </c>
      <c r="G71" s="13">
        <v>1</v>
      </c>
      <c r="H71" s="18"/>
      <c r="I71" s="69">
        <v>2012</v>
      </c>
      <c r="J71" s="69">
        <v>7</v>
      </c>
      <c r="K71" s="14"/>
      <c r="L71" s="15"/>
      <c r="M71" s="13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4.25" customHeight="1">
      <c r="A72" s="13"/>
      <c r="B72" s="13">
        <v>2003</v>
      </c>
      <c r="C72" s="13">
        <v>34</v>
      </c>
      <c r="D72" s="13">
        <v>34</v>
      </c>
      <c r="E72" s="13">
        <v>21</v>
      </c>
      <c r="F72" s="13">
        <v>10</v>
      </c>
      <c r="G72" s="13">
        <v>1</v>
      </c>
      <c r="H72" s="18"/>
      <c r="I72" s="69">
        <v>2013</v>
      </c>
      <c r="J72" s="69">
        <v>7</v>
      </c>
      <c r="K72" s="14"/>
      <c r="L72" s="15"/>
      <c r="M72" s="13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4.25" customHeight="1">
      <c r="A73" s="13"/>
      <c r="B73" s="13">
        <v>2004</v>
      </c>
      <c r="C73" s="13">
        <v>35</v>
      </c>
      <c r="D73" s="13">
        <v>27</v>
      </c>
      <c r="E73" s="13">
        <v>31</v>
      </c>
      <c r="F73" s="13">
        <v>7</v>
      </c>
      <c r="G73" s="13">
        <v>0</v>
      </c>
      <c r="H73" s="18"/>
      <c r="I73" s="69">
        <v>2014</v>
      </c>
      <c r="J73" s="69">
        <v>10</v>
      </c>
      <c r="K73" s="14"/>
      <c r="L73" s="15"/>
      <c r="M73" s="13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4.25" customHeight="1">
      <c r="A74" s="13"/>
      <c r="B74" s="13">
        <v>2005</v>
      </c>
      <c r="C74" s="13">
        <v>35</v>
      </c>
      <c r="D74" s="13">
        <v>30</v>
      </c>
      <c r="E74" s="13">
        <v>28</v>
      </c>
      <c r="F74" s="13">
        <v>6</v>
      </c>
      <c r="G74" s="13">
        <v>1</v>
      </c>
      <c r="H74" s="18"/>
      <c r="I74" s="69">
        <v>2015</v>
      </c>
      <c r="J74" s="69">
        <v>9</v>
      </c>
      <c r="K74" s="14"/>
      <c r="L74" s="15"/>
      <c r="M74" s="13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.25" customHeight="1">
      <c r="A75" s="13"/>
      <c r="B75" s="13">
        <v>2006</v>
      </c>
      <c r="C75" s="13">
        <v>40</v>
      </c>
      <c r="D75" s="13">
        <v>37</v>
      </c>
      <c r="E75" s="13">
        <v>18</v>
      </c>
      <c r="F75" s="13">
        <v>5</v>
      </c>
      <c r="G75" s="13">
        <v>0</v>
      </c>
      <c r="H75" s="18"/>
      <c r="I75" s="69">
        <v>2016</v>
      </c>
      <c r="J75" s="69">
        <v>9</v>
      </c>
      <c r="K75" s="14"/>
      <c r="L75" s="15"/>
      <c r="M75" s="13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.25" customHeight="1">
      <c r="A76" s="13"/>
      <c r="B76" s="13">
        <v>2007</v>
      </c>
      <c r="C76" s="13">
        <v>43</v>
      </c>
      <c r="D76" s="13">
        <v>33</v>
      </c>
      <c r="E76" s="13">
        <v>18</v>
      </c>
      <c r="F76" s="13">
        <v>6</v>
      </c>
      <c r="G76" s="13">
        <v>0</v>
      </c>
      <c r="H76" s="18"/>
      <c r="I76" s="69">
        <v>2017</v>
      </c>
      <c r="J76" s="69">
        <v>9</v>
      </c>
      <c r="K76" s="14"/>
      <c r="L76" s="15"/>
      <c r="M76" s="13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.25" customHeight="1">
      <c r="A77" s="13"/>
      <c r="B77" s="13">
        <v>2008</v>
      </c>
      <c r="C77" s="13">
        <v>40</v>
      </c>
      <c r="D77" s="13">
        <v>34</v>
      </c>
      <c r="E77" s="13">
        <v>19</v>
      </c>
      <c r="F77" s="13">
        <v>7</v>
      </c>
      <c r="G77" s="13">
        <v>1</v>
      </c>
      <c r="H77" s="18"/>
      <c r="I77" s="69">
        <v>2018</v>
      </c>
      <c r="J77" s="69">
        <v>13</v>
      </c>
      <c r="K77" s="14"/>
      <c r="L77" s="15"/>
      <c r="M77" s="13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.25" customHeight="1">
      <c r="A78" s="13"/>
      <c r="B78" s="13">
        <v>2010</v>
      </c>
      <c r="C78" s="13">
        <v>34</v>
      </c>
      <c r="D78" s="13">
        <v>34</v>
      </c>
      <c r="E78" s="13">
        <v>24</v>
      </c>
      <c r="F78" s="13">
        <v>7</v>
      </c>
      <c r="G78" s="13">
        <v>1</v>
      </c>
      <c r="H78" s="18"/>
      <c r="I78" s="69">
        <v>2019</v>
      </c>
      <c r="J78" s="69">
        <v>25</v>
      </c>
      <c r="K78" s="14"/>
      <c r="L78" s="15"/>
      <c r="M78" s="13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.25" customHeight="1">
      <c r="A79" s="13"/>
      <c r="B79" s="13">
        <v>2011</v>
      </c>
      <c r="C79" s="13">
        <v>34</v>
      </c>
      <c r="D79" s="13">
        <v>34</v>
      </c>
      <c r="E79" s="13">
        <v>24</v>
      </c>
      <c r="F79" s="13">
        <v>7</v>
      </c>
      <c r="G79" s="13">
        <v>0</v>
      </c>
      <c r="H79" s="18"/>
      <c r="I79" s="69">
        <v>2020</v>
      </c>
      <c r="J79" s="69">
        <v>25</v>
      </c>
      <c r="K79" s="14"/>
      <c r="L79" s="15"/>
      <c r="M79" s="13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.25" customHeight="1">
      <c r="A80" s="13"/>
      <c r="B80" s="13">
        <v>2012</v>
      </c>
      <c r="C80" s="13">
        <v>37</v>
      </c>
      <c r="D80" s="13">
        <v>36</v>
      </c>
      <c r="E80" s="13">
        <v>19</v>
      </c>
      <c r="F80" s="13">
        <v>7</v>
      </c>
      <c r="G80" s="13">
        <v>1</v>
      </c>
      <c r="H80" s="18"/>
      <c r="I80" s="69">
        <v>2021</v>
      </c>
      <c r="J80" s="69">
        <v>30</v>
      </c>
      <c r="K80" s="14"/>
      <c r="L80" s="15"/>
      <c r="M80" s="13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.25" customHeight="1">
      <c r="A81" s="13"/>
      <c r="B81" s="13">
        <v>2013</v>
      </c>
      <c r="C81" s="13">
        <v>36</v>
      </c>
      <c r="D81" s="13">
        <v>33</v>
      </c>
      <c r="E81" s="13">
        <v>23</v>
      </c>
      <c r="F81" s="13">
        <v>8</v>
      </c>
      <c r="G81" s="13">
        <v>0</v>
      </c>
      <c r="H81" s="18"/>
      <c r="I81" s="69">
        <v>2022</v>
      </c>
      <c r="J81" s="69">
        <v>27</v>
      </c>
      <c r="K81" s="14"/>
      <c r="L81" s="15"/>
      <c r="M81" s="13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.25" customHeight="1">
      <c r="A82" s="13"/>
      <c r="B82" s="13">
        <v>2014</v>
      </c>
      <c r="C82" s="13">
        <v>31</v>
      </c>
      <c r="D82" s="13">
        <v>35</v>
      </c>
      <c r="E82" s="13">
        <v>24</v>
      </c>
      <c r="F82" s="13">
        <v>10</v>
      </c>
      <c r="G82" s="13">
        <v>0</v>
      </c>
      <c r="H82" s="18"/>
      <c r="I82" s="13"/>
      <c r="J82" s="13"/>
      <c r="K82" s="14"/>
      <c r="L82" s="15"/>
      <c r="M82" s="13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.25" customHeight="1">
      <c r="A83" s="13"/>
      <c r="B83" s="13">
        <v>2015</v>
      </c>
      <c r="C83" s="13">
        <v>34</v>
      </c>
      <c r="D83" s="13">
        <v>34</v>
      </c>
      <c r="E83" s="13">
        <v>22</v>
      </c>
      <c r="F83" s="13">
        <v>10</v>
      </c>
      <c r="G83" s="13">
        <v>0</v>
      </c>
      <c r="H83" s="18"/>
      <c r="I83" s="13"/>
      <c r="J83" s="13"/>
      <c r="K83" s="14"/>
      <c r="L83" s="15"/>
      <c r="M83" s="13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.25" customHeight="1">
      <c r="A84" s="13"/>
      <c r="B84" s="13">
        <v>2016</v>
      </c>
      <c r="C84" s="13">
        <v>42</v>
      </c>
      <c r="D84" s="13">
        <v>31</v>
      </c>
      <c r="E84" s="13">
        <v>19</v>
      </c>
      <c r="F84" s="13">
        <v>7</v>
      </c>
      <c r="G84" s="13">
        <v>0</v>
      </c>
      <c r="H84" s="18"/>
      <c r="I84" s="13"/>
      <c r="J84" s="13"/>
      <c r="K84" s="14"/>
      <c r="L84" s="15"/>
      <c r="M84" s="13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.25" customHeight="1">
      <c r="A85" s="13"/>
      <c r="B85" s="13">
        <v>2017</v>
      </c>
      <c r="C85" s="13">
        <v>47</v>
      </c>
      <c r="D85" s="13">
        <v>30</v>
      </c>
      <c r="E85" s="13">
        <v>16</v>
      </c>
      <c r="F85" s="13">
        <v>7</v>
      </c>
      <c r="G85" s="13">
        <v>1</v>
      </c>
      <c r="H85" s="18"/>
      <c r="I85" s="13"/>
      <c r="J85" s="13"/>
      <c r="K85" s="14"/>
      <c r="L85" s="15"/>
      <c r="M85" s="13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.25" customHeight="1">
      <c r="A86" s="13"/>
      <c r="B86" s="13">
        <v>2018</v>
      </c>
      <c r="C86" s="13">
        <v>42</v>
      </c>
      <c r="D86" s="13">
        <v>30</v>
      </c>
      <c r="E86" s="13">
        <v>20</v>
      </c>
      <c r="F86" s="13">
        <v>8</v>
      </c>
      <c r="G86" s="13">
        <v>0</v>
      </c>
      <c r="H86" s="18"/>
      <c r="I86" s="13"/>
      <c r="J86" s="13"/>
      <c r="K86" s="14"/>
      <c r="L86" s="15"/>
      <c r="M86" s="13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.25" customHeight="1">
      <c r="A87" s="13"/>
      <c r="B87" s="13">
        <v>2019</v>
      </c>
      <c r="C87" s="13">
        <v>47</v>
      </c>
      <c r="D87" s="13">
        <v>27</v>
      </c>
      <c r="E87" s="13">
        <v>18</v>
      </c>
      <c r="F87" s="13">
        <v>8</v>
      </c>
      <c r="G87" s="13">
        <v>0</v>
      </c>
      <c r="H87" s="18"/>
      <c r="I87" s="13"/>
      <c r="J87" s="13"/>
      <c r="K87" s="14"/>
      <c r="L87" s="15"/>
      <c r="M87" s="13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.25" customHeight="1">
      <c r="A88" s="13"/>
      <c r="B88" s="13">
        <v>2020</v>
      </c>
      <c r="C88" s="13">
        <v>43</v>
      </c>
      <c r="D88" s="13">
        <v>26</v>
      </c>
      <c r="E88" s="13">
        <v>22</v>
      </c>
      <c r="F88" s="13">
        <v>9</v>
      </c>
      <c r="G88" s="13">
        <v>0</v>
      </c>
      <c r="H88" s="18"/>
      <c r="I88" s="13"/>
      <c r="J88" s="13"/>
      <c r="K88" s="14"/>
      <c r="L88" s="15"/>
      <c r="M88" s="13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.25" customHeight="1">
      <c r="A89" s="13"/>
      <c r="B89" s="13">
        <v>2021</v>
      </c>
      <c r="C89" s="13">
        <v>46</v>
      </c>
      <c r="D89" s="13">
        <v>29</v>
      </c>
      <c r="E89" s="13">
        <v>15</v>
      </c>
      <c r="F89" s="13">
        <v>9</v>
      </c>
      <c r="G89" s="13">
        <v>0</v>
      </c>
      <c r="H89" s="18"/>
      <c r="I89" s="13"/>
      <c r="J89" s="13"/>
      <c r="K89" s="14"/>
      <c r="L89" s="15"/>
      <c r="M89" s="13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.25" customHeight="1">
      <c r="A90" s="13"/>
      <c r="B90" s="13">
        <v>2022</v>
      </c>
      <c r="C90" s="13">
        <v>44</v>
      </c>
      <c r="D90" s="13">
        <v>27</v>
      </c>
      <c r="E90" s="13">
        <v>18</v>
      </c>
      <c r="F90" s="13">
        <v>10</v>
      </c>
      <c r="G90" s="13">
        <v>0</v>
      </c>
      <c r="H90" s="18"/>
      <c r="I90" s="13"/>
      <c r="J90" s="13"/>
      <c r="K90" s="14"/>
      <c r="L90" s="15"/>
      <c r="M90" s="13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.25" customHeight="1">
      <c r="A91" s="13"/>
      <c r="B91" s="13"/>
      <c r="C91" s="32" t="s">
        <v>88</v>
      </c>
      <c r="D91" s="13"/>
      <c r="E91" s="13"/>
      <c r="F91" s="13"/>
      <c r="G91" s="13"/>
      <c r="H91" s="18"/>
      <c r="I91" s="13"/>
      <c r="J91" s="13"/>
      <c r="K91" s="14"/>
      <c r="L91" s="15"/>
      <c r="M91" s="13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.25" customHeight="1">
      <c r="A92" s="13"/>
      <c r="B92" s="13"/>
      <c r="C92" s="13"/>
      <c r="D92" s="13"/>
      <c r="E92" s="13"/>
      <c r="F92" s="13"/>
      <c r="G92" s="13"/>
      <c r="H92" s="18"/>
      <c r="I92" s="13"/>
      <c r="J92" s="13"/>
      <c r="K92" s="14"/>
      <c r="L92" s="15"/>
      <c r="M92" s="13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4.25" customHeight="1">
      <c r="A93" s="13"/>
      <c r="B93" s="75" t="s">
        <v>89</v>
      </c>
      <c r="C93" s="13"/>
      <c r="D93" s="13"/>
      <c r="E93" s="13"/>
      <c r="F93" s="13"/>
      <c r="G93" s="31"/>
      <c r="H93" s="18"/>
      <c r="I93" s="13"/>
      <c r="J93" s="13"/>
      <c r="K93" s="14"/>
      <c r="L93" s="15"/>
      <c r="M93" s="13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25" customHeight="1">
      <c r="A94" s="13"/>
      <c r="B94" s="75" t="s">
        <v>90</v>
      </c>
      <c r="C94" s="13"/>
      <c r="D94" s="13"/>
      <c r="E94" s="13"/>
      <c r="F94" s="13"/>
      <c r="G94" s="31"/>
      <c r="H94" s="18"/>
      <c r="I94" s="13"/>
      <c r="J94" s="13"/>
      <c r="K94" s="14"/>
      <c r="L94" s="15"/>
      <c r="M94" s="13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.25" customHeight="1">
      <c r="A95" s="13"/>
      <c r="B95" s="13"/>
      <c r="C95" s="13"/>
      <c r="D95" s="13"/>
      <c r="E95" s="13"/>
      <c r="F95" s="13"/>
      <c r="G95" s="31"/>
      <c r="H95" s="18"/>
      <c r="I95" s="13"/>
      <c r="J95" s="13"/>
      <c r="K95" s="14"/>
      <c r="L95" s="15"/>
      <c r="M95" s="13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.25" customHeight="1">
      <c r="G96" s="19"/>
      <c r="H96" s="20"/>
      <c r="K96" s="21"/>
      <c r="L96" s="22"/>
    </row>
    <row r="97" spans="1:26" ht="18.75">
      <c r="A97" s="23" t="s">
        <v>91</v>
      </c>
      <c r="B97" s="24"/>
      <c r="C97" s="24"/>
      <c r="D97" s="24"/>
      <c r="E97" s="24"/>
      <c r="F97" s="24"/>
      <c r="G97" s="25"/>
      <c r="H97" s="26"/>
      <c r="I97" s="24"/>
      <c r="J97" s="24"/>
      <c r="K97" s="27"/>
      <c r="L97" s="28"/>
      <c r="M97" s="24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45" customHeight="1">
      <c r="A98" s="24"/>
      <c r="B98" s="88" t="s">
        <v>92</v>
      </c>
      <c r="C98" s="84"/>
      <c r="D98" s="84"/>
      <c r="E98" s="84"/>
      <c r="F98" s="84"/>
      <c r="G98" s="84"/>
      <c r="H98" s="26"/>
      <c r="I98" s="24"/>
      <c r="J98" s="24"/>
      <c r="K98" s="27"/>
      <c r="L98" s="28"/>
      <c r="M98" s="24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30" customHeight="1">
      <c r="A99" s="24"/>
      <c r="B99" s="71" t="s">
        <v>71</v>
      </c>
      <c r="C99" s="71" t="s">
        <v>93</v>
      </c>
      <c r="D99" s="71" t="s">
        <v>94</v>
      </c>
      <c r="E99" s="24"/>
      <c r="F99" s="24"/>
      <c r="G99" s="25"/>
      <c r="H99" s="26"/>
      <c r="I99" s="24"/>
      <c r="J99" s="24"/>
      <c r="K99" s="27"/>
      <c r="L99" s="28"/>
      <c r="M99" s="24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.25" customHeight="1">
      <c r="A100" s="24"/>
      <c r="B100" s="30">
        <v>1991</v>
      </c>
      <c r="C100" s="81" t="s">
        <v>7</v>
      </c>
      <c r="D100" s="30">
        <v>79</v>
      </c>
      <c r="E100" s="24"/>
      <c r="F100" s="24"/>
      <c r="G100" s="25"/>
      <c r="H100" s="26"/>
      <c r="I100" s="24"/>
      <c r="J100" s="24"/>
      <c r="K100" s="27"/>
      <c r="L100" s="28"/>
      <c r="M100" s="24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25" customHeight="1">
      <c r="A101" s="24"/>
      <c r="B101" s="30">
        <v>1992</v>
      </c>
      <c r="C101" s="81" t="s">
        <v>7</v>
      </c>
      <c r="D101" s="81" t="s">
        <v>7</v>
      </c>
      <c r="E101" s="24"/>
      <c r="F101" s="24"/>
      <c r="G101" s="25"/>
      <c r="H101" s="26"/>
      <c r="I101" s="24"/>
      <c r="J101" s="24"/>
      <c r="K101" s="27"/>
      <c r="L101" s="28"/>
      <c r="M101" s="24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.25" customHeight="1">
      <c r="A102" s="24"/>
      <c r="B102" s="30">
        <v>1993</v>
      </c>
      <c r="C102" s="81" t="s">
        <v>7</v>
      </c>
      <c r="D102" s="81" t="s">
        <v>7</v>
      </c>
      <c r="E102" s="24"/>
      <c r="F102" s="24"/>
      <c r="G102" s="25"/>
      <c r="H102" s="26"/>
      <c r="I102" s="24"/>
      <c r="J102" s="24"/>
      <c r="K102" s="27"/>
      <c r="L102" s="28"/>
      <c r="M102" s="24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.25" customHeight="1">
      <c r="A103" s="24"/>
      <c r="B103" s="30">
        <v>1994</v>
      </c>
      <c r="C103" s="81" t="s">
        <v>7</v>
      </c>
      <c r="D103" s="30">
        <v>105</v>
      </c>
      <c r="E103" s="24"/>
      <c r="F103" s="24"/>
      <c r="G103" s="25"/>
      <c r="H103" s="26"/>
      <c r="I103" s="24"/>
      <c r="J103" s="24"/>
      <c r="K103" s="27"/>
      <c r="L103" s="28"/>
      <c r="M103" s="24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.25" customHeight="1">
      <c r="A104" s="24"/>
      <c r="B104" s="30">
        <v>1995</v>
      </c>
      <c r="C104" s="30">
        <v>3200</v>
      </c>
      <c r="D104" s="30">
        <v>110</v>
      </c>
      <c r="E104" s="24"/>
      <c r="F104" s="24"/>
      <c r="G104" s="25"/>
      <c r="H104" s="26"/>
      <c r="I104" s="24"/>
      <c r="J104" s="24"/>
      <c r="K104" s="27"/>
      <c r="L104" s="28"/>
      <c r="M104" s="24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.25" customHeight="1">
      <c r="A105" s="24"/>
      <c r="B105" s="30">
        <v>1996</v>
      </c>
      <c r="C105" s="81" t="s">
        <v>7</v>
      </c>
      <c r="D105" s="30">
        <v>125</v>
      </c>
      <c r="E105" s="24"/>
      <c r="F105" s="24"/>
      <c r="G105" s="25"/>
      <c r="H105" s="26"/>
      <c r="I105" s="24"/>
      <c r="J105" s="24"/>
      <c r="K105" s="27"/>
      <c r="L105" s="28"/>
      <c r="M105" s="24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.25" customHeight="1">
      <c r="A106" s="24"/>
      <c r="B106" s="30">
        <v>1997</v>
      </c>
      <c r="C106" s="30">
        <v>2500</v>
      </c>
      <c r="D106" s="81" t="s">
        <v>7</v>
      </c>
      <c r="E106" s="24"/>
      <c r="F106" s="24"/>
      <c r="G106" s="25"/>
      <c r="H106" s="26"/>
      <c r="I106" s="24"/>
      <c r="J106" s="24"/>
      <c r="K106" s="27"/>
      <c r="L106" s="28"/>
      <c r="M106" s="24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.25" customHeight="1">
      <c r="A107" s="24"/>
      <c r="B107" s="30">
        <v>1998</v>
      </c>
      <c r="C107" s="81" t="s">
        <v>7</v>
      </c>
      <c r="D107" s="30">
        <v>140</v>
      </c>
      <c r="E107" s="24"/>
      <c r="F107" s="24"/>
      <c r="G107" s="25"/>
      <c r="H107" s="26"/>
      <c r="I107" s="24"/>
      <c r="J107" s="24"/>
      <c r="K107" s="27"/>
      <c r="L107" s="28"/>
      <c r="M107" s="24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.25" customHeight="1">
      <c r="A108" s="24"/>
      <c r="B108" s="30">
        <v>1999</v>
      </c>
      <c r="C108" s="30">
        <v>1800</v>
      </c>
      <c r="D108" s="81" t="s">
        <v>7</v>
      </c>
      <c r="E108" s="24"/>
      <c r="F108" s="24"/>
      <c r="G108" s="25"/>
      <c r="H108" s="26"/>
      <c r="I108" s="24"/>
      <c r="J108" s="24"/>
      <c r="K108" s="27"/>
      <c r="L108" s="28"/>
      <c r="M108" s="24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.25" customHeight="1">
      <c r="A109" s="24"/>
      <c r="B109" s="30">
        <v>2000</v>
      </c>
      <c r="C109" s="81" t="s">
        <v>7</v>
      </c>
      <c r="D109" s="30">
        <v>150</v>
      </c>
      <c r="E109" s="24"/>
      <c r="F109" s="24"/>
      <c r="G109" s="25"/>
      <c r="H109" s="26"/>
      <c r="I109" s="24"/>
      <c r="J109" s="24"/>
      <c r="K109" s="27"/>
      <c r="L109" s="28"/>
      <c r="M109" s="24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.25" customHeight="1">
      <c r="A110" s="24"/>
      <c r="B110" s="30">
        <v>2001</v>
      </c>
      <c r="C110" s="81" t="s">
        <v>7</v>
      </c>
      <c r="D110" s="30">
        <v>155</v>
      </c>
      <c r="E110" s="24"/>
      <c r="F110" s="24"/>
      <c r="G110" s="25"/>
      <c r="H110" s="26"/>
      <c r="I110" s="24"/>
      <c r="J110" s="24"/>
      <c r="K110" s="27"/>
      <c r="L110" s="28"/>
      <c r="M110" s="24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.25" customHeight="1">
      <c r="A111" s="24"/>
      <c r="B111" s="30">
        <v>2002</v>
      </c>
      <c r="C111" s="81" t="s">
        <v>7</v>
      </c>
      <c r="D111" s="30">
        <v>165</v>
      </c>
      <c r="E111" s="24"/>
      <c r="F111" s="24"/>
      <c r="G111" s="25"/>
      <c r="H111" s="26"/>
      <c r="I111" s="24"/>
      <c r="J111" s="24"/>
      <c r="K111" s="27"/>
      <c r="L111" s="28"/>
      <c r="M111" s="24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.25" customHeight="1">
      <c r="A112" s="24"/>
      <c r="B112" s="30">
        <v>2003</v>
      </c>
      <c r="C112" s="30">
        <v>830</v>
      </c>
      <c r="D112" s="81" t="s">
        <v>7</v>
      </c>
      <c r="E112" s="24"/>
      <c r="F112" s="24"/>
      <c r="G112" s="25"/>
      <c r="H112" s="26"/>
      <c r="I112" s="24"/>
      <c r="J112" s="24"/>
      <c r="K112" s="27"/>
      <c r="L112" s="28"/>
      <c r="M112" s="24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25" customHeight="1">
      <c r="A113" s="24"/>
      <c r="B113" s="30">
        <v>2004</v>
      </c>
      <c r="C113" s="81" t="s">
        <v>7</v>
      </c>
      <c r="D113" s="30">
        <v>185</v>
      </c>
      <c r="E113" s="24"/>
      <c r="F113" s="24"/>
      <c r="G113" s="25"/>
      <c r="H113" s="26"/>
      <c r="I113" s="24"/>
      <c r="J113" s="24"/>
      <c r="K113" s="27"/>
      <c r="L113" s="28"/>
      <c r="M113" s="24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25" customHeight="1">
      <c r="A114" s="24"/>
      <c r="B114" s="30">
        <v>2005</v>
      </c>
      <c r="C114" s="30">
        <v>630</v>
      </c>
      <c r="D114" s="30">
        <v>195</v>
      </c>
      <c r="E114" s="24"/>
      <c r="F114" s="24"/>
      <c r="G114" s="25"/>
      <c r="H114" s="26"/>
      <c r="I114" s="24"/>
      <c r="J114" s="24"/>
      <c r="K114" s="27"/>
      <c r="L114" s="28"/>
      <c r="M114" s="24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25" customHeight="1">
      <c r="A115" s="24"/>
      <c r="B115" s="30">
        <v>2006</v>
      </c>
      <c r="C115" s="81" t="s">
        <v>7</v>
      </c>
      <c r="D115" s="81" t="s">
        <v>7</v>
      </c>
      <c r="E115" s="24"/>
      <c r="F115" s="24"/>
      <c r="G115" s="25"/>
      <c r="H115" s="26"/>
      <c r="I115" s="24"/>
      <c r="J115" s="24"/>
      <c r="K115" s="27"/>
      <c r="L115" s="28"/>
      <c r="M115" s="24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25" customHeight="1">
      <c r="A116" s="24"/>
      <c r="B116" s="30">
        <v>2007</v>
      </c>
      <c r="C116" s="81" t="s">
        <v>7</v>
      </c>
      <c r="D116" s="81" t="s">
        <v>7</v>
      </c>
      <c r="E116" s="24"/>
      <c r="F116" s="24"/>
      <c r="G116" s="25"/>
      <c r="H116" s="26"/>
      <c r="I116" s="24"/>
      <c r="J116" s="24"/>
      <c r="K116" s="27"/>
      <c r="L116" s="28"/>
      <c r="M116" s="24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25" customHeight="1">
      <c r="A117" s="24"/>
      <c r="B117" s="30">
        <v>2008</v>
      </c>
      <c r="C117" s="81" t="s">
        <v>7</v>
      </c>
      <c r="D117" s="30">
        <v>205</v>
      </c>
      <c r="E117" s="24"/>
      <c r="F117" s="24"/>
      <c r="G117" s="25"/>
      <c r="H117" s="26"/>
      <c r="I117" s="24"/>
      <c r="J117" s="24"/>
      <c r="K117" s="27"/>
      <c r="L117" s="28"/>
      <c r="M117" s="24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25" customHeight="1">
      <c r="A118" s="24"/>
      <c r="B118" s="30">
        <v>2009</v>
      </c>
      <c r="C118" s="81" t="s">
        <v>7</v>
      </c>
      <c r="D118" s="81" t="s">
        <v>7</v>
      </c>
      <c r="E118" s="24"/>
      <c r="F118" s="24"/>
      <c r="G118" s="25"/>
      <c r="H118" s="26"/>
      <c r="I118" s="24"/>
      <c r="J118" s="24"/>
      <c r="K118" s="27"/>
      <c r="L118" s="28"/>
      <c r="M118" s="24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25" customHeight="1">
      <c r="A119" s="24"/>
      <c r="B119" s="30">
        <v>2010</v>
      </c>
      <c r="C119" s="30">
        <v>370</v>
      </c>
      <c r="D119" s="81" t="s">
        <v>7</v>
      </c>
      <c r="E119" s="24"/>
      <c r="F119" s="24"/>
      <c r="G119" s="25"/>
      <c r="H119" s="26"/>
      <c r="I119" s="24"/>
      <c r="J119" s="33"/>
      <c r="K119" s="27"/>
      <c r="L119" s="28"/>
      <c r="M119" s="24"/>
      <c r="N119" s="72"/>
      <c r="O119" s="5"/>
      <c r="P119" s="5"/>
      <c r="Q119" s="72"/>
      <c r="R119" s="72"/>
      <c r="S119" s="72"/>
      <c r="T119" s="72"/>
      <c r="U119" s="72"/>
      <c r="V119" s="72"/>
      <c r="W119" s="5"/>
      <c r="X119" s="5"/>
      <c r="Y119" s="5"/>
      <c r="Z119" s="5"/>
    </row>
    <row r="120" spans="1:26" ht="14.25" customHeight="1">
      <c r="A120" s="24"/>
      <c r="B120" s="30">
        <v>2011</v>
      </c>
      <c r="C120" s="81" t="s">
        <v>7</v>
      </c>
      <c r="D120" s="81" t="s">
        <v>7</v>
      </c>
      <c r="E120" s="24"/>
      <c r="F120" s="24"/>
      <c r="G120" s="25"/>
      <c r="H120" s="26"/>
      <c r="I120" s="24"/>
      <c r="J120" s="34"/>
      <c r="K120" s="27"/>
      <c r="L120" s="28"/>
      <c r="M120" s="24"/>
      <c r="N120" s="73"/>
      <c r="O120" s="5"/>
      <c r="P120" s="5"/>
      <c r="Q120" s="73"/>
      <c r="R120" s="73"/>
      <c r="S120" s="73"/>
      <c r="T120" s="73"/>
      <c r="U120" s="73"/>
      <c r="V120" s="73"/>
      <c r="W120" s="5"/>
      <c r="X120" s="5"/>
      <c r="Y120" s="5"/>
      <c r="Z120" s="5"/>
    </row>
    <row r="121" spans="1:26" ht="14.25" customHeight="1">
      <c r="A121" s="24"/>
      <c r="B121" s="30">
        <v>2012</v>
      </c>
      <c r="C121" s="81" t="s">
        <v>7</v>
      </c>
      <c r="D121" s="81" t="s">
        <v>7</v>
      </c>
      <c r="E121" s="24"/>
      <c r="F121" s="24"/>
      <c r="G121" s="25"/>
      <c r="H121" s="26"/>
      <c r="I121" s="24"/>
      <c r="J121" s="34"/>
      <c r="K121" s="27"/>
      <c r="L121" s="28"/>
      <c r="M121" s="24"/>
      <c r="N121" s="73"/>
      <c r="O121" s="5"/>
      <c r="P121" s="5"/>
      <c r="Q121" s="73"/>
      <c r="R121" s="73"/>
      <c r="S121" s="73"/>
      <c r="T121" s="73"/>
      <c r="U121" s="73"/>
      <c r="V121" s="73"/>
      <c r="W121" s="5"/>
      <c r="X121" s="5"/>
      <c r="Y121" s="5"/>
      <c r="Z121" s="5"/>
    </row>
    <row r="122" spans="1:26" ht="14.25" customHeight="1">
      <c r="A122" s="24"/>
      <c r="B122" s="30">
        <v>2013</v>
      </c>
      <c r="C122" s="81" t="s">
        <v>7</v>
      </c>
      <c r="D122" s="30">
        <v>240</v>
      </c>
      <c r="E122" s="24"/>
      <c r="F122" s="24"/>
      <c r="G122" s="25"/>
      <c r="H122" s="26"/>
      <c r="I122" s="24"/>
      <c r="J122" s="34"/>
      <c r="K122" s="27"/>
      <c r="L122" s="28"/>
      <c r="M122" s="24"/>
      <c r="N122" s="73"/>
      <c r="O122" s="5"/>
      <c r="P122" s="5"/>
      <c r="Q122" s="73"/>
      <c r="R122" s="73"/>
      <c r="S122" s="73"/>
      <c r="T122" s="73"/>
      <c r="U122" s="73"/>
      <c r="V122" s="73"/>
      <c r="W122" s="5"/>
      <c r="X122" s="5"/>
      <c r="Y122" s="5"/>
      <c r="Z122" s="5"/>
    </row>
    <row r="123" spans="1:26" ht="14.25" customHeight="1">
      <c r="A123" s="24"/>
      <c r="B123" s="30">
        <v>2014</v>
      </c>
      <c r="C123" s="81" t="s">
        <v>7</v>
      </c>
      <c r="D123" s="81" t="s">
        <v>7</v>
      </c>
      <c r="E123" s="24"/>
      <c r="F123" s="24"/>
      <c r="G123" s="25"/>
      <c r="H123" s="26"/>
      <c r="I123" s="24"/>
      <c r="J123" s="34"/>
      <c r="K123" s="27"/>
      <c r="L123" s="28"/>
      <c r="M123" s="24"/>
      <c r="N123" s="73"/>
      <c r="O123" s="5"/>
      <c r="P123" s="5"/>
      <c r="Q123" s="73"/>
      <c r="R123" s="73"/>
      <c r="S123" s="73"/>
      <c r="T123" s="73"/>
      <c r="U123" s="73"/>
      <c r="V123" s="73"/>
      <c r="W123" s="5"/>
      <c r="X123" s="5"/>
      <c r="Y123" s="5"/>
      <c r="Z123" s="5"/>
    </row>
    <row r="124" spans="1:26" ht="14.25" customHeight="1">
      <c r="A124" s="24"/>
      <c r="B124" s="30">
        <v>2015</v>
      </c>
      <c r="C124" s="30">
        <v>350</v>
      </c>
      <c r="D124" s="81" t="s">
        <v>7</v>
      </c>
      <c r="E124" s="24"/>
      <c r="F124" s="24"/>
      <c r="G124" s="25"/>
      <c r="H124" s="26"/>
      <c r="I124" s="24"/>
      <c r="J124" s="34"/>
      <c r="K124" s="27"/>
      <c r="L124" s="28"/>
      <c r="M124" s="24"/>
      <c r="N124" s="73"/>
      <c r="O124" s="5"/>
      <c r="P124" s="5"/>
      <c r="Q124" s="73"/>
      <c r="R124" s="73"/>
      <c r="S124" s="73"/>
      <c r="T124" s="73"/>
      <c r="U124" s="73"/>
      <c r="V124" s="73"/>
      <c r="W124" s="5"/>
      <c r="X124" s="5"/>
      <c r="Y124" s="5"/>
      <c r="Z124" s="5"/>
    </row>
    <row r="125" spans="1:26" ht="14.25" customHeight="1">
      <c r="A125" s="24"/>
      <c r="B125" s="24"/>
      <c r="C125" s="24"/>
      <c r="D125" s="24"/>
      <c r="E125" s="24"/>
      <c r="F125" s="24"/>
      <c r="G125" s="25"/>
      <c r="H125" s="26"/>
      <c r="I125" s="24"/>
      <c r="J125" s="34"/>
      <c r="K125" s="27"/>
      <c r="L125" s="28"/>
      <c r="M125" s="24"/>
      <c r="N125" s="73"/>
      <c r="O125" s="5"/>
      <c r="P125" s="5"/>
      <c r="Q125" s="73"/>
      <c r="R125" s="73"/>
      <c r="S125" s="73"/>
      <c r="T125" s="73"/>
      <c r="U125" s="73"/>
      <c r="V125" s="73"/>
      <c r="W125" s="5"/>
      <c r="X125" s="5"/>
      <c r="Y125" s="5"/>
      <c r="Z125" s="5"/>
    </row>
    <row r="126" spans="1:26" ht="14.25" customHeight="1">
      <c r="A126" s="24"/>
      <c r="B126" s="76" t="s">
        <v>95</v>
      </c>
      <c r="C126" s="24"/>
      <c r="D126" s="24"/>
      <c r="E126" s="24"/>
      <c r="F126" s="24"/>
      <c r="G126" s="25"/>
      <c r="H126" s="26"/>
      <c r="I126" s="24"/>
      <c r="J126" s="34"/>
      <c r="K126" s="27"/>
      <c r="L126" s="28"/>
      <c r="M126" s="24"/>
      <c r="N126" s="73"/>
      <c r="O126" s="5"/>
      <c r="P126" s="5"/>
      <c r="Q126" s="73"/>
      <c r="R126" s="73"/>
      <c r="S126" s="73"/>
      <c r="T126" s="73"/>
      <c r="U126" s="73"/>
      <c r="V126" s="73"/>
      <c r="W126" s="5"/>
      <c r="X126" s="5"/>
      <c r="Y126" s="5"/>
      <c r="Z126" s="5"/>
    </row>
    <row r="127" spans="1:26" ht="14.25" customHeight="1">
      <c r="A127" s="24"/>
      <c r="B127" s="24" t="s">
        <v>96</v>
      </c>
      <c r="C127" s="24"/>
      <c r="D127" s="24"/>
      <c r="E127" s="24"/>
      <c r="F127" s="24"/>
      <c r="G127" s="25"/>
      <c r="H127" s="26"/>
      <c r="I127" s="24"/>
      <c r="J127" s="34"/>
      <c r="K127" s="27"/>
      <c r="L127" s="28"/>
      <c r="M127" s="24"/>
      <c r="N127" s="73"/>
      <c r="O127" s="5"/>
      <c r="P127" s="5"/>
      <c r="Q127" s="73"/>
      <c r="R127" s="73"/>
      <c r="S127" s="73"/>
      <c r="T127" s="73"/>
      <c r="U127" s="73"/>
      <c r="V127" s="73"/>
      <c r="W127" s="5"/>
      <c r="X127" s="5"/>
      <c r="Y127" s="5"/>
      <c r="Z127" s="5"/>
    </row>
    <row r="128" spans="1:26" ht="14.25" customHeight="1">
      <c r="A128" s="24"/>
      <c r="B128" s="24"/>
      <c r="C128" s="24"/>
      <c r="D128" s="24"/>
      <c r="E128" s="24"/>
      <c r="F128" s="24"/>
      <c r="G128" s="25"/>
      <c r="H128" s="26"/>
      <c r="I128" s="24"/>
      <c r="J128" s="34"/>
      <c r="K128" s="27"/>
      <c r="L128" s="28"/>
      <c r="M128" s="24"/>
      <c r="N128" s="73"/>
      <c r="O128" s="5"/>
      <c r="P128" s="5"/>
      <c r="Q128" s="73"/>
      <c r="R128" s="73"/>
      <c r="S128" s="73"/>
      <c r="T128" s="73"/>
      <c r="U128" s="73"/>
      <c r="V128" s="73"/>
      <c r="W128" s="5"/>
      <c r="X128" s="5"/>
      <c r="Y128" s="5"/>
      <c r="Z128" s="5"/>
    </row>
    <row r="129" spans="1:26" ht="14.25" customHeight="1">
      <c r="G129" s="19"/>
      <c r="H129" s="20"/>
      <c r="J129" s="35"/>
      <c r="K129" s="21"/>
      <c r="L129" s="22"/>
      <c r="N129" s="73"/>
      <c r="Q129" s="73"/>
      <c r="R129" s="73"/>
      <c r="S129" s="73"/>
      <c r="T129" s="74"/>
      <c r="U129" s="74"/>
      <c r="V129" s="74"/>
    </row>
    <row r="130" spans="1:26" ht="18.75">
      <c r="A130" s="12" t="s">
        <v>97</v>
      </c>
      <c r="B130" s="13"/>
      <c r="C130" s="13"/>
      <c r="D130" s="13"/>
      <c r="E130" s="13"/>
      <c r="F130" s="13"/>
      <c r="G130" s="13"/>
      <c r="H130" s="36"/>
      <c r="I130" s="36"/>
      <c r="J130" s="13"/>
      <c r="K130" s="36"/>
      <c r="L130" s="36"/>
      <c r="M130" s="36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.25" customHeight="1">
      <c r="A131" s="13"/>
      <c r="B131" s="13"/>
      <c r="C131" s="16" t="s">
        <v>35</v>
      </c>
      <c r="D131" s="16" t="s">
        <v>36</v>
      </c>
      <c r="E131" s="13"/>
      <c r="F131" s="13"/>
      <c r="G131" s="37"/>
      <c r="H131" s="18"/>
      <c r="I131" s="13"/>
      <c r="J131" s="13"/>
      <c r="K131" s="14"/>
      <c r="L131" s="15"/>
      <c r="M131" s="13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45" customHeight="1">
      <c r="A132" s="13"/>
      <c r="B132" s="17" t="s">
        <v>71</v>
      </c>
      <c r="C132" s="38" t="s">
        <v>98</v>
      </c>
      <c r="D132" s="38" t="s">
        <v>99</v>
      </c>
      <c r="E132" s="13"/>
      <c r="F132" s="13"/>
      <c r="G132" s="13"/>
      <c r="H132" s="18"/>
      <c r="I132" s="13"/>
      <c r="J132" s="13"/>
      <c r="K132" s="14"/>
      <c r="L132" s="15"/>
      <c r="M132" s="13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.25" customHeight="1">
      <c r="A133" s="13"/>
      <c r="B133" s="39">
        <v>33785</v>
      </c>
      <c r="C133" s="40">
        <v>1.087</v>
      </c>
      <c r="D133" s="13">
        <v>46.07</v>
      </c>
      <c r="E133" s="13"/>
      <c r="F133" s="13"/>
      <c r="G133" s="13"/>
      <c r="H133" s="18"/>
      <c r="I133" s="13"/>
      <c r="J133" s="13"/>
      <c r="K133" s="14"/>
      <c r="L133" s="15"/>
      <c r="M133" s="13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.25" customHeight="1">
      <c r="A134" s="13"/>
      <c r="B134" s="39">
        <v>34150</v>
      </c>
      <c r="C134" s="40">
        <v>1.0669999999999999</v>
      </c>
      <c r="D134" s="13">
        <v>49.44</v>
      </c>
      <c r="E134" s="13"/>
      <c r="F134" s="13"/>
      <c r="G134" s="31"/>
      <c r="H134" s="18"/>
      <c r="I134" s="13"/>
      <c r="J134" s="13"/>
      <c r="K134" s="14"/>
      <c r="L134" s="15"/>
      <c r="M134" s="13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.25" customHeight="1">
      <c r="A135" s="13"/>
      <c r="B135" s="39">
        <v>34515</v>
      </c>
      <c r="C135" s="40">
        <v>1.075</v>
      </c>
      <c r="D135" s="13">
        <v>51.58</v>
      </c>
      <c r="E135" s="13"/>
      <c r="F135" s="13"/>
      <c r="G135" s="31"/>
      <c r="H135" s="18"/>
      <c r="I135" s="13"/>
      <c r="J135" s="13"/>
      <c r="K135" s="14"/>
      <c r="L135" s="15"/>
      <c r="M135" s="13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.25" customHeight="1">
      <c r="A136" s="13"/>
      <c r="B136" s="39">
        <v>34880</v>
      </c>
      <c r="C136" s="40">
        <v>1.111</v>
      </c>
      <c r="D136" s="13">
        <v>53.77</v>
      </c>
      <c r="E136" s="13"/>
      <c r="F136" s="13"/>
      <c r="G136" s="31"/>
      <c r="H136" s="18"/>
      <c r="I136" s="13"/>
      <c r="J136" s="13"/>
      <c r="K136" s="14"/>
      <c r="L136" s="15"/>
      <c r="M136" s="13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.25" customHeight="1">
      <c r="A137" s="13"/>
      <c r="B137" s="39">
        <v>35246</v>
      </c>
      <c r="C137" s="40">
        <v>1.1990000000000001</v>
      </c>
      <c r="D137" s="13">
        <v>56.52</v>
      </c>
      <c r="E137" s="13"/>
      <c r="F137" s="13"/>
      <c r="G137" s="31"/>
      <c r="H137" s="18"/>
      <c r="I137" s="13"/>
      <c r="J137" s="13"/>
      <c r="K137" s="14"/>
      <c r="L137" s="15"/>
      <c r="M137" s="13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.25" customHeight="1">
      <c r="A138" s="13"/>
      <c r="B138" s="39">
        <v>35611</v>
      </c>
      <c r="C138" s="40">
        <v>1.1990000000000001</v>
      </c>
      <c r="D138" s="13">
        <v>61.82</v>
      </c>
      <c r="E138" s="13"/>
      <c r="F138" s="13"/>
      <c r="G138" s="31"/>
      <c r="H138" s="18"/>
      <c r="I138" s="13"/>
      <c r="J138" s="13"/>
      <c r="K138" s="14"/>
      <c r="L138" s="15"/>
      <c r="M138" s="13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.25" customHeight="1">
      <c r="A139" s="13"/>
      <c r="B139" s="39">
        <v>35976</v>
      </c>
      <c r="C139" s="40">
        <v>1.03</v>
      </c>
      <c r="D139" s="13">
        <v>64.8</v>
      </c>
      <c r="E139" s="13"/>
      <c r="F139" s="13"/>
      <c r="G139" s="31"/>
      <c r="H139" s="18"/>
      <c r="I139" s="13"/>
      <c r="J139" s="13"/>
      <c r="K139" s="14"/>
      <c r="L139" s="15"/>
      <c r="M139" s="13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.25" customHeight="1">
      <c r="A140" s="13"/>
      <c r="B140" s="39">
        <v>36341</v>
      </c>
      <c r="C140" s="40">
        <v>1.1359999999999999</v>
      </c>
      <c r="D140" s="13">
        <v>70.16</v>
      </c>
      <c r="E140" s="13"/>
      <c r="F140" s="13"/>
      <c r="G140" s="31"/>
      <c r="H140" s="18"/>
      <c r="I140" s="13"/>
      <c r="J140" s="13"/>
      <c r="K140" s="14"/>
      <c r="L140" s="15"/>
      <c r="M140" s="13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.25" customHeight="1">
      <c r="A141" s="13"/>
      <c r="B141" s="39">
        <v>36707</v>
      </c>
      <c r="C141" s="40">
        <v>1.484</v>
      </c>
      <c r="D141" s="13">
        <v>79.930000000000007</v>
      </c>
      <c r="E141" s="13"/>
      <c r="F141" s="13"/>
      <c r="G141" s="31"/>
      <c r="H141" s="18"/>
      <c r="I141" s="13"/>
      <c r="J141" s="13"/>
      <c r="K141" s="14"/>
      <c r="L141" s="15"/>
      <c r="M141" s="13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.25" customHeight="1">
      <c r="A142" s="13"/>
      <c r="B142" s="39">
        <v>37072</v>
      </c>
      <c r="C142" s="40">
        <v>1.42</v>
      </c>
      <c r="D142" s="13">
        <v>75.72</v>
      </c>
      <c r="E142" s="13"/>
      <c r="F142" s="13"/>
      <c r="G142" s="31"/>
      <c r="H142" s="18"/>
      <c r="I142" s="13"/>
      <c r="J142" s="13"/>
      <c r="K142" s="14"/>
      <c r="L142" s="15"/>
      <c r="M142" s="13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.25" customHeight="1">
      <c r="A143" s="13"/>
      <c r="B143" s="39">
        <v>37437</v>
      </c>
      <c r="C143" s="40">
        <v>1.345</v>
      </c>
      <c r="D143" s="13">
        <v>73.239999999999995</v>
      </c>
      <c r="E143" s="13"/>
      <c r="F143" s="13"/>
      <c r="G143" s="31"/>
      <c r="H143" s="18"/>
      <c r="I143" s="13"/>
      <c r="J143" s="13"/>
      <c r="K143" s="14"/>
      <c r="L143" s="15"/>
      <c r="M143" s="13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.25" customHeight="1">
      <c r="A144" s="13"/>
      <c r="B144" s="39">
        <v>37802</v>
      </c>
      <c r="C144" s="40">
        <v>1.5609999999999999</v>
      </c>
      <c r="D144" s="13">
        <v>76.040000000000006</v>
      </c>
      <c r="E144" s="13"/>
      <c r="F144" s="13"/>
      <c r="G144" s="31"/>
      <c r="H144" s="18"/>
      <c r="I144" s="13"/>
      <c r="J144" s="13"/>
      <c r="K144" s="14"/>
      <c r="L144" s="15"/>
      <c r="M144" s="13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.25" customHeight="1">
      <c r="A145" s="13"/>
      <c r="B145" s="39">
        <v>38168</v>
      </c>
      <c r="C145" s="40">
        <v>1.8520000000000001</v>
      </c>
      <c r="D145" s="13">
        <v>80.22</v>
      </c>
      <c r="E145" s="13"/>
      <c r="F145" s="13"/>
      <c r="G145" s="31"/>
      <c r="H145" s="18"/>
      <c r="I145" s="13"/>
      <c r="J145" s="13"/>
      <c r="K145" s="14"/>
      <c r="L145" s="15"/>
      <c r="M145" s="13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.25" customHeight="1">
      <c r="A146" s="13"/>
      <c r="B146" s="39">
        <v>38533</v>
      </c>
      <c r="C146" s="40">
        <v>2.27</v>
      </c>
      <c r="D146" s="13">
        <v>86.75</v>
      </c>
      <c r="E146" s="13"/>
      <c r="F146" s="13"/>
      <c r="G146" s="31"/>
      <c r="H146" s="18"/>
      <c r="I146" s="13"/>
      <c r="J146" s="13"/>
      <c r="K146" s="14"/>
      <c r="L146" s="15"/>
      <c r="M146" s="13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.25" customHeight="1">
      <c r="A147" s="13"/>
      <c r="B147" s="39">
        <v>38898</v>
      </c>
      <c r="C147" s="40">
        <v>2.5720000000000001</v>
      </c>
      <c r="D147" s="13">
        <v>91.32</v>
      </c>
      <c r="E147" s="13"/>
      <c r="F147" s="13"/>
      <c r="G147" s="31"/>
      <c r="H147" s="18"/>
      <c r="I147" s="13"/>
      <c r="J147" s="13"/>
      <c r="K147" s="14"/>
      <c r="L147" s="15"/>
      <c r="M147" s="13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.25" customHeight="1">
      <c r="A148" s="13"/>
      <c r="B148" s="39">
        <v>39263</v>
      </c>
      <c r="C148" s="40">
        <v>2.7959999999999998</v>
      </c>
      <c r="D148" s="13">
        <v>94.24</v>
      </c>
      <c r="E148" s="13"/>
      <c r="F148" s="13"/>
      <c r="G148" s="31"/>
      <c r="H148" s="18"/>
      <c r="I148" s="13"/>
      <c r="J148" s="13"/>
      <c r="K148" s="14"/>
      <c r="L148" s="15"/>
      <c r="M148" s="13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.25" customHeight="1">
      <c r="A149" s="13"/>
      <c r="B149" s="39">
        <v>39629</v>
      </c>
      <c r="C149" s="40">
        <v>3.246</v>
      </c>
      <c r="D149" s="13">
        <v>107.08</v>
      </c>
      <c r="E149" s="13"/>
      <c r="F149" s="13"/>
      <c r="G149" s="31"/>
      <c r="H149" s="18"/>
      <c r="I149" s="13"/>
      <c r="J149" s="13"/>
      <c r="K149" s="14"/>
      <c r="L149" s="15"/>
      <c r="M149" s="13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25" customHeight="1">
      <c r="A150" s="13"/>
      <c r="B150" s="39">
        <v>39994</v>
      </c>
      <c r="C150" s="40">
        <v>2.3530000000000002</v>
      </c>
      <c r="D150" s="13">
        <v>99.29</v>
      </c>
      <c r="E150" s="13"/>
      <c r="F150" s="13"/>
      <c r="G150" s="31"/>
      <c r="H150" s="18"/>
      <c r="I150" s="13"/>
      <c r="J150" s="13"/>
      <c r="K150" s="14"/>
      <c r="L150" s="15"/>
      <c r="M150" s="13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.25" customHeight="1">
      <c r="A151" s="13"/>
      <c r="B151" s="39">
        <v>40359</v>
      </c>
      <c r="C151" s="40">
        <v>2.782</v>
      </c>
      <c r="D151" s="13">
        <v>116.9</v>
      </c>
      <c r="E151" s="13"/>
      <c r="F151" s="13"/>
      <c r="G151" s="31"/>
      <c r="H151" s="18"/>
      <c r="I151" s="13"/>
      <c r="J151" s="13"/>
      <c r="K151" s="14"/>
      <c r="L151" s="15"/>
      <c r="M151" s="13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.25" customHeight="1">
      <c r="A152" s="13"/>
      <c r="B152" s="39">
        <v>40724</v>
      </c>
      <c r="C152" s="40">
        <v>3.5209999999999999</v>
      </c>
      <c r="D152" s="13">
        <v>133.27000000000001</v>
      </c>
      <c r="E152" s="13"/>
      <c r="F152" s="13"/>
      <c r="G152" s="31"/>
      <c r="H152" s="18"/>
      <c r="I152" s="13"/>
      <c r="J152" s="13"/>
      <c r="K152" s="14"/>
      <c r="L152" s="15"/>
      <c r="M152" s="13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.25" customHeight="1">
      <c r="A153" s="13"/>
      <c r="B153" s="39">
        <v>41090</v>
      </c>
      <c r="C153" s="40">
        <v>3.6179999999999999</v>
      </c>
      <c r="D153" s="13">
        <v>135.38999999999999</v>
      </c>
      <c r="E153" s="13"/>
      <c r="F153" s="13"/>
      <c r="G153" s="31"/>
      <c r="H153" s="18"/>
      <c r="I153" s="13"/>
      <c r="J153" s="13"/>
      <c r="K153" s="14"/>
      <c r="L153" s="15"/>
      <c r="M153" s="13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.25" customHeight="1">
      <c r="A154" s="13"/>
      <c r="B154" s="39">
        <v>41455</v>
      </c>
      <c r="C154" s="40">
        <v>3.5049999999999999</v>
      </c>
      <c r="D154" s="13">
        <v>134.15</v>
      </c>
      <c r="E154" s="13"/>
      <c r="F154" s="13"/>
      <c r="G154" s="31"/>
      <c r="H154" s="18"/>
      <c r="I154" s="13"/>
      <c r="J154" s="13"/>
      <c r="K154" s="14"/>
      <c r="L154" s="15"/>
      <c r="M154" s="13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.25" customHeight="1">
      <c r="A155" s="13"/>
      <c r="B155" s="39">
        <v>41820</v>
      </c>
      <c r="C155" s="40">
        <v>3.3580000000000001</v>
      </c>
      <c r="D155" s="13">
        <v>127.5</v>
      </c>
      <c r="E155" s="13"/>
      <c r="F155" s="13"/>
      <c r="G155" s="31"/>
      <c r="H155" s="18"/>
      <c r="I155" s="13"/>
      <c r="J155" s="13"/>
      <c r="K155" s="14"/>
      <c r="L155" s="15"/>
      <c r="M155" s="13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.25" customHeight="1">
      <c r="A156" s="13"/>
      <c r="B156" s="39">
        <v>42185</v>
      </c>
      <c r="C156" s="40">
        <v>2.4289999999999998</v>
      </c>
      <c r="D156" s="13">
        <v>111.13</v>
      </c>
      <c r="E156" s="13"/>
      <c r="F156" s="13"/>
      <c r="G156" s="31"/>
      <c r="H156" s="18"/>
      <c r="I156" s="13"/>
      <c r="J156" s="13"/>
      <c r="K156" s="14"/>
      <c r="L156" s="15"/>
      <c r="M156" s="13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.25" customHeight="1">
      <c r="A157" s="13"/>
      <c r="B157" s="39">
        <v>42551</v>
      </c>
      <c r="C157" s="40">
        <v>2.1429999999999998</v>
      </c>
      <c r="D157" s="13">
        <v>108.85</v>
      </c>
      <c r="E157" s="13"/>
      <c r="F157" s="13"/>
      <c r="G157" s="31"/>
      <c r="H157" s="18"/>
      <c r="I157" s="13"/>
      <c r="J157" s="13"/>
      <c r="K157" s="14"/>
      <c r="L157" s="15"/>
      <c r="M157" s="13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.25" customHeight="1">
      <c r="A158" s="13"/>
      <c r="B158" s="39">
        <v>42916</v>
      </c>
      <c r="C158" s="40">
        <v>2.415</v>
      </c>
      <c r="D158" s="13">
        <v>117.59</v>
      </c>
      <c r="E158" s="13"/>
      <c r="F158" s="13"/>
      <c r="G158" s="31"/>
      <c r="H158" s="18"/>
      <c r="I158" s="13"/>
      <c r="J158" s="13"/>
      <c r="K158" s="14"/>
      <c r="L158" s="15"/>
      <c r="M158" s="13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.25" customHeight="1">
      <c r="A159" s="13"/>
      <c r="B159" s="39">
        <v>43281</v>
      </c>
      <c r="C159" s="40">
        <v>2.7189999999999999</v>
      </c>
      <c r="D159" s="13">
        <v>125.2</v>
      </c>
      <c r="E159" s="13"/>
      <c r="F159" s="13"/>
      <c r="G159" s="31"/>
      <c r="H159" s="18"/>
      <c r="I159" s="13"/>
      <c r="J159" s="13"/>
      <c r="K159" s="14"/>
      <c r="L159" s="15"/>
      <c r="M159" s="13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.25" customHeight="1">
      <c r="A160" s="13"/>
      <c r="B160" s="39">
        <v>43646</v>
      </c>
      <c r="C160" s="40">
        <v>2.6040000000000001</v>
      </c>
      <c r="D160" s="13">
        <v>124.88</v>
      </c>
      <c r="E160" s="13"/>
      <c r="F160" s="13"/>
      <c r="G160" s="31"/>
      <c r="H160" s="18"/>
      <c r="I160" s="13"/>
      <c r="J160" s="13"/>
      <c r="K160" s="14"/>
      <c r="L160" s="15"/>
      <c r="M160" s="13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.25" customHeight="1">
      <c r="A161" s="13"/>
      <c r="B161" s="39">
        <v>44012</v>
      </c>
      <c r="C161" s="40">
        <v>2.1680000000000001</v>
      </c>
      <c r="D161" s="13">
        <v>113.95</v>
      </c>
      <c r="E161" s="13"/>
      <c r="F161" s="13"/>
      <c r="G161" s="31"/>
      <c r="H161" s="18"/>
      <c r="I161" s="13"/>
      <c r="J161" s="13"/>
      <c r="K161" s="14"/>
      <c r="L161" s="15"/>
      <c r="M161" s="13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.25" customHeight="1">
      <c r="A162" s="13"/>
      <c r="B162" s="39">
        <v>44377</v>
      </c>
      <c r="C162" s="40">
        <v>3.008</v>
      </c>
      <c r="D162" s="13">
        <v>131.27000000000001</v>
      </c>
      <c r="E162" s="13"/>
      <c r="F162" s="13"/>
      <c r="G162" s="31"/>
      <c r="H162" s="18"/>
      <c r="I162" s="13"/>
      <c r="J162" s="13"/>
      <c r="K162" s="14"/>
      <c r="L162" s="15"/>
      <c r="M162" s="13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.25" customHeight="1">
      <c r="A163" s="13"/>
      <c r="B163" s="13">
        <v>2022</v>
      </c>
      <c r="C163" s="41">
        <v>3.9510000000000001</v>
      </c>
      <c r="D163" s="13">
        <v>164.73</v>
      </c>
      <c r="E163" s="13"/>
      <c r="F163" s="13"/>
      <c r="G163" s="31"/>
      <c r="H163" s="18"/>
      <c r="I163" s="13"/>
      <c r="J163" s="13"/>
      <c r="K163" s="14"/>
      <c r="L163" s="15"/>
      <c r="M163" s="13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25" customHeight="1">
      <c r="A164" s="13"/>
      <c r="B164" s="13"/>
      <c r="C164" s="13"/>
      <c r="D164" s="13"/>
      <c r="E164" s="13"/>
      <c r="F164" s="13"/>
      <c r="G164" s="31"/>
      <c r="H164" s="18"/>
      <c r="I164" s="13"/>
      <c r="J164" s="13"/>
      <c r="K164" s="14"/>
      <c r="L164" s="15"/>
      <c r="M164" s="13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25" customHeight="1">
      <c r="A165" s="13"/>
      <c r="B165" s="13" t="s">
        <v>100</v>
      </c>
      <c r="C165" s="13"/>
      <c r="D165" s="13"/>
      <c r="E165" s="13"/>
      <c r="F165" s="13"/>
      <c r="G165" s="31"/>
      <c r="H165" s="18"/>
      <c r="I165" s="13"/>
      <c r="J165" s="13"/>
      <c r="K165" s="14"/>
      <c r="L165" s="15"/>
      <c r="M165" s="13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25" customHeight="1">
      <c r="A166" s="13"/>
      <c r="B166" s="75" t="s">
        <v>101</v>
      </c>
      <c r="C166" s="13"/>
      <c r="D166" s="13"/>
      <c r="E166" s="13"/>
      <c r="F166" s="13"/>
      <c r="G166" s="31"/>
      <c r="H166" s="18"/>
      <c r="I166" s="13"/>
      <c r="J166" s="13"/>
      <c r="K166" s="14"/>
      <c r="L166" s="15"/>
      <c r="M166" s="13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25" customHeight="1">
      <c r="A167" s="13"/>
      <c r="B167" s="13"/>
      <c r="C167" s="13"/>
      <c r="D167" s="13"/>
      <c r="E167" s="13"/>
      <c r="F167" s="13"/>
      <c r="G167" s="31"/>
      <c r="H167" s="18"/>
      <c r="I167" s="13"/>
      <c r="J167" s="13"/>
      <c r="K167" s="14"/>
      <c r="L167" s="15"/>
      <c r="M167" s="13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207" spans="7:12" ht="14.25" customHeight="1">
      <c r="G207" s="19"/>
      <c r="H207" s="20"/>
      <c r="K207" s="21"/>
      <c r="L207" s="22"/>
    </row>
    <row r="208" spans="7:12" ht="14.25" customHeight="1">
      <c r="G208" s="19"/>
      <c r="H208" s="20"/>
      <c r="K208" s="21"/>
      <c r="L208" s="22"/>
    </row>
    <row r="209" spans="7:12" ht="14.25" customHeight="1">
      <c r="G209" s="19"/>
      <c r="H209" s="20"/>
      <c r="K209" s="21"/>
      <c r="L209" s="22"/>
    </row>
    <row r="210" spans="7:12" ht="14.25" customHeight="1">
      <c r="G210" s="19"/>
      <c r="H210" s="20"/>
      <c r="K210" s="21"/>
      <c r="L210" s="22"/>
    </row>
    <row r="211" spans="7:12" ht="14.25" customHeight="1">
      <c r="G211" s="19"/>
      <c r="H211" s="20"/>
      <c r="K211" s="21"/>
      <c r="L211" s="22"/>
    </row>
    <row r="212" spans="7:12" ht="14.25" customHeight="1">
      <c r="G212" s="19"/>
      <c r="H212" s="20"/>
      <c r="K212" s="21"/>
      <c r="L212" s="22"/>
    </row>
    <row r="213" spans="7:12" ht="14.25" customHeight="1">
      <c r="G213" s="19"/>
      <c r="H213" s="20"/>
      <c r="K213" s="21"/>
      <c r="L213" s="22"/>
    </row>
    <row r="214" spans="7:12" ht="14.25" customHeight="1">
      <c r="G214" s="19"/>
      <c r="H214" s="20"/>
      <c r="K214" s="21"/>
      <c r="L214" s="22"/>
    </row>
    <row r="215" spans="7:12" ht="14.25" customHeight="1">
      <c r="G215" s="19"/>
      <c r="H215" s="20"/>
      <c r="K215" s="21"/>
      <c r="L215" s="22"/>
    </row>
    <row r="216" spans="7:12" ht="14.25" customHeight="1">
      <c r="G216" s="19"/>
      <c r="H216" s="20"/>
      <c r="K216" s="21"/>
      <c r="L216" s="22"/>
    </row>
    <row r="217" spans="7:12" ht="14.25" customHeight="1">
      <c r="G217" s="19"/>
      <c r="H217" s="20"/>
      <c r="K217" s="21"/>
      <c r="L217" s="22"/>
    </row>
    <row r="218" spans="7:12" ht="14.25" customHeight="1">
      <c r="G218" s="19"/>
      <c r="H218" s="20"/>
      <c r="K218" s="21"/>
      <c r="L218" s="22"/>
    </row>
    <row r="219" spans="7:12" ht="14.25" customHeight="1">
      <c r="G219" s="19"/>
      <c r="H219" s="20"/>
      <c r="K219" s="21"/>
      <c r="L219" s="22"/>
    </row>
    <row r="220" spans="7:12" ht="14.25" customHeight="1">
      <c r="G220" s="19"/>
      <c r="H220" s="20"/>
      <c r="K220" s="21"/>
      <c r="L220" s="22"/>
    </row>
    <row r="221" spans="7:12" ht="14.25" customHeight="1">
      <c r="G221" s="19"/>
      <c r="H221" s="20"/>
      <c r="K221" s="21"/>
      <c r="L221" s="22"/>
    </row>
    <row r="222" spans="7:12" ht="14.25" customHeight="1">
      <c r="G222" s="19"/>
      <c r="H222" s="20"/>
      <c r="K222" s="21"/>
      <c r="L222" s="22"/>
    </row>
    <row r="223" spans="7:12" ht="14.25" customHeight="1">
      <c r="G223" s="19"/>
      <c r="H223" s="20"/>
      <c r="K223" s="21"/>
      <c r="L223" s="22"/>
    </row>
    <row r="224" spans="7:12" ht="14.25" customHeight="1">
      <c r="G224" s="19"/>
      <c r="H224" s="20"/>
      <c r="K224" s="21"/>
      <c r="L224" s="22"/>
    </row>
    <row r="225" spans="7:12" ht="14.25" customHeight="1">
      <c r="G225" s="19"/>
      <c r="H225" s="20"/>
      <c r="K225" s="21"/>
      <c r="L225" s="22"/>
    </row>
    <row r="226" spans="7:12" ht="14.25" customHeight="1">
      <c r="G226" s="19"/>
      <c r="H226" s="20"/>
      <c r="K226" s="21"/>
      <c r="L226" s="22"/>
    </row>
    <row r="227" spans="7:12" ht="14.25" customHeight="1">
      <c r="G227" s="19"/>
      <c r="H227" s="20"/>
      <c r="K227" s="21"/>
      <c r="L227" s="22"/>
    </row>
    <row r="228" spans="7:12" ht="14.25" customHeight="1">
      <c r="G228" s="19"/>
      <c r="H228" s="20"/>
      <c r="K228" s="21"/>
      <c r="L228" s="22"/>
    </row>
    <row r="229" spans="7:12" ht="14.25" customHeight="1">
      <c r="G229" s="19"/>
      <c r="H229" s="20"/>
      <c r="K229" s="21"/>
      <c r="L229" s="22"/>
    </row>
    <row r="230" spans="7:12" ht="14.25" customHeight="1">
      <c r="G230" s="19"/>
      <c r="H230" s="20"/>
      <c r="K230" s="21"/>
      <c r="L230" s="22"/>
    </row>
    <row r="231" spans="7:12" ht="14.25" customHeight="1">
      <c r="G231" s="19"/>
      <c r="H231" s="20"/>
      <c r="K231" s="21"/>
      <c r="L231" s="22"/>
    </row>
    <row r="232" spans="7:12" ht="14.25" customHeight="1">
      <c r="G232" s="19"/>
      <c r="H232" s="20"/>
      <c r="K232" s="21"/>
      <c r="L232" s="22"/>
    </row>
    <row r="233" spans="7:12" ht="14.25" customHeight="1">
      <c r="G233" s="19"/>
      <c r="H233" s="20"/>
      <c r="K233" s="21"/>
      <c r="L233" s="22"/>
    </row>
    <row r="234" spans="7:12" ht="14.25" customHeight="1">
      <c r="G234" s="19"/>
      <c r="H234" s="20"/>
      <c r="K234" s="21"/>
      <c r="L234" s="22"/>
    </row>
    <row r="235" spans="7:12" ht="14.25" customHeight="1">
      <c r="G235" s="19"/>
      <c r="H235" s="20"/>
      <c r="K235" s="21"/>
      <c r="L235" s="22"/>
    </row>
    <row r="236" spans="7:12" ht="14.25" customHeight="1">
      <c r="G236" s="19"/>
      <c r="H236" s="20"/>
      <c r="K236" s="21"/>
      <c r="L236" s="22"/>
    </row>
    <row r="237" spans="7:12" ht="14.25" customHeight="1">
      <c r="G237" s="19"/>
      <c r="H237" s="20"/>
      <c r="K237" s="21"/>
      <c r="L237" s="22"/>
    </row>
    <row r="238" spans="7:12" ht="14.25" customHeight="1">
      <c r="G238" s="19"/>
      <c r="H238" s="20"/>
      <c r="K238" s="21"/>
      <c r="L238" s="22"/>
    </row>
    <row r="239" spans="7:12" ht="14.25" customHeight="1">
      <c r="G239" s="19"/>
      <c r="H239" s="20"/>
      <c r="K239" s="21"/>
      <c r="L239" s="22"/>
    </row>
    <row r="240" spans="7:12" ht="14.25" customHeight="1">
      <c r="G240" s="19"/>
      <c r="H240" s="20"/>
      <c r="K240" s="21"/>
      <c r="L240" s="22"/>
    </row>
    <row r="241" spans="7:12" ht="14.25" customHeight="1">
      <c r="G241" s="19"/>
      <c r="H241" s="20"/>
      <c r="K241" s="21"/>
      <c r="L241" s="22"/>
    </row>
    <row r="242" spans="7:12" ht="14.25" customHeight="1">
      <c r="G242" s="19"/>
      <c r="H242" s="20"/>
      <c r="K242" s="21"/>
      <c r="L242" s="22"/>
    </row>
    <row r="243" spans="7:12" ht="14.25" customHeight="1">
      <c r="G243" s="19"/>
      <c r="H243" s="20"/>
      <c r="K243" s="21"/>
      <c r="L243" s="22"/>
    </row>
    <row r="244" spans="7:12" ht="14.25" customHeight="1">
      <c r="G244" s="19"/>
      <c r="H244" s="20"/>
      <c r="K244" s="21"/>
      <c r="L244" s="22"/>
    </row>
    <row r="245" spans="7:12" ht="14.25" customHeight="1">
      <c r="G245" s="19"/>
      <c r="H245" s="20"/>
      <c r="K245" s="21"/>
      <c r="L245" s="22"/>
    </row>
    <row r="246" spans="7:12" ht="14.25" customHeight="1">
      <c r="G246" s="19"/>
      <c r="H246" s="20"/>
      <c r="K246" s="21"/>
      <c r="L246" s="22"/>
    </row>
    <row r="247" spans="7:12" ht="14.25" customHeight="1">
      <c r="G247" s="19"/>
      <c r="H247" s="20"/>
      <c r="K247" s="21"/>
      <c r="L247" s="22"/>
    </row>
    <row r="248" spans="7:12" ht="14.25" customHeight="1">
      <c r="G248" s="19"/>
      <c r="H248" s="20"/>
      <c r="K248" s="21"/>
      <c r="L248" s="22"/>
    </row>
    <row r="249" spans="7:12" ht="14.25" customHeight="1">
      <c r="G249" s="19"/>
      <c r="H249" s="20"/>
      <c r="K249" s="21"/>
      <c r="L249" s="22"/>
    </row>
    <row r="250" spans="7:12" ht="14.25" customHeight="1">
      <c r="G250" s="19"/>
      <c r="H250" s="20"/>
      <c r="K250" s="21"/>
      <c r="L250" s="22"/>
    </row>
    <row r="251" spans="7:12" ht="14.25" customHeight="1">
      <c r="G251" s="19"/>
      <c r="H251" s="20"/>
      <c r="K251" s="21"/>
      <c r="L251" s="22"/>
    </row>
    <row r="252" spans="7:12" ht="14.25" customHeight="1">
      <c r="G252" s="19"/>
      <c r="H252" s="20"/>
      <c r="K252" s="21"/>
      <c r="L252" s="22"/>
    </row>
    <row r="253" spans="7:12" ht="14.25" customHeight="1">
      <c r="G253" s="19"/>
      <c r="H253" s="20"/>
      <c r="K253" s="21"/>
      <c r="L253" s="22"/>
    </row>
    <row r="254" spans="7:12" ht="14.25" customHeight="1">
      <c r="G254" s="19"/>
      <c r="H254" s="20"/>
      <c r="K254" s="21"/>
      <c r="L254" s="22"/>
    </row>
    <row r="255" spans="7:12" ht="14.25" customHeight="1">
      <c r="G255" s="19"/>
      <c r="H255" s="20"/>
      <c r="K255" s="21"/>
      <c r="L255" s="22"/>
    </row>
    <row r="256" spans="7:12" ht="14.25" customHeight="1">
      <c r="G256" s="19"/>
      <c r="H256" s="20"/>
      <c r="K256" s="21"/>
      <c r="L256" s="22"/>
    </row>
    <row r="257" spans="7:12" ht="14.25" customHeight="1">
      <c r="G257" s="19"/>
      <c r="H257" s="20"/>
      <c r="K257" s="21"/>
      <c r="L257" s="22"/>
    </row>
    <row r="258" spans="7:12" ht="14.25" customHeight="1">
      <c r="G258" s="19"/>
      <c r="H258" s="20"/>
      <c r="K258" s="21"/>
      <c r="L258" s="22"/>
    </row>
    <row r="259" spans="7:12" ht="14.25" customHeight="1">
      <c r="G259" s="19"/>
      <c r="H259" s="20"/>
      <c r="K259" s="21"/>
      <c r="L259" s="22"/>
    </row>
    <row r="260" spans="7:12" ht="14.25" customHeight="1">
      <c r="G260" s="19"/>
      <c r="H260" s="20"/>
      <c r="K260" s="21"/>
      <c r="L260" s="22"/>
    </row>
    <row r="261" spans="7:12" ht="14.25" customHeight="1">
      <c r="G261" s="19"/>
      <c r="H261" s="20"/>
      <c r="K261" s="21"/>
      <c r="L261" s="22"/>
    </row>
    <row r="262" spans="7:12" ht="14.25" customHeight="1">
      <c r="G262" s="19"/>
      <c r="H262" s="20"/>
      <c r="K262" s="21"/>
      <c r="L262" s="22"/>
    </row>
    <row r="263" spans="7:12" ht="14.25" customHeight="1">
      <c r="G263" s="19"/>
      <c r="H263" s="20"/>
      <c r="K263" s="21"/>
      <c r="L263" s="22"/>
    </row>
    <row r="264" spans="7:12" ht="14.25" customHeight="1">
      <c r="G264" s="19"/>
      <c r="H264" s="20"/>
      <c r="K264" s="21"/>
      <c r="L264" s="22"/>
    </row>
    <row r="265" spans="7:12" ht="14.25" customHeight="1">
      <c r="G265" s="19"/>
      <c r="H265" s="20"/>
      <c r="K265" s="21"/>
      <c r="L265" s="22"/>
    </row>
    <row r="266" spans="7:12" ht="14.25" customHeight="1">
      <c r="G266" s="19"/>
      <c r="H266" s="20"/>
      <c r="K266" s="21"/>
      <c r="L266" s="22"/>
    </row>
    <row r="267" spans="7:12" ht="14.25" customHeight="1">
      <c r="G267" s="19"/>
      <c r="H267" s="20"/>
      <c r="K267" s="21"/>
      <c r="L267" s="22"/>
    </row>
    <row r="268" spans="7:12" ht="14.25" customHeight="1">
      <c r="G268" s="19"/>
      <c r="H268" s="20"/>
      <c r="K268" s="21"/>
      <c r="L268" s="22"/>
    </row>
    <row r="269" spans="7:12" ht="14.25" customHeight="1">
      <c r="G269" s="19"/>
      <c r="H269" s="20"/>
      <c r="K269" s="21"/>
      <c r="L269" s="22"/>
    </row>
    <row r="270" spans="7:12" ht="14.25" customHeight="1">
      <c r="G270" s="19"/>
      <c r="H270" s="20"/>
      <c r="K270" s="21"/>
      <c r="L270" s="22"/>
    </row>
    <row r="271" spans="7:12" ht="14.25" customHeight="1">
      <c r="G271" s="19"/>
      <c r="H271" s="20"/>
      <c r="K271" s="21"/>
      <c r="L271" s="22"/>
    </row>
    <row r="272" spans="7:12" ht="14.25" customHeight="1">
      <c r="G272" s="19"/>
      <c r="H272" s="20"/>
      <c r="K272" s="21"/>
      <c r="L272" s="22"/>
    </row>
    <row r="273" spans="7:12" ht="14.25" customHeight="1">
      <c r="G273" s="19"/>
      <c r="H273" s="20"/>
      <c r="K273" s="21"/>
      <c r="L273" s="22"/>
    </row>
    <row r="274" spans="7:12" ht="14.25" customHeight="1">
      <c r="G274" s="19"/>
      <c r="H274" s="20"/>
      <c r="K274" s="21"/>
      <c r="L274" s="22"/>
    </row>
    <row r="275" spans="7:12" ht="14.25" customHeight="1">
      <c r="G275" s="19"/>
      <c r="H275" s="20"/>
      <c r="K275" s="21"/>
      <c r="L275" s="22"/>
    </row>
    <row r="276" spans="7:12" ht="14.25" customHeight="1">
      <c r="G276" s="19"/>
      <c r="H276" s="20"/>
      <c r="K276" s="21"/>
      <c r="L276" s="22"/>
    </row>
    <row r="277" spans="7:12" ht="14.25" customHeight="1">
      <c r="G277" s="19"/>
      <c r="H277" s="20"/>
      <c r="K277" s="21"/>
      <c r="L277" s="22"/>
    </row>
    <row r="278" spans="7:12" ht="14.25" customHeight="1">
      <c r="G278" s="19"/>
      <c r="H278" s="20"/>
      <c r="K278" s="21"/>
      <c r="L278" s="22"/>
    </row>
    <row r="279" spans="7:12" ht="14.25" customHeight="1">
      <c r="G279" s="19"/>
      <c r="H279" s="20"/>
      <c r="K279" s="21"/>
      <c r="L279" s="22"/>
    </row>
    <row r="280" spans="7:12" ht="14.25" customHeight="1">
      <c r="G280" s="19"/>
      <c r="H280" s="20"/>
      <c r="K280" s="21"/>
      <c r="L280" s="22"/>
    </row>
    <row r="281" spans="7:12" ht="14.25" customHeight="1">
      <c r="G281" s="19"/>
      <c r="H281" s="20"/>
      <c r="K281" s="21"/>
      <c r="L281" s="22"/>
    </row>
    <row r="282" spans="7:12" ht="14.25" customHeight="1">
      <c r="G282" s="19"/>
      <c r="H282" s="20"/>
      <c r="K282" s="21"/>
      <c r="L282" s="22"/>
    </row>
    <row r="283" spans="7:12" ht="14.25" customHeight="1">
      <c r="G283" s="19"/>
      <c r="H283" s="20"/>
      <c r="K283" s="21"/>
      <c r="L283" s="22"/>
    </row>
    <row r="284" spans="7:12" ht="14.25" customHeight="1">
      <c r="G284" s="19"/>
      <c r="H284" s="20"/>
      <c r="K284" s="21"/>
      <c r="L284" s="22"/>
    </row>
    <row r="285" spans="7:12" ht="14.25" customHeight="1">
      <c r="G285" s="19"/>
      <c r="H285" s="20"/>
      <c r="K285" s="21"/>
      <c r="L285" s="22"/>
    </row>
    <row r="286" spans="7:12" ht="14.25" customHeight="1">
      <c r="G286" s="19"/>
      <c r="H286" s="20"/>
      <c r="K286" s="21"/>
      <c r="L286" s="22"/>
    </row>
    <row r="287" spans="7:12" ht="14.25" customHeight="1">
      <c r="G287" s="19"/>
      <c r="H287" s="20"/>
      <c r="K287" s="21"/>
      <c r="L287" s="22"/>
    </row>
    <row r="288" spans="7:12" ht="14.25" customHeight="1">
      <c r="G288" s="19"/>
      <c r="H288" s="20"/>
      <c r="K288" s="21"/>
      <c r="L288" s="22"/>
    </row>
    <row r="289" spans="7:12" ht="14.25" customHeight="1">
      <c r="G289" s="19"/>
      <c r="H289" s="20"/>
      <c r="K289" s="21"/>
      <c r="L289" s="22"/>
    </row>
    <row r="290" spans="7:12" ht="14.25" customHeight="1">
      <c r="G290" s="19"/>
      <c r="H290" s="20"/>
      <c r="K290" s="21"/>
      <c r="L290" s="22"/>
    </row>
    <row r="291" spans="7:12" ht="14.25" customHeight="1">
      <c r="G291" s="19"/>
      <c r="H291" s="20"/>
      <c r="K291" s="21"/>
      <c r="L291" s="22"/>
    </row>
    <row r="292" spans="7:12" ht="14.25" customHeight="1">
      <c r="G292" s="19"/>
      <c r="H292" s="20"/>
      <c r="K292" s="21"/>
      <c r="L292" s="22"/>
    </row>
    <row r="293" spans="7:12" ht="14.25" customHeight="1">
      <c r="G293" s="19"/>
      <c r="H293" s="20"/>
      <c r="K293" s="21"/>
      <c r="L293" s="22"/>
    </row>
    <row r="294" spans="7:12" ht="14.25" customHeight="1">
      <c r="G294" s="19"/>
      <c r="H294" s="20"/>
      <c r="K294" s="21"/>
      <c r="L294" s="22"/>
    </row>
    <row r="295" spans="7:12" ht="14.25" customHeight="1">
      <c r="G295" s="19"/>
      <c r="H295" s="20"/>
      <c r="K295" s="21"/>
      <c r="L295" s="22"/>
    </row>
    <row r="296" spans="7:12" ht="14.25" customHeight="1">
      <c r="G296" s="19"/>
      <c r="H296" s="20"/>
      <c r="K296" s="21"/>
      <c r="L296" s="22"/>
    </row>
    <row r="297" spans="7:12" ht="14.25" customHeight="1">
      <c r="G297" s="19"/>
      <c r="H297" s="20"/>
      <c r="K297" s="21"/>
      <c r="L297" s="22"/>
    </row>
    <row r="298" spans="7:12" ht="14.25" customHeight="1">
      <c r="G298" s="19"/>
      <c r="H298" s="20"/>
      <c r="K298" s="21"/>
      <c r="L298" s="22"/>
    </row>
    <row r="299" spans="7:12" ht="14.25" customHeight="1">
      <c r="G299" s="19"/>
      <c r="H299" s="20"/>
      <c r="K299" s="21"/>
      <c r="L299" s="22"/>
    </row>
    <row r="300" spans="7:12" ht="14.25" customHeight="1">
      <c r="G300" s="19"/>
      <c r="H300" s="20"/>
      <c r="K300" s="21"/>
      <c r="L300" s="22"/>
    </row>
    <row r="301" spans="7:12" ht="14.25" customHeight="1">
      <c r="G301" s="19"/>
      <c r="H301" s="20"/>
      <c r="K301" s="21"/>
      <c r="L301" s="22"/>
    </row>
    <row r="302" spans="7:12" ht="14.25" customHeight="1">
      <c r="G302" s="19"/>
      <c r="H302" s="20"/>
      <c r="K302" s="21"/>
      <c r="L302" s="22"/>
    </row>
    <row r="303" spans="7:12" ht="14.25" customHeight="1">
      <c r="G303" s="19"/>
      <c r="H303" s="20"/>
      <c r="K303" s="21"/>
      <c r="L303" s="22"/>
    </row>
    <row r="304" spans="7:12" ht="14.25" customHeight="1">
      <c r="G304" s="19"/>
      <c r="H304" s="20"/>
      <c r="K304" s="21"/>
      <c r="L304" s="22"/>
    </row>
    <row r="305" spans="7:12" ht="14.25" customHeight="1">
      <c r="G305" s="19"/>
      <c r="H305" s="20"/>
      <c r="K305" s="21"/>
      <c r="L305" s="22"/>
    </row>
    <row r="306" spans="7:12" ht="14.25" customHeight="1">
      <c r="G306" s="19"/>
      <c r="H306" s="20"/>
      <c r="K306" s="21"/>
      <c r="L306" s="22"/>
    </row>
    <row r="307" spans="7:12" ht="14.25" customHeight="1">
      <c r="G307" s="19"/>
      <c r="H307" s="20"/>
      <c r="K307" s="21"/>
      <c r="L307" s="22"/>
    </row>
    <row r="308" spans="7:12" ht="14.25" customHeight="1">
      <c r="G308" s="19"/>
      <c r="H308" s="20"/>
      <c r="K308" s="21"/>
      <c r="L308" s="22"/>
    </row>
    <row r="309" spans="7:12" ht="14.25" customHeight="1">
      <c r="G309" s="19"/>
      <c r="H309" s="20"/>
      <c r="K309" s="21"/>
      <c r="L309" s="22"/>
    </row>
    <row r="310" spans="7:12" ht="14.25" customHeight="1">
      <c r="G310" s="19"/>
      <c r="H310" s="20"/>
      <c r="K310" s="21"/>
      <c r="L310" s="22"/>
    </row>
    <row r="311" spans="7:12" ht="14.25" customHeight="1">
      <c r="G311" s="19"/>
      <c r="H311" s="20"/>
      <c r="K311" s="21"/>
      <c r="L311" s="22"/>
    </row>
    <row r="312" spans="7:12" ht="14.25" customHeight="1">
      <c r="G312" s="19"/>
      <c r="H312" s="20"/>
      <c r="K312" s="21"/>
      <c r="L312" s="22"/>
    </row>
    <row r="313" spans="7:12" ht="14.25" customHeight="1">
      <c r="G313" s="19"/>
      <c r="H313" s="20"/>
      <c r="K313" s="21"/>
      <c r="L313" s="22"/>
    </row>
    <row r="314" spans="7:12" ht="14.25" customHeight="1">
      <c r="G314" s="19"/>
      <c r="H314" s="20"/>
      <c r="K314" s="21"/>
      <c r="L314" s="22"/>
    </row>
    <row r="315" spans="7:12" ht="14.25" customHeight="1">
      <c r="G315" s="19"/>
      <c r="H315" s="20"/>
      <c r="K315" s="21"/>
      <c r="L315" s="22"/>
    </row>
    <row r="316" spans="7:12" ht="14.25" customHeight="1">
      <c r="G316" s="19"/>
      <c r="H316" s="20"/>
      <c r="K316" s="21"/>
      <c r="L316" s="22"/>
    </row>
    <row r="317" spans="7:12" ht="14.25" customHeight="1">
      <c r="G317" s="19"/>
      <c r="H317" s="20"/>
      <c r="K317" s="21"/>
      <c r="L317" s="22"/>
    </row>
    <row r="318" spans="7:12" ht="14.25" customHeight="1">
      <c r="G318" s="19"/>
      <c r="H318" s="20"/>
      <c r="K318" s="21"/>
      <c r="L318" s="22"/>
    </row>
    <row r="319" spans="7:12" ht="14.25" customHeight="1">
      <c r="G319" s="19"/>
      <c r="H319" s="20"/>
      <c r="K319" s="21"/>
      <c r="L319" s="22"/>
    </row>
    <row r="320" spans="7:12" ht="14.25" customHeight="1">
      <c r="G320" s="19"/>
      <c r="H320" s="20"/>
      <c r="K320" s="21"/>
      <c r="L320" s="22"/>
    </row>
    <row r="321" spans="7:12" ht="14.25" customHeight="1">
      <c r="G321" s="19"/>
      <c r="H321" s="20"/>
      <c r="K321" s="21"/>
      <c r="L321" s="22"/>
    </row>
    <row r="322" spans="7:12" ht="14.25" customHeight="1">
      <c r="G322" s="19"/>
      <c r="H322" s="20"/>
      <c r="K322" s="21"/>
      <c r="L322" s="22"/>
    </row>
    <row r="323" spans="7:12" ht="14.25" customHeight="1">
      <c r="G323" s="19"/>
      <c r="H323" s="20"/>
      <c r="K323" s="21"/>
      <c r="L323" s="22"/>
    </row>
    <row r="324" spans="7:12" ht="14.25" customHeight="1">
      <c r="G324" s="19"/>
      <c r="H324" s="20"/>
      <c r="K324" s="21"/>
      <c r="L324" s="22"/>
    </row>
    <row r="325" spans="7:12" ht="14.25" customHeight="1">
      <c r="G325" s="19"/>
      <c r="H325" s="20"/>
      <c r="K325" s="21"/>
      <c r="L325" s="22"/>
    </row>
    <row r="326" spans="7:12" ht="14.25" customHeight="1">
      <c r="G326" s="19"/>
      <c r="H326" s="20"/>
      <c r="K326" s="21"/>
      <c r="L326" s="22"/>
    </row>
    <row r="327" spans="7:12" ht="14.25" customHeight="1">
      <c r="G327" s="19"/>
      <c r="H327" s="20"/>
      <c r="K327" s="21"/>
      <c r="L327" s="22"/>
    </row>
    <row r="328" spans="7:12" ht="14.25" customHeight="1">
      <c r="G328" s="19"/>
      <c r="H328" s="20"/>
      <c r="K328" s="21"/>
      <c r="L328" s="22"/>
    </row>
    <row r="329" spans="7:12" ht="14.25" customHeight="1">
      <c r="G329" s="19"/>
      <c r="H329" s="20"/>
      <c r="K329" s="21"/>
      <c r="L329" s="22"/>
    </row>
    <row r="330" spans="7:12" ht="14.25" customHeight="1">
      <c r="G330" s="19"/>
      <c r="H330" s="20"/>
      <c r="K330" s="21"/>
      <c r="L330" s="22"/>
    </row>
    <row r="331" spans="7:12" ht="14.25" customHeight="1">
      <c r="G331" s="19"/>
      <c r="H331" s="20"/>
      <c r="K331" s="21"/>
      <c r="L331" s="22"/>
    </row>
    <row r="332" spans="7:12" ht="14.25" customHeight="1">
      <c r="G332" s="19"/>
      <c r="H332" s="20"/>
      <c r="K332" s="21"/>
      <c r="L332" s="22"/>
    </row>
    <row r="333" spans="7:12" ht="14.25" customHeight="1">
      <c r="G333" s="19"/>
      <c r="H333" s="20"/>
      <c r="K333" s="21"/>
      <c r="L333" s="22"/>
    </row>
    <row r="334" spans="7:12" ht="14.25" customHeight="1">
      <c r="G334" s="19"/>
      <c r="H334" s="20"/>
      <c r="K334" s="21"/>
      <c r="L334" s="22"/>
    </row>
    <row r="335" spans="7:12" ht="14.25" customHeight="1">
      <c r="G335" s="19"/>
      <c r="H335" s="20"/>
      <c r="K335" s="21"/>
      <c r="L335" s="22"/>
    </row>
    <row r="336" spans="7:12" ht="14.25" customHeight="1">
      <c r="G336" s="19"/>
      <c r="H336" s="20"/>
      <c r="K336" s="21"/>
      <c r="L336" s="22"/>
    </row>
    <row r="337" spans="7:12" ht="14.25" customHeight="1">
      <c r="G337" s="19"/>
      <c r="H337" s="20"/>
      <c r="K337" s="21"/>
      <c r="L337" s="22"/>
    </row>
    <row r="338" spans="7:12" ht="14.25" customHeight="1">
      <c r="G338" s="19"/>
      <c r="H338" s="20"/>
      <c r="K338" s="21"/>
      <c r="L338" s="22"/>
    </row>
    <row r="339" spans="7:12" ht="14.25" customHeight="1">
      <c r="G339" s="19"/>
      <c r="H339" s="20"/>
      <c r="K339" s="21"/>
      <c r="L339" s="22"/>
    </row>
    <row r="340" spans="7:12" ht="14.25" customHeight="1">
      <c r="G340" s="19"/>
      <c r="H340" s="20"/>
      <c r="K340" s="21"/>
      <c r="L340" s="22"/>
    </row>
    <row r="341" spans="7:12" ht="14.25" customHeight="1">
      <c r="G341" s="19"/>
      <c r="H341" s="20"/>
      <c r="K341" s="21"/>
      <c r="L341" s="22"/>
    </row>
    <row r="342" spans="7:12" ht="14.25" customHeight="1">
      <c r="G342" s="19"/>
      <c r="H342" s="20"/>
      <c r="K342" s="21"/>
      <c r="L342" s="22"/>
    </row>
    <row r="343" spans="7:12" ht="14.25" customHeight="1">
      <c r="G343" s="19"/>
      <c r="H343" s="20"/>
      <c r="K343" s="21"/>
      <c r="L343" s="22"/>
    </row>
    <row r="344" spans="7:12" ht="14.25" customHeight="1">
      <c r="G344" s="19"/>
      <c r="H344" s="20"/>
      <c r="K344" s="21"/>
      <c r="L344" s="22"/>
    </row>
    <row r="345" spans="7:12" ht="14.25" customHeight="1">
      <c r="G345" s="19"/>
      <c r="H345" s="20"/>
      <c r="K345" s="21"/>
      <c r="L345" s="22"/>
    </row>
    <row r="346" spans="7:12" ht="14.25" customHeight="1">
      <c r="G346" s="19"/>
      <c r="H346" s="20"/>
      <c r="K346" s="21"/>
      <c r="L346" s="22"/>
    </row>
    <row r="347" spans="7:12" ht="14.25" customHeight="1">
      <c r="G347" s="19"/>
      <c r="H347" s="20"/>
      <c r="K347" s="21"/>
      <c r="L347" s="22"/>
    </row>
    <row r="348" spans="7:12" ht="14.25" customHeight="1">
      <c r="G348" s="19"/>
      <c r="H348" s="20"/>
      <c r="K348" s="21"/>
      <c r="L348" s="22"/>
    </row>
    <row r="349" spans="7:12" ht="14.25" customHeight="1">
      <c r="G349" s="19"/>
      <c r="H349" s="20"/>
      <c r="K349" s="21"/>
      <c r="L349" s="22"/>
    </row>
    <row r="350" spans="7:12" ht="14.25" customHeight="1">
      <c r="G350" s="19"/>
      <c r="H350" s="20"/>
      <c r="K350" s="21"/>
      <c r="L350" s="22"/>
    </row>
    <row r="351" spans="7:12" ht="14.25" customHeight="1">
      <c r="G351" s="19"/>
      <c r="H351" s="20"/>
      <c r="K351" s="21"/>
      <c r="L351" s="22"/>
    </row>
    <row r="352" spans="7:12" ht="14.25" customHeight="1">
      <c r="G352" s="19"/>
      <c r="H352" s="20"/>
      <c r="K352" s="21"/>
      <c r="L352" s="22"/>
    </row>
    <row r="353" spans="7:12" ht="14.25" customHeight="1">
      <c r="G353" s="19"/>
      <c r="H353" s="20"/>
      <c r="K353" s="21"/>
      <c r="L353" s="22"/>
    </row>
    <row r="354" spans="7:12" ht="14.25" customHeight="1">
      <c r="G354" s="19"/>
      <c r="H354" s="20"/>
      <c r="K354" s="21"/>
      <c r="L354" s="22"/>
    </row>
    <row r="355" spans="7:12" ht="14.25" customHeight="1">
      <c r="G355" s="19"/>
      <c r="H355" s="20"/>
      <c r="K355" s="21"/>
      <c r="L355" s="22"/>
    </row>
    <row r="356" spans="7:12" ht="14.25" customHeight="1">
      <c r="G356" s="19"/>
      <c r="H356" s="20"/>
      <c r="K356" s="21"/>
      <c r="L356" s="22"/>
    </row>
    <row r="357" spans="7:12" ht="14.25" customHeight="1">
      <c r="G357" s="19"/>
      <c r="H357" s="20"/>
      <c r="K357" s="21"/>
      <c r="L357" s="22"/>
    </row>
    <row r="358" spans="7:12" ht="14.25" customHeight="1">
      <c r="G358" s="19"/>
      <c r="H358" s="20"/>
      <c r="K358" s="21"/>
      <c r="L358" s="22"/>
    </row>
    <row r="359" spans="7:12" ht="14.25" customHeight="1">
      <c r="G359" s="19"/>
      <c r="H359" s="20"/>
      <c r="K359" s="21"/>
      <c r="L359" s="22"/>
    </row>
    <row r="360" spans="7:12" ht="14.25" customHeight="1">
      <c r="G360" s="19"/>
      <c r="H360" s="20"/>
      <c r="K360" s="21"/>
      <c r="L360" s="22"/>
    </row>
    <row r="361" spans="7:12" ht="14.25" customHeight="1">
      <c r="G361" s="19"/>
      <c r="H361" s="20"/>
      <c r="K361" s="21"/>
      <c r="L361" s="22"/>
    </row>
    <row r="362" spans="7:12" ht="14.25" customHeight="1">
      <c r="G362" s="19"/>
      <c r="H362" s="20"/>
      <c r="K362" s="21"/>
      <c r="L362" s="22"/>
    </row>
    <row r="363" spans="7:12" ht="14.25" customHeight="1">
      <c r="G363" s="19"/>
      <c r="H363" s="20"/>
      <c r="K363" s="21"/>
      <c r="L363" s="22"/>
    </row>
    <row r="364" spans="7:12" ht="14.25" customHeight="1">
      <c r="G364" s="19"/>
      <c r="H364" s="20"/>
      <c r="K364" s="21"/>
      <c r="L364" s="22"/>
    </row>
    <row r="365" spans="7:12" ht="14.25" customHeight="1">
      <c r="G365" s="19"/>
      <c r="H365" s="20"/>
      <c r="K365" s="21"/>
      <c r="L365" s="22"/>
    </row>
    <row r="366" spans="7:12" ht="14.25" customHeight="1">
      <c r="G366" s="19"/>
      <c r="H366" s="20"/>
      <c r="K366" s="21"/>
      <c r="L366" s="22"/>
    </row>
    <row r="367" spans="7:12" ht="14.25" customHeight="1">
      <c r="G367" s="19"/>
      <c r="H367" s="20"/>
      <c r="K367" s="21"/>
      <c r="L367" s="22"/>
    </row>
    <row r="368" spans="7:12" ht="14.25" customHeight="1">
      <c r="K368" s="21"/>
      <c r="L368" s="22"/>
    </row>
    <row r="369" spans="11:12" ht="14.25" customHeight="1">
      <c r="K369" s="21"/>
      <c r="L369" s="22"/>
    </row>
    <row r="370" spans="11:12" ht="14.25" customHeight="1">
      <c r="K370" s="21"/>
      <c r="L370" s="22"/>
    </row>
    <row r="371" spans="11:12" ht="14.25" customHeight="1">
      <c r="K371" s="21"/>
      <c r="L371" s="22"/>
    </row>
    <row r="372" spans="11:12" ht="14.25" customHeight="1">
      <c r="K372" s="21"/>
      <c r="L372" s="22"/>
    </row>
    <row r="373" spans="11:12" ht="14.25" customHeight="1">
      <c r="K373" s="21"/>
      <c r="L373" s="42"/>
    </row>
    <row r="374" spans="11:12" ht="14.25" customHeight="1">
      <c r="K374" s="21"/>
      <c r="L374" s="42"/>
    </row>
    <row r="375" spans="11:12" ht="14.25" customHeight="1">
      <c r="K375" s="21"/>
      <c r="L375" s="42"/>
    </row>
    <row r="376" spans="11:12" ht="14.25" customHeight="1">
      <c r="K376" s="21"/>
      <c r="L376" s="42"/>
    </row>
    <row r="377" spans="11:12" ht="14.25" customHeight="1">
      <c r="K377" s="21"/>
      <c r="L377" s="42"/>
    </row>
    <row r="378" spans="11:12" ht="14.25" customHeight="1">
      <c r="K378" s="21"/>
      <c r="L378" s="42"/>
    </row>
    <row r="379" spans="11:12" ht="14.25" customHeight="1">
      <c r="K379" s="21"/>
      <c r="L379" s="42"/>
    </row>
    <row r="380" spans="11:12" ht="14.25" customHeight="1">
      <c r="K380" s="21"/>
      <c r="L380" s="42"/>
    </row>
    <row r="381" spans="11:12" ht="14.25" customHeight="1">
      <c r="K381" s="21"/>
      <c r="L381" s="42"/>
    </row>
    <row r="382" spans="11:12" ht="14.25" customHeight="1">
      <c r="K382" s="21"/>
      <c r="L382" s="42"/>
    </row>
    <row r="383" spans="11:12" ht="14.25" customHeight="1">
      <c r="K383" s="21"/>
      <c r="L383" s="42"/>
    </row>
    <row r="384" spans="11:12" ht="14.25" customHeight="1">
      <c r="K384" s="21"/>
      <c r="L384" s="42"/>
    </row>
    <row r="385" spans="11:12" ht="14.25" customHeight="1">
      <c r="K385" s="21"/>
      <c r="L385" s="42"/>
    </row>
    <row r="386" spans="11:12" ht="14.25" customHeight="1">
      <c r="K386" s="21"/>
      <c r="L386" s="42"/>
    </row>
    <row r="387" spans="11:12" ht="14.25" customHeight="1">
      <c r="K387" s="21"/>
      <c r="L387" s="42"/>
    </row>
    <row r="388" spans="11:12" ht="14.25" customHeight="1">
      <c r="K388" s="21"/>
      <c r="L388" s="42"/>
    </row>
    <row r="389" spans="11:12" ht="14.25" customHeight="1">
      <c r="K389" s="21"/>
      <c r="L389" s="42"/>
    </row>
    <row r="390" spans="11:12" ht="14.25" customHeight="1">
      <c r="K390" s="21"/>
      <c r="L390" s="42"/>
    </row>
    <row r="391" spans="11:12" ht="14.25" customHeight="1">
      <c r="K391" s="21"/>
      <c r="L391" s="42"/>
    </row>
    <row r="392" spans="11:12" ht="14.25" customHeight="1">
      <c r="K392" s="21"/>
      <c r="L392" s="42"/>
    </row>
    <row r="393" spans="11:12" ht="14.25" customHeight="1">
      <c r="K393" s="21"/>
      <c r="L393" s="42"/>
    </row>
    <row r="394" spans="11:12" ht="14.25" customHeight="1">
      <c r="K394" s="21"/>
      <c r="L394" s="42"/>
    </row>
    <row r="395" spans="11:12" ht="14.25" customHeight="1">
      <c r="K395" s="21"/>
      <c r="L395" s="42"/>
    </row>
    <row r="396" spans="11:12" ht="14.25" customHeight="1">
      <c r="K396" s="21"/>
      <c r="L396" s="42"/>
    </row>
    <row r="397" spans="11:12" ht="14.25" customHeight="1">
      <c r="K397" s="21"/>
      <c r="L397" s="42"/>
    </row>
    <row r="398" spans="11:12" ht="14.25" customHeight="1">
      <c r="K398" s="21"/>
      <c r="L398" s="42"/>
    </row>
    <row r="399" spans="11:12" ht="14.25" customHeight="1">
      <c r="K399" s="21"/>
      <c r="L399" s="42"/>
    </row>
    <row r="400" spans="11:12" ht="14.25" customHeight="1">
      <c r="K400" s="21"/>
      <c r="L400" s="42"/>
    </row>
    <row r="401" spans="11:12" ht="14.25" customHeight="1">
      <c r="K401" s="21"/>
      <c r="L401" s="42"/>
    </row>
    <row r="402" spans="11:12" ht="14.25" customHeight="1">
      <c r="K402" s="21"/>
      <c r="L402" s="42"/>
    </row>
    <row r="403" spans="11:12" ht="14.25" customHeight="1">
      <c r="K403" s="21"/>
      <c r="L403" s="42"/>
    </row>
    <row r="404" spans="11:12" ht="14.25" customHeight="1"/>
    <row r="405" spans="11:12" ht="14.25" customHeight="1"/>
    <row r="406" spans="11:12" ht="14.25" customHeight="1"/>
    <row r="407" spans="11:12" ht="14.25" customHeight="1"/>
    <row r="408" spans="11:12" ht="14.25" customHeight="1"/>
    <row r="409" spans="11:12" ht="14.25" customHeight="1"/>
    <row r="410" spans="11:12" ht="14.25" customHeight="1"/>
    <row r="411" spans="11:12" ht="14.25" customHeight="1"/>
    <row r="412" spans="11:12" ht="14.25" customHeight="1"/>
    <row r="413" spans="11:12" ht="14.25" customHeight="1"/>
    <row r="414" spans="11:12" ht="14.25" customHeight="1"/>
    <row r="415" spans="11:12" ht="14.25" customHeight="1"/>
    <row r="416" spans="11:12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</sheetData>
  <mergeCells count="9">
    <mergeCell ref="I68:L68"/>
    <mergeCell ref="A3:G3"/>
    <mergeCell ref="B60:G60"/>
    <mergeCell ref="B61:G61"/>
    <mergeCell ref="B98:G98"/>
    <mergeCell ref="A1:D1"/>
    <mergeCell ref="A2:H2"/>
    <mergeCell ref="C68:G68"/>
    <mergeCell ref="B63:G63"/>
  </mergeCells>
  <hyperlinks>
    <hyperlink ref="B29" r:id="rId1" xr:uid="{00000000-0004-0000-0100-000000000000}"/>
    <hyperlink ref="B31" r:id="rId2" xr:uid="{00000000-0004-0000-0100-000001000000}"/>
    <hyperlink ref="B62" r:id="rId3" xr:uid="{00000000-0004-0000-0100-000002000000}"/>
    <hyperlink ref="B63" r:id="rId4" xr:uid="{00000000-0004-0000-0100-000003000000}"/>
    <hyperlink ref="B93" r:id="rId5" xr:uid="{00000000-0004-0000-0100-000004000000}"/>
    <hyperlink ref="B94" r:id="rId6" xr:uid="{00000000-0004-0000-0100-000005000000}"/>
    <hyperlink ref="B126" r:id="rId7" xr:uid="{00000000-0004-0000-0100-000006000000}"/>
    <hyperlink ref="B166" r:id="rId8" xr:uid="{00000000-0004-0000-0100-000007000000}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1000"/>
  <sheetViews>
    <sheetView showGridLines="0" workbookViewId="0">
      <selection sqref="A1:I1"/>
    </sheetView>
  </sheetViews>
  <sheetFormatPr defaultColWidth="14.42578125" defaultRowHeight="15" customHeight="1"/>
  <cols>
    <col min="1" max="1" width="7.5703125" customWidth="1"/>
    <col min="2" max="2" width="19.5703125" customWidth="1"/>
    <col min="3" max="3" width="18.85546875" customWidth="1"/>
    <col min="4" max="4" width="9.42578125" customWidth="1"/>
    <col min="5" max="5" width="9.7109375" customWidth="1"/>
    <col min="6" max="6" width="9.85546875" customWidth="1"/>
    <col min="7" max="7" width="20.28515625" customWidth="1"/>
    <col min="8" max="8" width="1.7109375" customWidth="1"/>
    <col min="9" max="9" width="12" bestFit="1" customWidth="1"/>
    <col min="10" max="10" width="11.5703125" customWidth="1"/>
    <col min="11" max="11" width="12.5703125" customWidth="1"/>
    <col min="12" max="12" width="9" customWidth="1"/>
    <col min="13" max="13" width="6.140625" customWidth="1"/>
    <col min="14" max="14" width="8.7109375" customWidth="1"/>
    <col min="15" max="16" width="22.85546875" customWidth="1"/>
    <col min="17" max="17" width="17.28515625" customWidth="1"/>
    <col min="18" max="20" width="8.7109375" customWidth="1"/>
    <col min="21" max="22" width="10.85546875" customWidth="1"/>
    <col min="23" max="25" width="8.7109375" customWidth="1"/>
    <col min="26" max="26" width="24.5703125" customWidth="1"/>
    <col min="27" max="28" width="8.7109375" customWidth="1"/>
    <col min="29" max="30" width="15.28515625" customWidth="1"/>
    <col min="31" max="32" width="11.42578125" customWidth="1"/>
    <col min="33" max="34" width="17.140625" customWidth="1"/>
    <col min="35" max="36" width="8.7109375" customWidth="1"/>
    <col min="37" max="37" width="6.85546875" customWidth="1"/>
    <col min="38" max="38" width="9.85546875" customWidth="1"/>
    <col min="39" max="51" width="8.7109375" customWidth="1"/>
  </cols>
  <sheetData>
    <row r="1" spans="1:28" ht="15.75">
      <c r="A1" s="89" t="s">
        <v>102</v>
      </c>
      <c r="B1" s="84"/>
      <c r="C1" s="84"/>
      <c r="D1" s="84"/>
      <c r="E1" s="84"/>
      <c r="F1" s="84"/>
      <c r="G1" s="84"/>
      <c r="H1" s="84"/>
      <c r="I1" s="84"/>
      <c r="M1" s="2"/>
      <c r="N1" s="2"/>
      <c r="AB1" s="2"/>
    </row>
    <row r="2" spans="1:28" ht="14.25" customHeight="1">
      <c r="A2" s="43" t="s">
        <v>103</v>
      </c>
      <c r="B2" s="44"/>
    </row>
    <row r="3" spans="1:28" ht="14.25" customHeight="1">
      <c r="B3" s="45"/>
    </row>
    <row r="4" spans="1:28" ht="15.75">
      <c r="A4" s="46" t="s">
        <v>35</v>
      </c>
      <c r="B4" s="47"/>
      <c r="C4" s="43"/>
      <c r="D4" s="43"/>
      <c r="E4" s="43"/>
      <c r="F4" s="43"/>
      <c r="G4" s="46" t="s">
        <v>104</v>
      </c>
      <c r="H4" s="46"/>
      <c r="I4" s="47"/>
      <c r="J4" s="43"/>
      <c r="K4" s="43"/>
    </row>
    <row r="5" spans="1:28" ht="15.75">
      <c r="A5" s="46" t="s">
        <v>105</v>
      </c>
      <c r="B5" s="43"/>
      <c r="C5" s="43"/>
      <c r="D5" s="43"/>
      <c r="E5" s="43"/>
      <c r="F5" s="43"/>
      <c r="G5" s="46" t="s">
        <v>105</v>
      </c>
      <c r="H5" s="46"/>
      <c r="I5" s="43"/>
      <c r="J5" s="43"/>
      <c r="K5" s="43"/>
    </row>
    <row r="6" spans="1:28">
      <c r="A6" s="100" t="s">
        <v>106</v>
      </c>
      <c r="B6" s="101"/>
      <c r="C6" s="52" t="s">
        <v>87</v>
      </c>
      <c r="E6" s="7"/>
      <c r="F6" s="7"/>
      <c r="G6" s="62" t="s">
        <v>106</v>
      </c>
      <c r="H6" s="4"/>
      <c r="I6" s="4" t="s">
        <v>107</v>
      </c>
    </row>
    <row r="7" spans="1:28">
      <c r="A7" s="5" t="s">
        <v>108</v>
      </c>
      <c r="C7" s="5">
        <v>75.599999999999994</v>
      </c>
      <c r="G7" s="5" t="s">
        <v>109</v>
      </c>
      <c r="H7" s="5"/>
      <c r="I7" s="48">
        <v>68.099999999999994</v>
      </c>
    </row>
    <row r="8" spans="1:28">
      <c r="B8" s="5" t="s">
        <v>110</v>
      </c>
      <c r="C8" s="5">
        <v>67.8</v>
      </c>
      <c r="E8" s="49"/>
      <c r="G8" s="5" t="s">
        <v>111</v>
      </c>
      <c r="H8" s="5"/>
      <c r="I8" s="48">
        <v>0.6</v>
      </c>
    </row>
    <row r="9" spans="1:28" ht="14.25" customHeight="1">
      <c r="B9" s="5" t="s">
        <v>112</v>
      </c>
      <c r="C9" s="5">
        <v>5.9</v>
      </c>
      <c r="G9" s="5" t="s">
        <v>113</v>
      </c>
      <c r="H9" s="5"/>
      <c r="I9" s="48">
        <v>3.6</v>
      </c>
    </row>
    <row r="10" spans="1:28" ht="14.25" customHeight="1">
      <c r="B10" s="5" t="s">
        <v>114</v>
      </c>
      <c r="C10" s="5">
        <v>1.2</v>
      </c>
      <c r="G10" s="5" t="s">
        <v>115</v>
      </c>
      <c r="H10" s="5"/>
      <c r="I10" s="48">
        <v>6.2</v>
      </c>
    </row>
    <row r="11" spans="1:28" ht="14.25" customHeight="1">
      <c r="B11" s="5" t="s">
        <v>116</v>
      </c>
      <c r="C11" s="5">
        <v>0.8</v>
      </c>
      <c r="G11" s="5" t="s">
        <v>117</v>
      </c>
      <c r="H11" s="5"/>
      <c r="I11" s="48">
        <v>9.1999999999999993</v>
      </c>
    </row>
    <row r="12" spans="1:28" ht="14.25" customHeight="1">
      <c r="A12" s="102" t="s">
        <v>118</v>
      </c>
      <c r="B12" s="84"/>
      <c r="C12" s="5">
        <v>2.5</v>
      </c>
      <c r="G12" s="5" t="s">
        <v>119</v>
      </c>
      <c r="H12" s="5"/>
      <c r="I12" s="48">
        <v>11.4</v>
      </c>
    </row>
    <row r="13" spans="1:28" ht="14.25" customHeight="1">
      <c r="A13" s="102" t="s">
        <v>120</v>
      </c>
      <c r="B13" s="84"/>
      <c r="C13" s="5">
        <v>2.2000000000000002</v>
      </c>
      <c r="G13" s="61" t="s">
        <v>121</v>
      </c>
      <c r="H13" s="61"/>
      <c r="I13" s="61">
        <v>1</v>
      </c>
    </row>
    <row r="14" spans="1:28" ht="14.25" customHeight="1">
      <c r="A14" s="102" t="s">
        <v>113</v>
      </c>
      <c r="B14" s="84"/>
      <c r="C14" s="5">
        <v>0.4</v>
      </c>
      <c r="G14" s="60" t="s">
        <v>122</v>
      </c>
      <c r="H14" s="60"/>
    </row>
    <row r="15" spans="1:28" ht="30" customHeight="1">
      <c r="A15" s="95" t="s">
        <v>123</v>
      </c>
      <c r="B15" s="103"/>
      <c r="C15" s="5">
        <v>1.5</v>
      </c>
    </row>
    <row r="16" spans="1:28" ht="14.25" customHeight="1">
      <c r="A16" s="104" t="s">
        <v>124</v>
      </c>
      <c r="B16" s="105"/>
      <c r="C16" s="61">
        <v>17.899999999999999</v>
      </c>
    </row>
    <row r="17" spans="1:51" ht="14.25" customHeight="1"/>
    <row r="18" spans="1:51" ht="14.25" customHeight="1"/>
    <row r="19" spans="1:51" ht="14.25" customHeight="1">
      <c r="A19" s="46" t="s">
        <v>35</v>
      </c>
      <c r="B19" s="47"/>
      <c r="C19" s="43"/>
      <c r="D19" s="43"/>
      <c r="E19" s="43"/>
      <c r="F19" s="43"/>
      <c r="G19" s="46" t="s">
        <v>36</v>
      </c>
      <c r="H19" s="46"/>
      <c r="I19" s="43"/>
      <c r="J19" s="43"/>
      <c r="K19" s="43"/>
      <c r="L19" s="43"/>
      <c r="M19" s="43"/>
    </row>
    <row r="20" spans="1:51" ht="15" customHeight="1">
      <c r="A20" s="99" t="s">
        <v>125</v>
      </c>
      <c r="B20" s="84"/>
      <c r="C20" s="84"/>
      <c r="D20" s="84"/>
      <c r="E20" s="84"/>
      <c r="F20" s="43"/>
      <c r="G20" s="99" t="s">
        <v>125</v>
      </c>
      <c r="H20" s="99"/>
      <c r="I20" s="84"/>
      <c r="J20" s="84"/>
      <c r="K20" s="84"/>
      <c r="L20" s="84"/>
      <c r="M20" s="84"/>
    </row>
    <row r="21" spans="1:51" ht="15" customHeight="1">
      <c r="A21" s="98" t="s">
        <v>126</v>
      </c>
      <c r="B21" s="84"/>
      <c r="C21" s="84"/>
      <c r="D21" s="84"/>
      <c r="E21" s="84"/>
      <c r="F21" s="43"/>
      <c r="G21" s="99" t="s">
        <v>127</v>
      </c>
      <c r="H21" s="99"/>
      <c r="I21" s="84"/>
      <c r="J21" s="84"/>
      <c r="K21" s="84"/>
      <c r="L21" s="84"/>
      <c r="M21" s="84"/>
    </row>
    <row r="22" spans="1:51" ht="45" customHeight="1">
      <c r="A22" s="50" t="s">
        <v>71</v>
      </c>
      <c r="B22" s="63" t="s">
        <v>128</v>
      </c>
      <c r="C22" s="51" t="s">
        <v>129</v>
      </c>
      <c r="D22" s="64" t="s">
        <v>130</v>
      </c>
      <c r="E22" s="64" t="s">
        <v>131</v>
      </c>
      <c r="G22" s="82" t="s">
        <v>71</v>
      </c>
      <c r="H22" s="82"/>
      <c r="I22" s="51" t="s">
        <v>132</v>
      </c>
      <c r="J22" s="51" t="s">
        <v>133</v>
      </c>
      <c r="K22" s="51" t="s">
        <v>134</v>
      </c>
      <c r="L22" s="51" t="s">
        <v>130</v>
      </c>
      <c r="M22" s="52" t="s">
        <v>135</v>
      </c>
      <c r="N22" s="53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C22" s="55"/>
      <c r="AD22" s="55"/>
      <c r="AE22" s="55"/>
      <c r="AF22" s="55"/>
      <c r="AG22" s="55"/>
      <c r="AH22" s="55"/>
      <c r="AI22" s="55"/>
      <c r="AJ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</row>
    <row r="23" spans="1:51" ht="14.25" customHeight="1">
      <c r="A23" s="5">
        <v>1990</v>
      </c>
      <c r="B23" s="45">
        <v>3539.6030000000001</v>
      </c>
      <c r="C23" s="57">
        <v>41.143000000000001</v>
      </c>
      <c r="D23" s="57">
        <v>11.417999999999999</v>
      </c>
      <c r="E23" s="57">
        <v>3.4710000000000001</v>
      </c>
      <c r="G23" s="5">
        <v>1990</v>
      </c>
      <c r="H23" s="5"/>
      <c r="I23" s="5">
        <v>46</v>
      </c>
      <c r="J23" s="5">
        <v>588</v>
      </c>
      <c r="K23" s="5">
        <v>6</v>
      </c>
      <c r="L23" s="5">
        <v>5</v>
      </c>
      <c r="M23" s="53">
        <v>40</v>
      </c>
      <c r="N23" s="53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C23" s="55"/>
      <c r="AD23" s="55"/>
      <c r="AE23" s="55"/>
      <c r="AF23" s="55"/>
      <c r="AG23" s="55"/>
      <c r="AH23" s="55"/>
      <c r="AI23" s="55"/>
      <c r="AJ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</row>
    <row r="24" spans="1:51" ht="14.25" customHeight="1">
      <c r="A24" s="5">
        <v>1991</v>
      </c>
      <c r="B24" s="45">
        <v>3578.5819999999999</v>
      </c>
      <c r="C24" s="57">
        <v>40.703000000000003</v>
      </c>
      <c r="D24" s="57"/>
      <c r="E24" s="57"/>
      <c r="G24" s="5">
        <v>1991</v>
      </c>
      <c r="H24" s="5"/>
      <c r="I24" s="5">
        <v>44</v>
      </c>
      <c r="J24" s="5">
        <v>582</v>
      </c>
      <c r="K24" s="5">
        <v>6</v>
      </c>
      <c r="L24" s="5">
        <v>5</v>
      </c>
      <c r="M24" s="53">
        <v>39</v>
      </c>
      <c r="N24" s="53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C24" s="55"/>
      <c r="AD24" s="55"/>
      <c r="AE24" s="55"/>
      <c r="AF24" s="55"/>
      <c r="AG24" s="55"/>
      <c r="AH24" s="55"/>
      <c r="AI24" s="55"/>
      <c r="AJ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</row>
    <row r="25" spans="1:51" ht="14.25" customHeight="1">
      <c r="A25" s="5">
        <v>1992</v>
      </c>
      <c r="B25" s="45">
        <v>3676.6880000000001</v>
      </c>
      <c r="C25" s="57">
        <v>40.241</v>
      </c>
      <c r="D25" s="57"/>
      <c r="E25" s="57"/>
      <c r="G25" s="5">
        <v>1992</v>
      </c>
      <c r="H25" s="5"/>
      <c r="I25" s="5">
        <v>43</v>
      </c>
      <c r="J25" s="5">
        <v>583</v>
      </c>
      <c r="K25" s="5">
        <v>5</v>
      </c>
      <c r="L25" s="5">
        <v>5</v>
      </c>
      <c r="M25" s="53">
        <v>38</v>
      </c>
      <c r="N25" s="53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C25" s="55"/>
      <c r="AD25" s="55"/>
      <c r="AE25" s="55"/>
      <c r="AF25" s="55"/>
      <c r="AG25" s="55"/>
      <c r="AH25" s="55"/>
      <c r="AI25" s="55"/>
      <c r="AJ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</row>
    <row r="26" spans="1:51" ht="14.25" customHeight="1">
      <c r="A26" s="5">
        <v>1993</v>
      </c>
      <c r="B26" s="45">
        <v>3747.0680000000002</v>
      </c>
      <c r="C26" s="57">
        <v>39.384</v>
      </c>
      <c r="D26" s="57"/>
      <c r="E26" s="57"/>
      <c r="G26" s="5">
        <v>1993</v>
      </c>
      <c r="H26" s="5"/>
      <c r="I26" s="5">
        <v>44</v>
      </c>
      <c r="J26" s="5">
        <v>607</v>
      </c>
      <c r="K26" s="5">
        <v>4</v>
      </c>
      <c r="L26" s="5">
        <v>4</v>
      </c>
      <c r="M26" s="53">
        <v>37</v>
      </c>
      <c r="N26" s="53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C26" s="55"/>
      <c r="AD26" s="55"/>
      <c r="AE26" s="55"/>
      <c r="AF26" s="55"/>
      <c r="AG26" s="55"/>
      <c r="AH26" s="55"/>
      <c r="AI26" s="55"/>
      <c r="AJ26" s="56"/>
    </row>
    <row r="27" spans="1:51" ht="14.25" customHeight="1">
      <c r="A27" s="5">
        <v>1994</v>
      </c>
      <c r="B27" s="45">
        <v>3939.875</v>
      </c>
      <c r="C27" s="57">
        <v>39.585000000000001</v>
      </c>
      <c r="D27" s="57"/>
      <c r="E27" s="57"/>
      <c r="G27" s="5">
        <v>1994</v>
      </c>
      <c r="H27" s="5"/>
      <c r="I27" s="5">
        <v>44</v>
      </c>
      <c r="J27" s="5">
        <v>614</v>
      </c>
      <c r="K27" s="5">
        <v>4</v>
      </c>
      <c r="L27" s="5">
        <v>4</v>
      </c>
      <c r="M27" s="53">
        <v>36</v>
      </c>
      <c r="N27" s="53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C27" s="55"/>
      <c r="AD27" s="55"/>
      <c r="AE27" s="55"/>
      <c r="AF27" s="55"/>
      <c r="AG27" s="55"/>
      <c r="AH27" s="55"/>
      <c r="AI27" s="55"/>
      <c r="AJ27" s="56"/>
    </row>
    <row r="28" spans="1:51" ht="14.25" customHeight="1">
      <c r="A28" s="5">
        <v>1995</v>
      </c>
      <c r="B28" s="45">
        <v>3848.4580000000001</v>
      </c>
      <c r="C28" s="57">
        <v>39.808</v>
      </c>
      <c r="D28" s="57">
        <v>10.821</v>
      </c>
      <c r="E28" s="57">
        <v>4.593</v>
      </c>
      <c r="G28" s="5">
        <v>1995</v>
      </c>
      <c r="H28" s="5"/>
      <c r="I28" s="5">
        <v>43</v>
      </c>
      <c r="J28" s="5">
        <v>618</v>
      </c>
      <c r="K28" s="5">
        <v>4</v>
      </c>
      <c r="L28" s="5">
        <v>4</v>
      </c>
      <c r="M28" s="53">
        <v>37</v>
      </c>
      <c r="N28" s="53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C28" s="55"/>
      <c r="AD28" s="55"/>
      <c r="AE28" s="55"/>
      <c r="AF28" s="55"/>
      <c r="AG28" s="55"/>
      <c r="AH28" s="55"/>
      <c r="AI28" s="55"/>
      <c r="AJ28" s="56"/>
    </row>
    <row r="29" spans="1:51" ht="14.25" customHeight="1">
      <c r="A29" s="5">
        <v>1996</v>
      </c>
      <c r="B29" s="45">
        <v>3951.009</v>
      </c>
      <c r="C29" s="57">
        <v>38.984000000000002</v>
      </c>
      <c r="D29" s="57"/>
      <c r="E29" s="57"/>
      <c r="G29" s="5">
        <v>1996</v>
      </c>
      <c r="H29" s="5"/>
      <c r="I29" s="5">
        <v>43</v>
      </c>
      <c r="J29" s="5">
        <v>622</v>
      </c>
      <c r="K29" s="5">
        <v>4</v>
      </c>
      <c r="L29" s="5">
        <v>4</v>
      </c>
      <c r="M29" s="53">
        <v>39</v>
      </c>
      <c r="N29" s="53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C29" s="55"/>
      <c r="AD29" s="55"/>
      <c r="AE29" s="55"/>
      <c r="AF29" s="55"/>
      <c r="AG29" s="55"/>
      <c r="AH29" s="55"/>
      <c r="AI29" s="55"/>
      <c r="AJ29" s="56"/>
    </row>
    <row r="30" spans="1:51" ht="14.25" customHeight="1">
      <c r="A30" s="5">
        <v>1997</v>
      </c>
      <c r="B30" s="45">
        <v>4071.1370000000002</v>
      </c>
      <c r="C30" s="57">
        <v>40.18</v>
      </c>
      <c r="D30" s="57"/>
      <c r="E30" s="57"/>
      <c r="G30" s="5">
        <v>1997</v>
      </c>
      <c r="H30" s="5"/>
      <c r="I30" s="5">
        <v>44</v>
      </c>
      <c r="J30" s="5">
        <v>632</v>
      </c>
      <c r="K30" s="5">
        <v>4</v>
      </c>
      <c r="L30" s="5">
        <v>4</v>
      </c>
      <c r="M30" s="53">
        <v>42</v>
      </c>
      <c r="N30" s="53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C30" s="55"/>
      <c r="AD30" s="55"/>
      <c r="AE30" s="55"/>
      <c r="AF30" s="55"/>
      <c r="AG30" s="55"/>
      <c r="AH30" s="55"/>
      <c r="AI30" s="55"/>
      <c r="AJ30" s="56"/>
    </row>
    <row r="31" spans="1:51" ht="14.25" customHeight="1">
      <c r="A31" s="5">
        <v>1998</v>
      </c>
      <c r="B31" s="45">
        <v>4182.0659999999998</v>
      </c>
      <c r="C31" s="57">
        <v>41.604999999999997</v>
      </c>
      <c r="D31" s="57"/>
      <c r="E31" s="57"/>
      <c r="G31" s="5">
        <v>1998</v>
      </c>
      <c r="H31" s="5"/>
      <c r="I31" s="5">
        <v>45</v>
      </c>
      <c r="J31" s="5">
        <v>636</v>
      </c>
      <c r="K31" s="5">
        <v>4</v>
      </c>
      <c r="L31" s="5">
        <v>4</v>
      </c>
      <c r="M31" s="53">
        <v>44</v>
      </c>
      <c r="N31" s="53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C31" s="55"/>
      <c r="AD31" s="55"/>
      <c r="AE31" s="55"/>
      <c r="AF31" s="55"/>
      <c r="AG31" s="55"/>
      <c r="AH31" s="55"/>
      <c r="AI31" s="55"/>
      <c r="AJ31" s="56"/>
    </row>
    <row r="32" spans="1:51" ht="14.25" customHeight="1">
      <c r="A32" s="5">
        <v>1999</v>
      </c>
      <c r="B32" s="45">
        <v>4285.299</v>
      </c>
      <c r="C32" s="57">
        <v>43.279000000000003</v>
      </c>
      <c r="D32" s="57"/>
      <c r="E32" s="57"/>
      <c r="G32" s="5">
        <v>1999</v>
      </c>
      <c r="H32" s="5"/>
      <c r="I32" s="5">
        <v>46</v>
      </c>
      <c r="J32" s="5">
        <v>642</v>
      </c>
      <c r="K32" s="5">
        <v>5</v>
      </c>
      <c r="L32" s="5">
        <v>4</v>
      </c>
      <c r="M32" s="53">
        <v>47</v>
      </c>
      <c r="N32" s="53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C32" s="55"/>
      <c r="AD32" s="55"/>
      <c r="AE32" s="55"/>
      <c r="AF32" s="55"/>
      <c r="AG32" s="55"/>
      <c r="AH32" s="55"/>
      <c r="AI32" s="55"/>
      <c r="AJ32" s="56"/>
    </row>
    <row r="33" spans="1:36" ht="14.25" customHeight="1">
      <c r="A33" s="5">
        <v>2000</v>
      </c>
      <c r="B33" s="45">
        <v>4370.4889999999996</v>
      </c>
      <c r="C33" s="57">
        <v>45.1</v>
      </c>
      <c r="D33" s="57"/>
      <c r="E33" s="57"/>
      <c r="G33" s="5">
        <v>2000</v>
      </c>
      <c r="H33" s="5"/>
      <c r="I33" s="5">
        <v>47</v>
      </c>
      <c r="J33" s="5">
        <v>639</v>
      </c>
      <c r="K33" s="5">
        <v>5</v>
      </c>
      <c r="L33" s="5">
        <v>4</v>
      </c>
      <c r="M33" s="53">
        <v>47</v>
      </c>
      <c r="N33" s="53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C33" s="55"/>
      <c r="AD33" s="55"/>
      <c r="AE33" s="55"/>
      <c r="AF33" s="55"/>
      <c r="AG33" s="55"/>
      <c r="AH33" s="55"/>
      <c r="AI33" s="55"/>
      <c r="AJ33" s="56"/>
    </row>
    <row r="34" spans="1:36" ht="14.25" customHeight="1">
      <c r="A34" s="5">
        <v>2001</v>
      </c>
      <c r="B34" s="45">
        <v>4623.3980000000001</v>
      </c>
      <c r="C34" s="57">
        <v>46.508000000000003</v>
      </c>
      <c r="D34" s="57">
        <v>24.779</v>
      </c>
      <c r="E34" s="57">
        <v>6.266</v>
      </c>
      <c r="G34" s="5">
        <v>2001</v>
      </c>
      <c r="H34" s="5"/>
      <c r="I34" s="5">
        <v>47</v>
      </c>
      <c r="J34" s="5">
        <v>651</v>
      </c>
      <c r="K34" s="5">
        <v>5</v>
      </c>
      <c r="L34" s="5">
        <v>4</v>
      </c>
      <c r="M34" s="53">
        <v>47</v>
      </c>
      <c r="N34" s="53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C34" s="55"/>
      <c r="AD34" s="55"/>
      <c r="AE34" s="55"/>
      <c r="AF34" s="55"/>
      <c r="AG34" s="55"/>
      <c r="AH34" s="55"/>
      <c r="AI34" s="55"/>
      <c r="AJ34" s="56"/>
    </row>
    <row r="35" spans="1:36" ht="14.25" customHeight="1">
      <c r="A35" s="5">
        <v>2002</v>
      </c>
      <c r="B35" s="45">
        <v>4646.5209999999997</v>
      </c>
      <c r="C35" s="57">
        <v>46.095999999999997</v>
      </c>
      <c r="D35" s="57"/>
      <c r="E35" s="57"/>
      <c r="G35" s="5">
        <v>2002</v>
      </c>
      <c r="H35" s="5"/>
      <c r="I35" s="5">
        <v>47</v>
      </c>
      <c r="J35" s="5">
        <v>673</v>
      </c>
      <c r="K35" s="5">
        <v>5</v>
      </c>
      <c r="L35" s="5">
        <v>4</v>
      </c>
      <c r="M35" s="53">
        <v>48</v>
      </c>
      <c r="N35" s="53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C35" s="55"/>
      <c r="AD35" s="55"/>
      <c r="AE35" s="55"/>
      <c r="AF35" s="55"/>
      <c r="AG35" s="55"/>
      <c r="AH35" s="55"/>
      <c r="AI35" s="55"/>
      <c r="AJ35" s="56"/>
    </row>
    <row r="36" spans="1:36" ht="14.25" customHeight="1">
      <c r="A36" s="5">
        <v>2003</v>
      </c>
      <c r="B36" s="45">
        <v>4701.8249999999998</v>
      </c>
      <c r="C36" s="57">
        <v>45.677</v>
      </c>
      <c r="D36" s="57"/>
      <c r="E36" s="57"/>
      <c r="G36" s="5">
        <v>2003</v>
      </c>
      <c r="H36" s="5"/>
      <c r="I36" s="5">
        <v>47</v>
      </c>
      <c r="J36" s="5">
        <v>667</v>
      </c>
      <c r="K36" s="5">
        <v>6</v>
      </c>
      <c r="L36" s="5">
        <v>5</v>
      </c>
      <c r="M36" s="53">
        <v>49</v>
      </c>
      <c r="N36" s="53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C36" s="55"/>
      <c r="AD36" s="55"/>
      <c r="AE36" s="55"/>
      <c r="AF36" s="55"/>
      <c r="AG36" s="55"/>
      <c r="AH36" s="55"/>
      <c r="AI36" s="55"/>
      <c r="AJ36" s="56"/>
    </row>
    <row r="37" spans="1:36" ht="14.25" customHeight="1">
      <c r="A37" s="5">
        <v>2004</v>
      </c>
      <c r="B37" s="45">
        <v>4824.6540000000005</v>
      </c>
      <c r="C37" s="57">
        <v>46.545999999999999</v>
      </c>
      <c r="D37" s="57"/>
      <c r="E37" s="57"/>
      <c r="G37" s="5">
        <v>2004</v>
      </c>
      <c r="H37" s="5"/>
      <c r="I37" s="5">
        <v>41</v>
      </c>
      <c r="J37" s="5">
        <v>670</v>
      </c>
      <c r="K37" s="5">
        <v>5</v>
      </c>
      <c r="L37" s="5">
        <v>4</v>
      </c>
      <c r="M37" s="53">
        <v>51</v>
      </c>
      <c r="N37" s="53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C37" s="55"/>
      <c r="AD37" s="55"/>
      <c r="AE37" s="55"/>
      <c r="AF37" s="55"/>
      <c r="AG37" s="55"/>
      <c r="AH37" s="55"/>
      <c r="AI37" s="55"/>
      <c r="AJ37" s="56"/>
    </row>
    <row r="38" spans="1:36" ht="14.25" customHeight="1">
      <c r="A38" s="5">
        <v>2005</v>
      </c>
      <c r="B38" s="45">
        <v>4867.6080000000002</v>
      </c>
      <c r="C38" s="57">
        <v>47.125</v>
      </c>
      <c r="D38" s="57"/>
      <c r="E38" s="57"/>
      <c r="G38" s="5">
        <v>2005</v>
      </c>
      <c r="H38" s="5"/>
      <c r="I38" s="5">
        <v>42</v>
      </c>
      <c r="J38" s="5">
        <v>665</v>
      </c>
      <c r="K38" s="5">
        <v>6</v>
      </c>
      <c r="L38" s="5">
        <v>4</v>
      </c>
      <c r="M38" s="53">
        <v>52</v>
      </c>
      <c r="N38" s="53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C38" s="55"/>
      <c r="AD38" s="55"/>
      <c r="AE38" s="55"/>
      <c r="AF38" s="55"/>
      <c r="AG38" s="55"/>
      <c r="AH38" s="55"/>
      <c r="AI38" s="55"/>
      <c r="AJ38" s="56"/>
    </row>
    <row r="39" spans="1:36" ht="14.25" customHeight="1">
      <c r="A39" s="5">
        <v>2006</v>
      </c>
      <c r="B39" s="45">
        <v>4908.0590000000002</v>
      </c>
      <c r="C39" s="57">
        <v>49.503999999999998</v>
      </c>
      <c r="D39" s="57"/>
      <c r="E39" s="57"/>
      <c r="G39" s="5">
        <v>2006</v>
      </c>
      <c r="H39" s="5"/>
      <c r="I39" s="5">
        <v>40</v>
      </c>
      <c r="J39" s="5">
        <v>670</v>
      </c>
      <c r="K39" s="5">
        <v>5</v>
      </c>
      <c r="L39" s="5">
        <v>5</v>
      </c>
      <c r="M39" s="53">
        <v>55</v>
      </c>
      <c r="N39" s="53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C39" s="55"/>
      <c r="AD39" s="55"/>
      <c r="AE39" s="55"/>
      <c r="AF39" s="55"/>
      <c r="AG39" s="55"/>
      <c r="AH39" s="55"/>
      <c r="AI39" s="55"/>
      <c r="AJ39" s="56"/>
    </row>
    <row r="40" spans="1:36" ht="14.25" customHeight="1">
      <c r="A40" s="5">
        <v>2007</v>
      </c>
      <c r="B40" s="45">
        <v>4959.7669999999998</v>
      </c>
      <c r="C40" s="57">
        <v>51.872999999999998</v>
      </c>
      <c r="D40" s="57"/>
      <c r="E40" s="57"/>
      <c r="G40" s="5">
        <v>2007</v>
      </c>
      <c r="H40" s="5"/>
      <c r="I40" s="5">
        <v>41</v>
      </c>
      <c r="J40" s="5">
        <v>672</v>
      </c>
      <c r="K40" s="5">
        <v>6</v>
      </c>
      <c r="L40" s="5">
        <v>4</v>
      </c>
      <c r="M40" s="53">
        <v>59</v>
      </c>
      <c r="N40" s="53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C40" s="55"/>
      <c r="AD40" s="55"/>
      <c r="AE40" s="55"/>
      <c r="AF40" s="55"/>
      <c r="AG40" s="55"/>
      <c r="AH40" s="55"/>
      <c r="AI40" s="55"/>
      <c r="AJ40" s="56"/>
    </row>
    <row r="41" spans="1:36" ht="14.25" customHeight="1">
      <c r="A41" s="5">
        <v>2008</v>
      </c>
      <c r="B41" s="45">
        <v>4900.1710000000003</v>
      </c>
      <c r="C41" s="57">
        <v>53.712000000000003</v>
      </c>
      <c r="D41" s="57"/>
      <c r="E41" s="57"/>
      <c r="G41" s="5">
        <v>2008</v>
      </c>
      <c r="H41" s="5"/>
      <c r="I41" s="5">
        <v>43</v>
      </c>
      <c r="J41" s="5">
        <v>664</v>
      </c>
      <c r="K41" s="5">
        <v>5</v>
      </c>
      <c r="L41" s="5">
        <v>5</v>
      </c>
      <c r="M41" s="53">
        <v>61</v>
      </c>
      <c r="N41" s="53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C41" s="55"/>
      <c r="AD41" s="55"/>
      <c r="AE41" s="55"/>
      <c r="AF41" s="55"/>
      <c r="AG41" s="55"/>
      <c r="AH41" s="55"/>
      <c r="AI41" s="55"/>
      <c r="AJ41" s="56"/>
    </row>
    <row r="42" spans="1:36" ht="14.25" customHeight="1">
      <c r="A42" s="5">
        <v>2009</v>
      </c>
      <c r="B42" s="45">
        <v>5000.5919999999996</v>
      </c>
      <c r="C42" s="57">
        <v>53.898000000000003</v>
      </c>
      <c r="D42" s="57">
        <v>27.943000000000001</v>
      </c>
      <c r="E42" s="57">
        <v>8.9559999999999995</v>
      </c>
      <c r="G42" s="5">
        <v>2009</v>
      </c>
      <c r="H42" s="5"/>
      <c r="I42" s="5">
        <v>44</v>
      </c>
      <c r="J42" s="53">
        <v>659</v>
      </c>
      <c r="K42" s="5">
        <v>5</v>
      </c>
      <c r="L42" s="5">
        <v>5</v>
      </c>
      <c r="M42" s="53">
        <v>61</v>
      </c>
      <c r="N42" s="53"/>
      <c r="O42" s="54"/>
      <c r="P42" s="54"/>
      <c r="Q42" s="54"/>
      <c r="R42" s="54"/>
      <c r="S42" s="54"/>
    </row>
    <row r="43" spans="1:36" ht="14.25" customHeight="1">
      <c r="A43" s="5">
        <v>2010</v>
      </c>
      <c r="B43" s="45">
        <v>5009.8059999999996</v>
      </c>
      <c r="C43" s="57">
        <v>52.627000000000002</v>
      </c>
      <c r="D43" s="57"/>
      <c r="E43" s="57"/>
      <c r="G43" s="5">
        <v>2010</v>
      </c>
      <c r="H43" s="5"/>
      <c r="I43" s="5">
        <v>45</v>
      </c>
      <c r="J43" s="53">
        <v>644</v>
      </c>
      <c r="K43" s="5">
        <v>5</v>
      </c>
      <c r="L43" s="5">
        <v>5</v>
      </c>
      <c r="M43" s="5">
        <v>65</v>
      </c>
      <c r="O43" s="54"/>
      <c r="P43" s="54"/>
      <c r="Q43" s="54"/>
      <c r="R43" s="54"/>
      <c r="S43" s="54"/>
    </row>
    <row r="44" spans="1:36" ht="14.25" customHeight="1">
      <c r="A44" s="5">
        <v>2011</v>
      </c>
      <c r="B44" s="45">
        <v>4997.049</v>
      </c>
      <c r="C44" s="57">
        <v>54.328000000000003</v>
      </c>
      <c r="D44" s="57"/>
      <c r="E44" s="57"/>
      <c r="G44" s="5">
        <v>2011</v>
      </c>
      <c r="H44" s="5"/>
      <c r="I44" s="5">
        <v>43</v>
      </c>
      <c r="J44" s="5">
        <v>645</v>
      </c>
      <c r="K44" s="5">
        <v>5</v>
      </c>
      <c r="L44" s="5">
        <v>5</v>
      </c>
      <c r="M44" s="5">
        <v>68</v>
      </c>
      <c r="O44" s="54"/>
      <c r="P44" s="54"/>
      <c r="Q44" s="54"/>
      <c r="R44" s="54"/>
      <c r="S44" s="54"/>
    </row>
    <row r="45" spans="1:36" ht="14.25" customHeight="1">
      <c r="A45" s="5">
        <v>2012</v>
      </c>
      <c r="B45" s="45">
        <v>5046.3320000000003</v>
      </c>
      <c r="C45" s="57">
        <v>55.168999999999997</v>
      </c>
      <c r="D45" s="57"/>
      <c r="E45" s="57"/>
      <c r="G45" s="5">
        <v>2012</v>
      </c>
      <c r="H45" s="5"/>
      <c r="I45" s="5">
        <v>42</v>
      </c>
      <c r="J45" s="5">
        <v>649</v>
      </c>
      <c r="K45" s="5">
        <v>4</v>
      </c>
      <c r="L45" s="5">
        <v>5</v>
      </c>
      <c r="M45" s="5">
        <v>70</v>
      </c>
      <c r="O45" s="54"/>
      <c r="P45" s="54"/>
      <c r="Q45" s="54"/>
      <c r="R45" s="54"/>
      <c r="S45" s="54"/>
    </row>
    <row r="46" spans="1:36" ht="14.25" customHeight="1">
      <c r="A46" s="5">
        <v>2013</v>
      </c>
      <c r="B46" s="45">
        <v>5083.1229999999996</v>
      </c>
      <c r="C46" s="57">
        <v>56.466999999999999</v>
      </c>
      <c r="D46" s="57"/>
      <c r="E46" s="57"/>
      <c r="G46" s="5">
        <v>2013</v>
      </c>
      <c r="H46" s="5"/>
      <c r="I46" s="5">
        <v>40</v>
      </c>
      <c r="J46" s="5">
        <v>645</v>
      </c>
      <c r="K46" s="5">
        <v>5</v>
      </c>
      <c r="L46" s="5">
        <v>5</v>
      </c>
      <c r="M46" s="5">
        <v>72</v>
      </c>
      <c r="O46" s="54"/>
      <c r="P46" s="54"/>
      <c r="Q46" s="54"/>
      <c r="R46" s="54"/>
      <c r="S46" s="54"/>
    </row>
    <row r="47" spans="1:36" ht="14.25" customHeight="1">
      <c r="A47" s="5">
        <v>2014</v>
      </c>
      <c r="B47" s="45">
        <v>5158.1610000000001</v>
      </c>
      <c r="C47" s="57">
        <v>57.012</v>
      </c>
      <c r="D47" s="57"/>
      <c r="E47" s="57"/>
      <c r="G47" s="5">
        <v>2014</v>
      </c>
      <c r="H47" s="5"/>
      <c r="I47" s="5">
        <v>40</v>
      </c>
      <c r="J47" s="5">
        <v>659</v>
      </c>
      <c r="K47" s="5">
        <v>5</v>
      </c>
      <c r="L47" s="5">
        <v>6</v>
      </c>
      <c r="M47" s="5">
        <v>75</v>
      </c>
      <c r="O47" s="54"/>
      <c r="P47" s="54"/>
      <c r="Q47" s="54"/>
      <c r="R47" s="54"/>
      <c r="S47" s="54"/>
    </row>
    <row r="48" spans="1:36" ht="14.25" customHeight="1">
      <c r="A48" s="5">
        <v>2015</v>
      </c>
      <c r="B48" s="45">
        <v>5282.71</v>
      </c>
      <c r="C48" s="57">
        <v>55.698</v>
      </c>
      <c r="D48" s="57"/>
      <c r="E48" s="57"/>
      <c r="G48" s="5">
        <v>2015</v>
      </c>
      <c r="H48" s="5"/>
      <c r="I48" s="5">
        <v>39</v>
      </c>
      <c r="J48" s="5">
        <v>662</v>
      </c>
      <c r="K48" s="5">
        <v>5</v>
      </c>
      <c r="L48" s="5">
        <v>5</v>
      </c>
      <c r="M48" s="5">
        <v>78</v>
      </c>
      <c r="O48" s="54"/>
      <c r="P48" s="54"/>
      <c r="Q48" s="54"/>
      <c r="R48" s="54"/>
      <c r="S48" s="54"/>
    </row>
    <row r="49" spans="1:32" ht="14.25" customHeight="1">
      <c r="A49" s="5">
        <v>2016</v>
      </c>
      <c r="B49" s="45">
        <v>5411.8280000000004</v>
      </c>
      <c r="C49" s="57">
        <v>56.322000000000003</v>
      </c>
      <c r="D49" s="57"/>
      <c r="E49" s="57"/>
      <c r="G49" s="5">
        <v>2016</v>
      </c>
      <c r="H49" s="5"/>
      <c r="I49" s="5">
        <v>34</v>
      </c>
      <c r="J49" s="5">
        <v>674</v>
      </c>
      <c r="K49" s="5">
        <v>5</v>
      </c>
      <c r="L49" s="5">
        <v>5</v>
      </c>
      <c r="M49" s="5">
        <v>80</v>
      </c>
      <c r="O49" s="54"/>
      <c r="P49" s="54"/>
      <c r="Q49" s="54"/>
      <c r="R49" s="54"/>
      <c r="S49" s="54"/>
    </row>
    <row r="50" spans="1:32" ht="14.25" customHeight="1">
      <c r="A50" s="5">
        <v>2017</v>
      </c>
      <c r="B50" s="45">
        <v>5482.19</v>
      </c>
      <c r="C50" s="57">
        <v>54.826000000000001</v>
      </c>
      <c r="D50" s="57">
        <v>33.651000000000003</v>
      </c>
      <c r="E50" s="57">
        <v>8.4990000000000006</v>
      </c>
      <c r="G50" s="5">
        <v>2017</v>
      </c>
      <c r="H50" s="5"/>
      <c r="I50" s="5">
        <v>38</v>
      </c>
      <c r="J50" s="5">
        <v>679</v>
      </c>
      <c r="K50" s="5">
        <v>5</v>
      </c>
      <c r="L50" s="5">
        <v>6</v>
      </c>
      <c r="M50" s="5">
        <v>81</v>
      </c>
      <c r="O50" s="54"/>
      <c r="P50" s="54"/>
      <c r="Q50" s="54"/>
      <c r="R50" s="54"/>
      <c r="S50" s="54"/>
    </row>
    <row r="51" spans="1:32" ht="14.25" customHeight="1">
      <c r="A51" s="5">
        <v>2018</v>
      </c>
      <c r="B51" s="45">
        <v>5545.8450000000003</v>
      </c>
      <c r="C51" s="57">
        <v>53.83</v>
      </c>
      <c r="D51" s="57"/>
      <c r="E51" s="57"/>
      <c r="G51" s="5">
        <v>2018</v>
      </c>
      <c r="H51" s="5"/>
      <c r="I51" s="5">
        <v>35</v>
      </c>
      <c r="J51" s="5">
        <v>687</v>
      </c>
      <c r="K51" s="5">
        <v>5</v>
      </c>
      <c r="L51" s="5">
        <v>6</v>
      </c>
      <c r="M51" s="5">
        <v>82</v>
      </c>
      <c r="O51" s="54"/>
      <c r="P51" s="54"/>
      <c r="Q51" s="54"/>
      <c r="R51" s="54"/>
      <c r="S51" s="54"/>
    </row>
    <row r="52" spans="1:32" ht="14.25" customHeight="1">
      <c r="A52" s="5">
        <v>2019</v>
      </c>
      <c r="B52" s="45">
        <v>5579.1260000000002</v>
      </c>
      <c r="C52" s="57">
        <v>54.097000000000001</v>
      </c>
      <c r="D52" s="57"/>
      <c r="E52" s="57"/>
      <c r="G52" s="5">
        <v>2019</v>
      </c>
      <c r="H52" s="5"/>
      <c r="I52" s="5">
        <v>33</v>
      </c>
      <c r="J52" s="5">
        <v>698</v>
      </c>
      <c r="K52" s="5">
        <v>5</v>
      </c>
      <c r="L52" s="5">
        <v>6</v>
      </c>
      <c r="M52" s="5">
        <v>80</v>
      </c>
      <c r="O52" s="54"/>
      <c r="P52" s="54"/>
      <c r="Q52" s="54"/>
      <c r="R52" s="54"/>
      <c r="S52" s="54"/>
    </row>
    <row r="53" spans="1:32" ht="14.25" customHeight="1">
      <c r="A53" s="5">
        <v>2020</v>
      </c>
      <c r="B53" s="45">
        <v>4934.5190000000002</v>
      </c>
      <c r="C53" s="57">
        <v>31.547000000000001</v>
      </c>
      <c r="D53" s="57"/>
      <c r="E53" s="57"/>
      <c r="G53" s="5">
        <v>2020</v>
      </c>
      <c r="H53" s="5"/>
      <c r="I53" s="5">
        <v>14</v>
      </c>
      <c r="J53" s="5">
        <v>505</v>
      </c>
      <c r="K53" s="5">
        <v>3</v>
      </c>
      <c r="L53" s="5">
        <v>9</v>
      </c>
      <c r="M53" s="5">
        <v>16</v>
      </c>
      <c r="O53" s="54"/>
      <c r="P53" s="54"/>
      <c r="Q53" s="54"/>
      <c r="R53" s="54"/>
      <c r="S53" s="54"/>
    </row>
    <row r="54" spans="1:32" ht="14.25" customHeight="1">
      <c r="A54" s="58"/>
      <c r="D54" s="5"/>
      <c r="E54" s="5"/>
      <c r="F54" s="59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9"/>
      <c r="V54" s="5"/>
      <c r="W54" s="5"/>
      <c r="X54" s="5"/>
      <c r="Y54" s="5"/>
      <c r="Z54" s="5"/>
      <c r="AA54" s="5"/>
      <c r="AB54" s="5"/>
      <c r="AC54" s="59"/>
      <c r="AD54" s="5"/>
      <c r="AE54" s="5"/>
      <c r="AF54" s="5"/>
    </row>
    <row r="55" spans="1:32" ht="14.25" customHeight="1">
      <c r="A55" s="97" t="s">
        <v>136</v>
      </c>
      <c r="B55" s="84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</row>
    <row r="56" spans="1:32" ht="14.25" customHeight="1">
      <c r="A56" s="97" t="s">
        <v>137</v>
      </c>
      <c r="B56" s="84"/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</row>
    <row r="57" spans="1:32" ht="14.25" customHeight="1">
      <c r="A57" s="11" t="s">
        <v>138</v>
      </c>
      <c r="B57" s="45"/>
      <c r="C57" s="5"/>
      <c r="D57" s="5"/>
      <c r="E57" s="5"/>
      <c r="F57" s="5"/>
      <c r="G57" s="5"/>
      <c r="H57" s="5"/>
      <c r="I57" s="5"/>
      <c r="J57" s="5"/>
    </row>
    <row r="58" spans="1:32" ht="14.25" customHeight="1">
      <c r="A58" s="11" t="s">
        <v>139</v>
      </c>
      <c r="B58" s="45"/>
      <c r="C58" s="5"/>
      <c r="D58" s="5"/>
      <c r="E58" s="5"/>
      <c r="F58" s="5"/>
      <c r="G58" s="5"/>
      <c r="H58" s="5"/>
      <c r="I58" s="5"/>
      <c r="J58" s="5"/>
    </row>
    <row r="59" spans="1:32" ht="14.25" customHeight="1">
      <c r="A59" s="5"/>
      <c r="B59" s="45"/>
      <c r="C59" s="5"/>
      <c r="D59" s="5"/>
      <c r="E59" s="5"/>
      <c r="F59" s="5"/>
      <c r="G59" s="5"/>
      <c r="H59" s="5"/>
      <c r="I59" s="5"/>
      <c r="J59" s="5"/>
    </row>
    <row r="60" spans="1:32" ht="14.25" customHeight="1">
      <c r="A60" s="5"/>
      <c r="B60" s="45"/>
      <c r="C60" s="5"/>
      <c r="D60" s="5"/>
      <c r="E60" s="5"/>
      <c r="F60" s="5"/>
      <c r="G60" s="5"/>
      <c r="H60" s="5"/>
      <c r="I60" s="5"/>
      <c r="J60" s="5"/>
    </row>
    <row r="61" spans="1:32" ht="14.25" customHeight="1">
      <c r="A61" s="5"/>
      <c r="B61" s="45"/>
      <c r="C61" s="5"/>
      <c r="D61" s="5"/>
      <c r="E61" s="5"/>
      <c r="F61" s="5"/>
      <c r="G61" s="5"/>
      <c r="H61" s="5"/>
      <c r="I61" s="5"/>
      <c r="J61" s="5"/>
    </row>
    <row r="62" spans="1:32" ht="14.25" customHeight="1">
      <c r="A62" s="5"/>
      <c r="B62" s="45"/>
      <c r="C62" s="5"/>
      <c r="D62" s="5"/>
      <c r="E62" s="5"/>
      <c r="F62" s="5"/>
      <c r="G62" s="5"/>
      <c r="H62" s="5"/>
      <c r="I62" s="5"/>
      <c r="J62" s="5"/>
    </row>
    <row r="63" spans="1:32" ht="14.25" customHeight="1">
      <c r="A63" s="5"/>
      <c r="B63" s="45"/>
      <c r="C63" s="5"/>
      <c r="D63" s="5"/>
      <c r="E63" s="5"/>
      <c r="F63" s="5"/>
      <c r="G63" s="5"/>
      <c r="H63" s="5"/>
      <c r="I63" s="5"/>
      <c r="J63" s="5"/>
    </row>
    <row r="64" spans="1:32" ht="14.25" customHeight="1"/>
    <row r="65" spans="1:10" ht="14.25" customHeight="1"/>
    <row r="66" spans="1:10" ht="14.25" customHeight="1"/>
    <row r="67" spans="1:10" ht="14.25" customHeight="1"/>
    <row r="68" spans="1:10" ht="14.25" customHeight="1"/>
    <row r="73" spans="1:10" ht="14.25" customHeight="1"/>
    <row r="74" spans="1:10" ht="14.25" customHeight="1"/>
    <row r="75" spans="1:10" ht="14.25" customHeight="1"/>
    <row r="76" spans="1:10" ht="14.25" customHeight="1"/>
    <row r="77" spans="1:10" ht="14.25" customHeight="1">
      <c r="A77" s="5"/>
      <c r="B77" s="45"/>
      <c r="C77" s="5"/>
      <c r="D77" s="5"/>
      <c r="E77" s="5"/>
      <c r="F77" s="5"/>
      <c r="G77" s="5"/>
      <c r="H77" s="5"/>
      <c r="I77" s="5"/>
      <c r="J77" s="5"/>
    </row>
    <row r="78" spans="1:10" ht="14.25" customHeight="1">
      <c r="A78" s="5"/>
      <c r="B78" s="45"/>
      <c r="C78" s="5"/>
      <c r="D78" s="5"/>
      <c r="E78" s="5"/>
      <c r="F78" s="5"/>
      <c r="G78" s="5"/>
      <c r="H78" s="5"/>
      <c r="I78" s="5"/>
      <c r="J78" s="5"/>
    </row>
    <row r="79" spans="1:10" ht="14.25" customHeight="1">
      <c r="A79" s="5"/>
      <c r="B79" s="45"/>
      <c r="C79" s="5"/>
      <c r="D79" s="5"/>
      <c r="E79" s="5"/>
      <c r="F79" s="5"/>
      <c r="G79" s="5"/>
      <c r="H79" s="5"/>
      <c r="I79" s="5"/>
      <c r="J79" s="5"/>
    </row>
    <row r="80" spans="1:10" ht="14.25" customHeight="1">
      <c r="B80" s="45"/>
    </row>
    <row r="81" spans="2:2" ht="14.25" customHeight="1">
      <c r="B81" s="45"/>
    </row>
    <row r="82" spans="2:2" ht="14.25" customHeight="1">
      <c r="B82" s="45"/>
    </row>
    <row r="83" spans="2:2" ht="14.25" customHeight="1">
      <c r="B83" s="45"/>
    </row>
    <row r="84" spans="2:2" ht="14.25" customHeight="1">
      <c r="B84" s="45"/>
    </row>
    <row r="85" spans="2:2" ht="14.25" customHeight="1">
      <c r="B85" s="45"/>
    </row>
    <row r="86" spans="2:2" ht="14.25" customHeight="1">
      <c r="B86" s="45"/>
    </row>
    <row r="87" spans="2:2" ht="14.25" customHeight="1">
      <c r="B87" s="45"/>
    </row>
    <row r="88" spans="2:2" ht="14.25" customHeight="1">
      <c r="B88" s="45"/>
    </row>
    <row r="89" spans="2:2" ht="14.25" customHeight="1">
      <c r="B89" s="45"/>
    </row>
    <row r="90" spans="2:2" ht="14.25" customHeight="1">
      <c r="B90" s="45"/>
    </row>
    <row r="91" spans="2:2" ht="14.25" customHeight="1">
      <c r="B91" s="45"/>
    </row>
    <row r="92" spans="2:2" ht="14.25" customHeight="1">
      <c r="B92" s="45"/>
    </row>
    <row r="93" spans="2:2" ht="14.25" customHeight="1">
      <c r="B93" s="45"/>
    </row>
    <row r="94" spans="2:2" ht="14.25" customHeight="1">
      <c r="B94" s="45"/>
    </row>
    <row r="95" spans="2:2" ht="14.25" customHeight="1">
      <c r="B95" s="45"/>
    </row>
    <row r="96" spans="2:2" ht="14.25" customHeight="1">
      <c r="B96" s="45"/>
    </row>
    <row r="97" spans="2:2" ht="14.25" customHeight="1">
      <c r="B97" s="45"/>
    </row>
    <row r="98" spans="2:2" ht="14.25" customHeight="1">
      <c r="B98" s="45"/>
    </row>
    <row r="99" spans="2:2" ht="14.25" customHeight="1">
      <c r="B99" s="45"/>
    </row>
    <row r="100" spans="2:2" ht="14.25" customHeight="1">
      <c r="B100" s="45"/>
    </row>
    <row r="101" spans="2:2" ht="14.25" customHeight="1">
      <c r="B101" s="45"/>
    </row>
    <row r="102" spans="2:2" ht="14.25" customHeight="1">
      <c r="B102" s="45"/>
    </row>
    <row r="103" spans="2:2" ht="14.25" customHeight="1">
      <c r="B103" s="45"/>
    </row>
    <row r="104" spans="2:2" ht="14.25" customHeight="1">
      <c r="B104" s="45"/>
    </row>
    <row r="105" spans="2:2" ht="14.25" customHeight="1">
      <c r="B105" s="45"/>
    </row>
    <row r="106" spans="2:2" ht="14.25" customHeight="1">
      <c r="B106" s="45"/>
    </row>
    <row r="107" spans="2:2" ht="14.25" customHeight="1">
      <c r="B107" s="45"/>
    </row>
    <row r="108" spans="2:2" ht="14.25" customHeight="1">
      <c r="B108" s="45"/>
    </row>
    <row r="109" spans="2:2" ht="14.25" customHeight="1">
      <c r="B109" s="45"/>
    </row>
    <row r="110" spans="2:2" ht="14.25" customHeight="1">
      <c r="B110" s="45"/>
    </row>
    <row r="111" spans="2:2" ht="14.25" customHeight="1">
      <c r="B111" s="45"/>
    </row>
    <row r="112" spans="2:2" ht="14.25" customHeight="1">
      <c r="B112" s="45"/>
    </row>
    <row r="113" spans="2:2" ht="14.25" customHeight="1">
      <c r="B113" s="45"/>
    </row>
    <row r="114" spans="2:2" ht="14.25" customHeight="1">
      <c r="B114" s="45"/>
    </row>
    <row r="115" spans="2:2" ht="14.25" customHeight="1">
      <c r="B115" s="45"/>
    </row>
    <row r="116" spans="2:2" ht="14.25" customHeight="1">
      <c r="B116" s="45"/>
    </row>
    <row r="117" spans="2:2" ht="14.25" customHeight="1">
      <c r="B117" s="45"/>
    </row>
    <row r="118" spans="2:2" ht="14.25" customHeight="1">
      <c r="B118" s="45"/>
    </row>
    <row r="119" spans="2:2" ht="14.25" customHeight="1">
      <c r="B119" s="45"/>
    </row>
    <row r="120" spans="2:2" ht="14.25" customHeight="1">
      <c r="B120" s="45"/>
    </row>
    <row r="121" spans="2:2" ht="14.25" customHeight="1">
      <c r="B121" s="45"/>
    </row>
    <row r="122" spans="2:2" ht="14.25" customHeight="1">
      <c r="B122" s="45"/>
    </row>
    <row r="123" spans="2:2" ht="14.25" customHeight="1">
      <c r="B123" s="45"/>
    </row>
    <row r="124" spans="2:2" ht="14.25" customHeight="1">
      <c r="B124" s="45"/>
    </row>
    <row r="125" spans="2:2" ht="14.25" customHeight="1">
      <c r="B125" s="45"/>
    </row>
    <row r="126" spans="2:2" ht="14.25" customHeight="1">
      <c r="B126" s="45"/>
    </row>
    <row r="127" spans="2:2" ht="14.25" customHeight="1">
      <c r="B127" s="45"/>
    </row>
    <row r="128" spans="2:2" ht="14.25" customHeight="1">
      <c r="B128" s="45"/>
    </row>
    <row r="129" spans="2:2" ht="14.25" customHeight="1">
      <c r="B129" s="45"/>
    </row>
    <row r="130" spans="2:2" ht="14.25" customHeight="1">
      <c r="B130" s="45"/>
    </row>
    <row r="131" spans="2:2" ht="14.25" customHeight="1">
      <c r="B131" s="45"/>
    </row>
    <row r="132" spans="2:2" ht="14.25" customHeight="1">
      <c r="B132" s="45"/>
    </row>
    <row r="133" spans="2:2" ht="14.25" customHeight="1">
      <c r="B133" s="45"/>
    </row>
    <row r="134" spans="2:2" ht="14.25" customHeight="1">
      <c r="B134" s="45"/>
    </row>
    <row r="135" spans="2:2" ht="14.25" customHeight="1">
      <c r="B135" s="45"/>
    </row>
    <row r="136" spans="2:2" ht="14.25" customHeight="1">
      <c r="B136" s="45"/>
    </row>
    <row r="137" spans="2:2" ht="14.25" customHeight="1">
      <c r="B137" s="45"/>
    </row>
    <row r="138" spans="2:2" ht="14.25" customHeight="1">
      <c r="B138" s="45"/>
    </row>
    <row r="139" spans="2:2" ht="14.25" customHeight="1">
      <c r="B139" s="45"/>
    </row>
    <row r="140" spans="2:2" ht="14.25" customHeight="1">
      <c r="B140" s="45"/>
    </row>
    <row r="141" spans="2:2" ht="14.25" customHeight="1">
      <c r="B141" s="45"/>
    </row>
    <row r="142" spans="2:2" ht="14.25" customHeight="1">
      <c r="B142" s="45"/>
    </row>
    <row r="143" spans="2:2" ht="14.25" customHeight="1">
      <c r="B143" s="45"/>
    </row>
    <row r="144" spans="2:2" ht="14.25" customHeight="1">
      <c r="B144" s="45"/>
    </row>
    <row r="145" spans="2:2" ht="14.25" customHeight="1">
      <c r="B145" s="45"/>
    </row>
    <row r="146" spans="2:2" ht="14.25" customHeight="1">
      <c r="B146" s="45"/>
    </row>
    <row r="147" spans="2:2" ht="14.25" customHeight="1">
      <c r="B147" s="45"/>
    </row>
    <row r="148" spans="2:2" ht="14.25" customHeight="1">
      <c r="B148" s="45"/>
    </row>
    <row r="149" spans="2:2" ht="14.25" customHeight="1">
      <c r="B149" s="45"/>
    </row>
    <row r="150" spans="2:2" ht="14.25" customHeight="1">
      <c r="B150" s="45"/>
    </row>
    <row r="151" spans="2:2" ht="14.25" customHeight="1">
      <c r="B151" s="45"/>
    </row>
    <row r="152" spans="2:2" ht="14.25" customHeight="1">
      <c r="B152" s="45"/>
    </row>
    <row r="153" spans="2:2" ht="14.25" customHeight="1">
      <c r="B153" s="45"/>
    </row>
    <row r="154" spans="2:2" ht="14.25" customHeight="1">
      <c r="B154" s="45"/>
    </row>
    <row r="155" spans="2:2" ht="14.25" customHeight="1">
      <c r="B155" s="45"/>
    </row>
    <row r="156" spans="2:2" ht="14.25" customHeight="1">
      <c r="B156" s="45"/>
    </row>
    <row r="157" spans="2:2" ht="14.25" customHeight="1">
      <c r="B157" s="45"/>
    </row>
    <row r="158" spans="2:2" ht="14.25" customHeight="1">
      <c r="B158" s="45"/>
    </row>
    <row r="159" spans="2:2" ht="14.25" customHeight="1">
      <c r="B159" s="45"/>
    </row>
    <row r="160" spans="2:2" ht="14.25" customHeight="1">
      <c r="B160" s="45"/>
    </row>
    <row r="161" spans="2:2" ht="14.25" customHeight="1">
      <c r="B161" s="45"/>
    </row>
    <row r="162" spans="2:2" ht="14.25" customHeight="1">
      <c r="B162" s="45"/>
    </row>
    <row r="163" spans="2:2" ht="14.25" customHeight="1">
      <c r="B163" s="45"/>
    </row>
    <row r="164" spans="2:2" ht="14.25" customHeight="1">
      <c r="B164" s="45"/>
    </row>
    <row r="165" spans="2:2" ht="14.25" customHeight="1">
      <c r="B165" s="45"/>
    </row>
    <row r="166" spans="2:2" ht="14.25" customHeight="1">
      <c r="B166" s="45"/>
    </row>
    <row r="167" spans="2:2" ht="14.25" customHeight="1">
      <c r="B167" s="45"/>
    </row>
    <row r="168" spans="2:2" ht="14.25" customHeight="1">
      <c r="B168" s="45"/>
    </row>
    <row r="169" spans="2:2" ht="14.25" customHeight="1">
      <c r="B169" s="45"/>
    </row>
    <row r="170" spans="2:2" ht="14.25" customHeight="1">
      <c r="B170" s="45"/>
    </row>
    <row r="171" spans="2:2" ht="14.25" customHeight="1">
      <c r="B171" s="45"/>
    </row>
    <row r="172" spans="2:2" ht="14.25" customHeight="1">
      <c r="B172" s="45"/>
    </row>
    <row r="173" spans="2:2" ht="14.25" customHeight="1">
      <c r="B173" s="45"/>
    </row>
    <row r="174" spans="2:2" ht="14.25" customHeight="1">
      <c r="B174" s="45"/>
    </row>
    <row r="175" spans="2:2" ht="14.25" customHeight="1">
      <c r="B175" s="45"/>
    </row>
    <row r="176" spans="2:2" ht="14.25" customHeight="1">
      <c r="B176" s="45"/>
    </row>
    <row r="177" spans="2:2" ht="14.25" customHeight="1">
      <c r="B177" s="45"/>
    </row>
    <row r="178" spans="2:2" ht="14.25" customHeight="1">
      <c r="B178" s="45"/>
    </row>
    <row r="179" spans="2:2" ht="14.25" customHeight="1">
      <c r="B179" s="45"/>
    </row>
    <row r="180" spans="2:2" ht="14.25" customHeight="1">
      <c r="B180" s="45"/>
    </row>
    <row r="181" spans="2:2" ht="14.25" customHeight="1">
      <c r="B181" s="45"/>
    </row>
    <row r="182" spans="2:2" ht="14.25" customHeight="1">
      <c r="B182" s="45"/>
    </row>
    <row r="183" spans="2:2" ht="14.25" customHeight="1">
      <c r="B183" s="45"/>
    </row>
    <row r="184" spans="2:2" ht="14.25" customHeight="1">
      <c r="B184" s="45"/>
    </row>
    <row r="185" spans="2:2" ht="14.25" customHeight="1">
      <c r="B185" s="45"/>
    </row>
    <row r="186" spans="2:2" ht="14.25" customHeight="1">
      <c r="B186" s="45"/>
    </row>
    <row r="187" spans="2:2" ht="14.25" customHeight="1">
      <c r="B187" s="45"/>
    </row>
    <row r="188" spans="2:2" ht="14.25" customHeight="1">
      <c r="B188" s="45"/>
    </row>
    <row r="189" spans="2:2" ht="14.25" customHeight="1">
      <c r="B189" s="45"/>
    </row>
    <row r="190" spans="2:2" ht="14.25" customHeight="1">
      <c r="B190" s="45"/>
    </row>
    <row r="191" spans="2:2" ht="14.25" customHeight="1">
      <c r="B191" s="45"/>
    </row>
    <row r="192" spans="2:2" ht="14.25" customHeight="1">
      <c r="B192" s="45"/>
    </row>
    <row r="193" spans="2:2" ht="14.25" customHeight="1">
      <c r="B193" s="45"/>
    </row>
    <row r="194" spans="2:2" ht="14.25" customHeight="1">
      <c r="B194" s="45"/>
    </row>
    <row r="195" spans="2:2" ht="14.25" customHeight="1">
      <c r="B195" s="45"/>
    </row>
    <row r="196" spans="2:2" ht="14.25" customHeight="1">
      <c r="B196" s="45"/>
    </row>
    <row r="197" spans="2:2" ht="14.25" customHeight="1">
      <c r="B197" s="45"/>
    </row>
    <row r="198" spans="2:2" ht="14.25" customHeight="1">
      <c r="B198" s="45"/>
    </row>
    <row r="199" spans="2:2" ht="14.25" customHeight="1">
      <c r="B199" s="45"/>
    </row>
    <row r="200" spans="2:2" ht="14.25" customHeight="1">
      <c r="B200" s="45"/>
    </row>
    <row r="201" spans="2:2" ht="14.25" customHeight="1">
      <c r="B201" s="45"/>
    </row>
    <row r="202" spans="2:2" ht="14.25" customHeight="1">
      <c r="B202" s="45"/>
    </row>
    <row r="203" spans="2:2" ht="14.25" customHeight="1">
      <c r="B203" s="45"/>
    </row>
    <row r="204" spans="2:2" ht="14.25" customHeight="1">
      <c r="B204" s="45"/>
    </row>
    <row r="205" spans="2:2" ht="14.25" customHeight="1">
      <c r="B205" s="45"/>
    </row>
    <row r="206" spans="2:2" ht="14.25" customHeight="1">
      <c r="B206" s="45"/>
    </row>
    <row r="207" spans="2:2" ht="14.25" customHeight="1">
      <c r="B207" s="45"/>
    </row>
    <row r="208" spans="2:2" ht="14.25" customHeight="1">
      <c r="B208" s="45"/>
    </row>
    <row r="209" spans="2:2" ht="14.25" customHeight="1">
      <c r="B209" s="45"/>
    </row>
    <row r="210" spans="2:2" ht="14.25" customHeight="1">
      <c r="B210" s="45"/>
    </row>
    <row r="211" spans="2:2" ht="14.25" customHeight="1">
      <c r="B211" s="45"/>
    </row>
    <row r="212" spans="2:2" ht="14.25" customHeight="1">
      <c r="B212" s="45"/>
    </row>
    <row r="213" spans="2:2" ht="14.25" customHeight="1">
      <c r="B213" s="45"/>
    </row>
    <row r="214" spans="2:2" ht="14.25" customHeight="1">
      <c r="B214" s="45"/>
    </row>
    <row r="215" spans="2:2" ht="14.25" customHeight="1">
      <c r="B215" s="45"/>
    </row>
    <row r="216" spans="2:2" ht="14.25" customHeight="1">
      <c r="B216" s="45"/>
    </row>
    <row r="217" spans="2:2" ht="14.25" customHeight="1">
      <c r="B217" s="45"/>
    </row>
    <row r="218" spans="2:2" ht="14.25" customHeight="1">
      <c r="B218" s="45"/>
    </row>
    <row r="219" spans="2:2" ht="14.25" customHeight="1">
      <c r="B219" s="45"/>
    </row>
    <row r="220" spans="2:2" ht="14.25" customHeight="1">
      <c r="B220" s="45"/>
    </row>
    <row r="221" spans="2:2" ht="14.25" customHeight="1">
      <c r="B221" s="45"/>
    </row>
    <row r="222" spans="2:2" ht="14.25" customHeight="1">
      <c r="B222" s="45"/>
    </row>
    <row r="223" spans="2:2" ht="14.25" customHeight="1">
      <c r="B223" s="45"/>
    </row>
    <row r="224" spans="2:2" ht="14.25" customHeight="1">
      <c r="B224" s="45"/>
    </row>
    <row r="225" spans="2:2" ht="14.25" customHeight="1">
      <c r="B225" s="45"/>
    </row>
    <row r="226" spans="2:2" ht="14.25" customHeight="1">
      <c r="B226" s="45"/>
    </row>
    <row r="227" spans="2:2" ht="14.25" customHeight="1">
      <c r="B227" s="45"/>
    </row>
    <row r="228" spans="2:2" ht="14.25" customHeight="1">
      <c r="B228" s="45"/>
    </row>
    <row r="229" spans="2:2" ht="14.25" customHeight="1">
      <c r="B229" s="45"/>
    </row>
    <row r="230" spans="2:2" ht="14.25" customHeight="1">
      <c r="B230" s="45"/>
    </row>
    <row r="231" spans="2:2" ht="14.25" customHeight="1">
      <c r="B231" s="45"/>
    </row>
    <row r="232" spans="2:2" ht="14.25" customHeight="1">
      <c r="B232" s="45"/>
    </row>
    <row r="233" spans="2:2" ht="14.25" customHeight="1">
      <c r="B233" s="45"/>
    </row>
    <row r="234" spans="2:2" ht="14.25" customHeight="1">
      <c r="B234" s="45"/>
    </row>
    <row r="235" spans="2:2" ht="14.25" customHeight="1">
      <c r="B235" s="45"/>
    </row>
    <row r="236" spans="2:2" ht="14.25" customHeight="1">
      <c r="B236" s="45"/>
    </row>
    <row r="237" spans="2:2" ht="14.25" customHeight="1">
      <c r="B237" s="45"/>
    </row>
    <row r="238" spans="2:2" ht="14.25" customHeight="1">
      <c r="B238" s="45"/>
    </row>
    <row r="239" spans="2:2" ht="14.25" customHeight="1">
      <c r="B239" s="45"/>
    </row>
    <row r="240" spans="2:2" ht="14.25" customHeight="1">
      <c r="B240" s="45"/>
    </row>
    <row r="241" spans="2:2" ht="14.25" customHeight="1">
      <c r="B241" s="45"/>
    </row>
    <row r="242" spans="2:2" ht="14.25" customHeight="1">
      <c r="B242" s="45"/>
    </row>
    <row r="243" spans="2:2" ht="14.25" customHeight="1">
      <c r="B243" s="45"/>
    </row>
    <row r="244" spans="2:2" ht="14.25" customHeight="1">
      <c r="B244" s="45"/>
    </row>
    <row r="245" spans="2:2" ht="14.25" customHeight="1">
      <c r="B245" s="45"/>
    </row>
    <row r="246" spans="2:2" ht="14.25" customHeight="1">
      <c r="B246" s="45"/>
    </row>
    <row r="247" spans="2:2" ht="14.25" customHeight="1">
      <c r="B247" s="45"/>
    </row>
    <row r="248" spans="2:2" ht="14.25" customHeight="1">
      <c r="B248" s="45"/>
    </row>
    <row r="249" spans="2:2" ht="14.25" customHeight="1">
      <c r="B249" s="45"/>
    </row>
    <row r="250" spans="2:2" ht="14.25" customHeight="1">
      <c r="B250" s="45"/>
    </row>
    <row r="251" spans="2:2" ht="14.25" customHeight="1">
      <c r="B251" s="45"/>
    </row>
    <row r="252" spans="2:2" ht="14.25" customHeight="1">
      <c r="B252" s="45"/>
    </row>
    <row r="253" spans="2:2" ht="14.25" customHeight="1">
      <c r="B253" s="45"/>
    </row>
    <row r="254" spans="2:2" ht="14.25" customHeight="1">
      <c r="B254" s="45"/>
    </row>
    <row r="255" spans="2:2" ht="14.25" customHeight="1">
      <c r="B255" s="45"/>
    </row>
    <row r="256" spans="2:2" ht="14.25" customHeight="1">
      <c r="B256" s="45"/>
    </row>
    <row r="257" spans="2:2" ht="14.25" customHeight="1">
      <c r="B257" s="45"/>
    </row>
    <row r="258" spans="2:2" ht="14.25" customHeight="1">
      <c r="B258" s="45"/>
    </row>
    <row r="259" spans="2:2" ht="14.25" customHeight="1">
      <c r="B259" s="45"/>
    </row>
    <row r="260" spans="2:2" ht="14.25" customHeight="1">
      <c r="B260" s="45"/>
    </row>
    <row r="261" spans="2:2" ht="14.25" customHeight="1">
      <c r="B261" s="45"/>
    </row>
    <row r="262" spans="2:2" ht="14.25" customHeight="1">
      <c r="B262" s="45"/>
    </row>
    <row r="263" spans="2:2" ht="14.25" customHeight="1">
      <c r="B263" s="45"/>
    </row>
    <row r="264" spans="2:2" ht="14.25" customHeight="1">
      <c r="B264" s="45"/>
    </row>
    <row r="265" spans="2:2" ht="14.25" customHeight="1">
      <c r="B265" s="45"/>
    </row>
    <row r="266" spans="2:2" ht="14.25" customHeight="1">
      <c r="B266" s="45"/>
    </row>
    <row r="267" spans="2:2" ht="14.25" customHeight="1">
      <c r="B267" s="45"/>
    </row>
    <row r="268" spans="2:2" ht="14.25" customHeight="1">
      <c r="B268" s="45"/>
    </row>
    <row r="269" spans="2:2" ht="14.25" customHeight="1">
      <c r="B269" s="45"/>
    </row>
    <row r="270" spans="2:2" ht="14.25" customHeight="1">
      <c r="B270" s="45"/>
    </row>
    <row r="271" spans="2:2" ht="14.25" customHeight="1">
      <c r="B271" s="45"/>
    </row>
    <row r="272" spans="2:2" ht="14.25" customHeight="1">
      <c r="B272" s="45"/>
    </row>
    <row r="273" spans="2:2" ht="14.25" customHeight="1">
      <c r="B273" s="45"/>
    </row>
    <row r="274" spans="2:2" ht="14.25" customHeight="1">
      <c r="B274" s="45"/>
    </row>
    <row r="275" spans="2:2" ht="14.25" customHeight="1">
      <c r="B275" s="45"/>
    </row>
    <row r="276" spans="2:2" ht="14.25" customHeight="1">
      <c r="B276" s="45"/>
    </row>
    <row r="277" spans="2:2" ht="14.25" customHeight="1">
      <c r="B277" s="45"/>
    </row>
    <row r="278" spans="2:2" ht="14.25" customHeight="1">
      <c r="B278" s="45"/>
    </row>
    <row r="279" spans="2:2" ht="14.25" customHeight="1">
      <c r="B279" s="45"/>
    </row>
    <row r="280" spans="2:2" ht="14.25" customHeight="1">
      <c r="B280" s="45"/>
    </row>
    <row r="281" spans="2:2" ht="14.25" customHeight="1">
      <c r="B281" s="45"/>
    </row>
    <row r="282" spans="2:2" ht="14.25" customHeight="1">
      <c r="B282" s="45"/>
    </row>
    <row r="283" spans="2:2" ht="14.25" customHeight="1">
      <c r="B283" s="45"/>
    </row>
    <row r="284" spans="2:2" ht="14.25" customHeight="1">
      <c r="B284" s="45"/>
    </row>
    <row r="285" spans="2:2" ht="14.25" customHeight="1">
      <c r="B285" s="45"/>
    </row>
    <row r="286" spans="2:2" ht="14.25" customHeight="1">
      <c r="B286" s="45"/>
    </row>
    <row r="287" spans="2:2" ht="14.25" customHeight="1">
      <c r="B287" s="45"/>
    </row>
    <row r="288" spans="2:2" ht="14.25" customHeight="1">
      <c r="B288" s="45"/>
    </row>
    <row r="289" spans="2:2" ht="14.25" customHeight="1">
      <c r="B289" s="45"/>
    </row>
    <row r="290" spans="2:2" ht="14.25" customHeight="1">
      <c r="B290" s="45"/>
    </row>
    <row r="291" spans="2:2" ht="14.25" customHeight="1">
      <c r="B291" s="45"/>
    </row>
    <row r="292" spans="2:2" ht="14.25" customHeight="1">
      <c r="B292" s="45"/>
    </row>
    <row r="293" spans="2:2" ht="14.25" customHeight="1">
      <c r="B293" s="45"/>
    </row>
    <row r="294" spans="2:2" ht="14.25" customHeight="1">
      <c r="B294" s="45"/>
    </row>
    <row r="295" spans="2:2" ht="14.25" customHeight="1">
      <c r="B295" s="45"/>
    </row>
    <row r="296" spans="2:2" ht="14.25" customHeight="1">
      <c r="B296" s="45"/>
    </row>
    <row r="297" spans="2:2" ht="14.25" customHeight="1">
      <c r="B297" s="45"/>
    </row>
    <row r="298" spans="2:2" ht="14.25" customHeight="1">
      <c r="B298" s="45"/>
    </row>
    <row r="299" spans="2:2" ht="14.25" customHeight="1">
      <c r="B299" s="45"/>
    </row>
    <row r="300" spans="2:2" ht="14.25" customHeight="1">
      <c r="B300" s="45"/>
    </row>
    <row r="301" spans="2:2" ht="14.25" customHeight="1">
      <c r="B301" s="45"/>
    </row>
    <row r="302" spans="2:2" ht="14.25" customHeight="1">
      <c r="B302" s="45"/>
    </row>
    <row r="303" spans="2:2" ht="14.25" customHeight="1">
      <c r="B303" s="45"/>
    </row>
    <row r="304" spans="2:2" ht="14.25" customHeight="1">
      <c r="B304" s="45"/>
    </row>
    <row r="305" spans="2:2" ht="14.25" customHeight="1">
      <c r="B305" s="45"/>
    </row>
    <row r="306" spans="2:2" ht="14.25" customHeight="1">
      <c r="B306" s="45"/>
    </row>
    <row r="307" spans="2:2" ht="14.25" customHeight="1">
      <c r="B307" s="45"/>
    </row>
    <row r="308" spans="2:2" ht="14.25" customHeight="1">
      <c r="B308" s="45"/>
    </row>
    <row r="309" spans="2:2" ht="14.25" customHeight="1">
      <c r="B309" s="45"/>
    </row>
    <row r="310" spans="2:2" ht="14.25" customHeight="1">
      <c r="B310" s="45"/>
    </row>
    <row r="311" spans="2:2" ht="14.25" customHeight="1">
      <c r="B311" s="45"/>
    </row>
    <row r="312" spans="2:2" ht="14.25" customHeight="1">
      <c r="B312" s="45"/>
    </row>
    <row r="313" spans="2:2" ht="14.25" customHeight="1">
      <c r="B313" s="45"/>
    </row>
    <row r="314" spans="2:2" ht="14.25" customHeight="1">
      <c r="B314" s="45"/>
    </row>
    <row r="315" spans="2:2" ht="14.25" customHeight="1">
      <c r="B315" s="45"/>
    </row>
    <row r="316" spans="2:2" ht="14.25" customHeight="1">
      <c r="B316" s="45"/>
    </row>
    <row r="317" spans="2:2" ht="14.25" customHeight="1">
      <c r="B317" s="45"/>
    </row>
    <row r="318" spans="2:2" ht="14.25" customHeight="1">
      <c r="B318" s="45"/>
    </row>
    <row r="319" spans="2:2" ht="14.25" customHeight="1">
      <c r="B319" s="45"/>
    </row>
    <row r="320" spans="2:2" ht="14.25" customHeight="1">
      <c r="B320" s="45"/>
    </row>
    <row r="321" spans="2:2" ht="14.25" customHeight="1">
      <c r="B321" s="45"/>
    </row>
    <row r="322" spans="2:2" ht="14.25" customHeight="1">
      <c r="B322" s="45"/>
    </row>
    <row r="323" spans="2:2" ht="14.25" customHeight="1">
      <c r="B323" s="45"/>
    </row>
    <row r="324" spans="2:2" ht="14.25" customHeight="1">
      <c r="B324" s="45"/>
    </row>
    <row r="325" spans="2:2" ht="14.25" customHeight="1">
      <c r="B325" s="45"/>
    </row>
    <row r="326" spans="2:2" ht="14.25" customHeight="1">
      <c r="B326" s="45"/>
    </row>
    <row r="327" spans="2:2" ht="14.25" customHeight="1">
      <c r="B327" s="45"/>
    </row>
    <row r="328" spans="2:2" ht="14.25" customHeight="1">
      <c r="B328" s="45"/>
    </row>
    <row r="329" spans="2:2" ht="14.25" customHeight="1">
      <c r="B329" s="45"/>
    </row>
    <row r="330" spans="2:2" ht="14.25" customHeight="1">
      <c r="B330" s="45"/>
    </row>
    <row r="331" spans="2:2" ht="14.25" customHeight="1">
      <c r="B331" s="45"/>
    </row>
    <row r="332" spans="2:2" ht="14.25" customHeight="1">
      <c r="B332" s="45"/>
    </row>
    <row r="333" spans="2:2" ht="14.25" customHeight="1">
      <c r="B333" s="45"/>
    </row>
    <row r="334" spans="2:2" ht="14.25" customHeight="1">
      <c r="B334" s="45"/>
    </row>
    <row r="335" spans="2:2" ht="14.25" customHeight="1">
      <c r="B335" s="45"/>
    </row>
    <row r="336" spans="2:2" ht="14.25" customHeight="1">
      <c r="B336" s="45"/>
    </row>
    <row r="337" spans="2:2" ht="14.25" customHeight="1">
      <c r="B337" s="45"/>
    </row>
    <row r="338" spans="2:2" ht="14.25" customHeight="1">
      <c r="B338" s="45"/>
    </row>
    <row r="339" spans="2:2" ht="14.25" customHeight="1">
      <c r="B339" s="45"/>
    </row>
    <row r="340" spans="2:2" ht="14.25" customHeight="1">
      <c r="B340" s="45"/>
    </row>
    <row r="341" spans="2:2" ht="14.25" customHeight="1">
      <c r="B341" s="45"/>
    </row>
    <row r="342" spans="2:2" ht="14.25" customHeight="1">
      <c r="B342" s="45"/>
    </row>
    <row r="343" spans="2:2" ht="14.25" customHeight="1">
      <c r="B343" s="45"/>
    </row>
    <row r="344" spans="2:2" ht="14.25" customHeight="1">
      <c r="B344" s="45"/>
    </row>
    <row r="345" spans="2:2" ht="14.25" customHeight="1">
      <c r="B345" s="45"/>
    </row>
    <row r="346" spans="2:2" ht="14.25" customHeight="1">
      <c r="B346" s="45"/>
    </row>
    <row r="347" spans="2:2" ht="14.25" customHeight="1">
      <c r="B347" s="45"/>
    </row>
    <row r="348" spans="2:2" ht="14.25" customHeight="1">
      <c r="B348" s="45"/>
    </row>
    <row r="349" spans="2:2" ht="14.25" customHeight="1">
      <c r="B349" s="45"/>
    </row>
    <row r="350" spans="2:2" ht="14.25" customHeight="1">
      <c r="B350" s="45"/>
    </row>
    <row r="351" spans="2:2" ht="14.25" customHeight="1">
      <c r="B351" s="45"/>
    </row>
    <row r="352" spans="2:2" ht="14.25" customHeight="1">
      <c r="B352" s="45"/>
    </row>
    <row r="353" spans="2:2" ht="14.25" customHeight="1">
      <c r="B353" s="45"/>
    </row>
    <row r="354" spans="2:2" ht="14.25" customHeight="1">
      <c r="B354" s="45"/>
    </row>
    <row r="355" spans="2:2" ht="14.25" customHeight="1">
      <c r="B355" s="45"/>
    </row>
    <row r="356" spans="2:2" ht="14.25" customHeight="1">
      <c r="B356" s="45"/>
    </row>
    <row r="357" spans="2:2" ht="14.25" customHeight="1">
      <c r="B357" s="45"/>
    </row>
    <row r="358" spans="2:2" ht="14.25" customHeight="1">
      <c r="B358" s="45"/>
    </row>
    <row r="359" spans="2:2" ht="14.25" customHeight="1">
      <c r="B359" s="45"/>
    </row>
    <row r="360" spans="2:2" ht="14.25" customHeight="1">
      <c r="B360" s="45"/>
    </row>
    <row r="361" spans="2:2" ht="14.25" customHeight="1">
      <c r="B361" s="45"/>
    </row>
    <row r="362" spans="2:2" ht="14.25" customHeight="1">
      <c r="B362" s="45"/>
    </row>
    <row r="363" spans="2:2" ht="14.25" customHeight="1">
      <c r="B363" s="45"/>
    </row>
    <row r="364" spans="2:2" ht="14.25" customHeight="1">
      <c r="B364" s="45"/>
    </row>
    <row r="365" spans="2:2" ht="14.25" customHeight="1">
      <c r="B365" s="45"/>
    </row>
    <row r="366" spans="2:2" ht="14.25" customHeight="1">
      <c r="B366" s="45"/>
    </row>
    <row r="367" spans="2:2" ht="14.25" customHeight="1">
      <c r="B367" s="45"/>
    </row>
    <row r="368" spans="2:2" ht="14.25" customHeight="1">
      <c r="B368" s="45"/>
    </row>
    <row r="369" spans="2:2" ht="14.25" customHeight="1">
      <c r="B369" s="45"/>
    </row>
    <row r="370" spans="2:2" ht="14.25" customHeight="1">
      <c r="B370" s="45"/>
    </row>
    <row r="371" spans="2:2" ht="14.25" customHeight="1">
      <c r="B371" s="45"/>
    </row>
    <row r="372" spans="2:2" ht="14.25" customHeight="1">
      <c r="B372" s="45"/>
    </row>
    <row r="373" spans="2:2" ht="14.25" customHeight="1">
      <c r="B373" s="45"/>
    </row>
    <row r="374" spans="2:2" ht="14.25" customHeight="1">
      <c r="B374" s="45"/>
    </row>
    <row r="375" spans="2:2" ht="14.25" customHeight="1">
      <c r="B375" s="45"/>
    </row>
    <row r="376" spans="2:2" ht="14.25" customHeight="1">
      <c r="B376" s="45"/>
    </row>
    <row r="377" spans="2:2" ht="14.25" customHeight="1">
      <c r="B377" s="45"/>
    </row>
    <row r="378" spans="2:2" ht="14.25" customHeight="1">
      <c r="B378" s="45"/>
    </row>
    <row r="379" spans="2:2" ht="14.25" customHeight="1">
      <c r="B379" s="45"/>
    </row>
    <row r="380" spans="2:2" ht="14.25" customHeight="1">
      <c r="B380" s="45"/>
    </row>
    <row r="381" spans="2:2" ht="14.25" customHeight="1">
      <c r="B381" s="45"/>
    </row>
    <row r="382" spans="2:2" ht="14.25" customHeight="1">
      <c r="B382" s="45"/>
    </row>
    <row r="383" spans="2:2" ht="14.25" customHeight="1">
      <c r="B383" s="45"/>
    </row>
    <row r="384" spans="2:2" ht="14.25" customHeight="1">
      <c r="B384" s="45"/>
    </row>
    <row r="385" spans="2:2" ht="14.25" customHeight="1">
      <c r="B385" s="45"/>
    </row>
    <row r="386" spans="2:2" ht="14.25" customHeight="1">
      <c r="B386" s="45"/>
    </row>
    <row r="387" spans="2:2" ht="14.25" customHeight="1">
      <c r="B387" s="45"/>
    </row>
    <row r="388" spans="2:2" ht="14.25" customHeight="1">
      <c r="B388" s="45"/>
    </row>
    <row r="389" spans="2:2" ht="14.25" customHeight="1">
      <c r="B389" s="45"/>
    </row>
    <row r="390" spans="2:2" ht="14.25" customHeight="1">
      <c r="B390" s="45"/>
    </row>
    <row r="391" spans="2:2" ht="14.25" customHeight="1">
      <c r="B391" s="45"/>
    </row>
    <row r="392" spans="2:2" ht="14.25" customHeight="1">
      <c r="B392" s="45"/>
    </row>
    <row r="393" spans="2:2" ht="14.25" customHeight="1">
      <c r="B393" s="45"/>
    </row>
    <row r="394" spans="2:2" ht="14.25" customHeight="1">
      <c r="B394" s="45"/>
    </row>
    <row r="395" spans="2:2" ht="14.25" customHeight="1">
      <c r="B395" s="45"/>
    </row>
    <row r="396" spans="2:2" ht="14.25" customHeight="1">
      <c r="B396" s="45"/>
    </row>
    <row r="397" spans="2:2" ht="14.25" customHeight="1">
      <c r="B397" s="45"/>
    </row>
    <row r="398" spans="2:2" ht="14.25" customHeight="1">
      <c r="B398" s="45"/>
    </row>
    <row r="399" spans="2:2" ht="14.25" customHeight="1">
      <c r="B399" s="45"/>
    </row>
    <row r="400" spans="2:2" ht="14.25" customHeight="1">
      <c r="B400" s="45"/>
    </row>
    <row r="401" spans="2:2" ht="14.25" customHeight="1">
      <c r="B401" s="45"/>
    </row>
    <row r="402" spans="2:2" ht="14.25" customHeight="1">
      <c r="B402" s="45"/>
    </row>
    <row r="403" spans="2:2" ht="14.25" customHeight="1">
      <c r="B403" s="45"/>
    </row>
    <row r="404" spans="2:2" ht="14.25" customHeight="1">
      <c r="B404" s="45"/>
    </row>
    <row r="405" spans="2:2" ht="14.25" customHeight="1">
      <c r="B405" s="45"/>
    </row>
    <row r="406" spans="2:2" ht="14.25" customHeight="1">
      <c r="B406" s="45"/>
    </row>
    <row r="407" spans="2:2" ht="14.25" customHeight="1">
      <c r="B407" s="45"/>
    </row>
    <row r="408" spans="2:2" ht="14.25" customHeight="1">
      <c r="B408" s="45"/>
    </row>
    <row r="409" spans="2:2" ht="14.25" customHeight="1">
      <c r="B409" s="45"/>
    </row>
    <row r="410" spans="2:2" ht="14.25" customHeight="1">
      <c r="B410" s="45"/>
    </row>
    <row r="411" spans="2:2" ht="14.25" customHeight="1">
      <c r="B411" s="45"/>
    </row>
    <row r="412" spans="2:2" ht="14.25" customHeight="1">
      <c r="B412" s="45"/>
    </row>
    <row r="413" spans="2:2" ht="14.25" customHeight="1">
      <c r="B413" s="45"/>
    </row>
    <row r="414" spans="2:2" ht="14.25" customHeight="1">
      <c r="B414" s="45"/>
    </row>
    <row r="415" spans="2:2" ht="14.25" customHeight="1">
      <c r="B415" s="45"/>
    </row>
    <row r="416" spans="2:2" ht="14.25" customHeight="1">
      <c r="B416" s="45"/>
    </row>
    <row r="417" spans="2:2" ht="14.25" customHeight="1">
      <c r="B417" s="45"/>
    </row>
    <row r="418" spans="2:2" ht="14.25" customHeight="1">
      <c r="B418" s="45"/>
    </row>
    <row r="419" spans="2:2" ht="14.25" customHeight="1">
      <c r="B419" s="45"/>
    </row>
    <row r="420" spans="2:2" ht="14.25" customHeight="1">
      <c r="B420" s="45"/>
    </row>
    <row r="421" spans="2:2" ht="14.25" customHeight="1">
      <c r="B421" s="45"/>
    </row>
    <row r="422" spans="2:2" ht="14.25" customHeight="1">
      <c r="B422" s="45"/>
    </row>
    <row r="423" spans="2:2" ht="14.25" customHeight="1">
      <c r="B423" s="45"/>
    </row>
    <row r="424" spans="2:2" ht="14.25" customHeight="1">
      <c r="B424" s="45"/>
    </row>
    <row r="425" spans="2:2" ht="14.25" customHeight="1">
      <c r="B425" s="45"/>
    </row>
    <row r="426" spans="2:2" ht="14.25" customHeight="1">
      <c r="B426" s="45"/>
    </row>
    <row r="427" spans="2:2" ht="14.25" customHeight="1">
      <c r="B427" s="45"/>
    </row>
    <row r="428" spans="2:2" ht="14.25" customHeight="1">
      <c r="B428" s="45"/>
    </row>
    <row r="429" spans="2:2" ht="14.25" customHeight="1">
      <c r="B429" s="45"/>
    </row>
    <row r="430" spans="2:2" ht="14.25" customHeight="1">
      <c r="B430" s="45"/>
    </row>
    <row r="431" spans="2:2" ht="14.25" customHeight="1">
      <c r="B431" s="45"/>
    </row>
    <row r="432" spans="2:2" ht="14.25" customHeight="1">
      <c r="B432" s="45"/>
    </row>
    <row r="433" spans="2:2" ht="14.25" customHeight="1">
      <c r="B433" s="45"/>
    </row>
    <row r="434" spans="2:2" ht="14.25" customHeight="1">
      <c r="B434" s="45"/>
    </row>
    <row r="435" spans="2:2" ht="14.25" customHeight="1">
      <c r="B435" s="45"/>
    </row>
    <row r="436" spans="2:2" ht="14.25" customHeight="1">
      <c r="B436" s="45"/>
    </row>
    <row r="437" spans="2:2" ht="14.25" customHeight="1">
      <c r="B437" s="45"/>
    </row>
    <row r="438" spans="2:2" ht="14.25" customHeight="1">
      <c r="B438" s="45"/>
    </row>
    <row r="439" spans="2:2" ht="14.25" customHeight="1">
      <c r="B439" s="45"/>
    </row>
    <row r="440" spans="2:2" ht="14.25" customHeight="1">
      <c r="B440" s="45"/>
    </row>
    <row r="441" spans="2:2" ht="14.25" customHeight="1">
      <c r="B441" s="45"/>
    </row>
    <row r="442" spans="2:2" ht="14.25" customHeight="1">
      <c r="B442" s="45"/>
    </row>
    <row r="443" spans="2:2" ht="14.25" customHeight="1">
      <c r="B443" s="45"/>
    </row>
    <row r="444" spans="2:2" ht="14.25" customHeight="1">
      <c r="B444" s="45"/>
    </row>
    <row r="445" spans="2:2" ht="14.25" customHeight="1">
      <c r="B445" s="45"/>
    </row>
    <row r="446" spans="2:2" ht="14.25" customHeight="1">
      <c r="B446" s="45"/>
    </row>
    <row r="447" spans="2:2" ht="14.25" customHeight="1">
      <c r="B447" s="45"/>
    </row>
    <row r="448" spans="2:2" ht="14.25" customHeight="1">
      <c r="B448" s="45"/>
    </row>
    <row r="449" spans="2:2" ht="14.25" customHeight="1">
      <c r="B449" s="45"/>
    </row>
    <row r="450" spans="2:2" ht="14.25" customHeight="1">
      <c r="B450" s="45"/>
    </row>
    <row r="451" spans="2:2" ht="14.25" customHeight="1">
      <c r="B451" s="45"/>
    </row>
    <row r="452" spans="2:2" ht="14.25" customHeight="1">
      <c r="B452" s="45"/>
    </row>
    <row r="453" spans="2:2" ht="14.25" customHeight="1">
      <c r="B453" s="45"/>
    </row>
    <row r="454" spans="2:2" ht="14.25" customHeight="1">
      <c r="B454" s="45"/>
    </row>
    <row r="455" spans="2:2" ht="14.25" customHeight="1">
      <c r="B455" s="45"/>
    </row>
    <row r="456" spans="2:2" ht="14.25" customHeight="1">
      <c r="B456" s="45"/>
    </row>
    <row r="457" spans="2:2" ht="14.25" customHeight="1">
      <c r="B457" s="45"/>
    </row>
    <row r="458" spans="2:2" ht="14.25" customHeight="1">
      <c r="B458" s="45"/>
    </row>
    <row r="459" spans="2:2" ht="14.25" customHeight="1">
      <c r="B459" s="45"/>
    </row>
    <row r="460" spans="2:2" ht="14.25" customHeight="1">
      <c r="B460" s="45"/>
    </row>
    <row r="461" spans="2:2" ht="14.25" customHeight="1">
      <c r="B461" s="45"/>
    </row>
    <row r="462" spans="2:2" ht="14.25" customHeight="1">
      <c r="B462" s="45"/>
    </row>
    <row r="463" spans="2:2" ht="14.25" customHeight="1">
      <c r="B463" s="45"/>
    </row>
    <row r="464" spans="2:2" ht="14.25" customHeight="1">
      <c r="B464" s="45"/>
    </row>
    <row r="465" spans="2:2" ht="14.25" customHeight="1">
      <c r="B465" s="45"/>
    </row>
    <row r="466" spans="2:2" ht="14.25" customHeight="1">
      <c r="B466" s="45"/>
    </row>
    <row r="467" spans="2:2" ht="14.25" customHeight="1">
      <c r="B467" s="45"/>
    </row>
    <row r="468" spans="2:2" ht="14.25" customHeight="1">
      <c r="B468" s="45"/>
    </row>
    <row r="469" spans="2:2" ht="14.25" customHeight="1">
      <c r="B469" s="45"/>
    </row>
    <row r="470" spans="2:2" ht="14.25" customHeight="1">
      <c r="B470" s="45"/>
    </row>
    <row r="471" spans="2:2" ht="14.25" customHeight="1">
      <c r="B471" s="45"/>
    </row>
    <row r="472" spans="2:2" ht="14.25" customHeight="1">
      <c r="B472" s="45"/>
    </row>
    <row r="473" spans="2:2" ht="14.25" customHeight="1">
      <c r="B473" s="45"/>
    </row>
    <row r="474" spans="2:2" ht="14.25" customHeight="1">
      <c r="B474" s="45"/>
    </row>
    <row r="475" spans="2:2" ht="14.25" customHeight="1">
      <c r="B475" s="45"/>
    </row>
    <row r="476" spans="2:2" ht="14.25" customHeight="1">
      <c r="B476" s="45"/>
    </row>
    <row r="477" spans="2:2" ht="14.25" customHeight="1">
      <c r="B477" s="45"/>
    </row>
    <row r="478" spans="2:2" ht="14.25" customHeight="1">
      <c r="B478" s="45"/>
    </row>
    <row r="479" spans="2:2" ht="14.25" customHeight="1">
      <c r="B479" s="45"/>
    </row>
    <row r="480" spans="2:2" ht="14.25" customHeight="1">
      <c r="B480" s="45"/>
    </row>
    <row r="481" spans="2:2" ht="14.25" customHeight="1">
      <c r="B481" s="45"/>
    </row>
    <row r="482" spans="2:2" ht="14.25" customHeight="1">
      <c r="B482" s="45"/>
    </row>
    <row r="483" spans="2:2" ht="14.25" customHeight="1">
      <c r="B483" s="45"/>
    </row>
    <row r="484" spans="2:2" ht="14.25" customHeight="1">
      <c r="B484" s="45"/>
    </row>
    <row r="485" spans="2:2" ht="14.25" customHeight="1">
      <c r="B485" s="45"/>
    </row>
    <row r="486" spans="2:2" ht="14.25" customHeight="1">
      <c r="B486" s="45"/>
    </row>
    <row r="487" spans="2:2" ht="14.25" customHeight="1">
      <c r="B487" s="45"/>
    </row>
    <row r="488" spans="2:2" ht="14.25" customHeight="1">
      <c r="B488" s="45"/>
    </row>
    <row r="489" spans="2:2" ht="14.25" customHeight="1">
      <c r="B489" s="45"/>
    </row>
    <row r="490" spans="2:2" ht="14.25" customHeight="1">
      <c r="B490" s="45"/>
    </row>
    <row r="491" spans="2:2" ht="14.25" customHeight="1">
      <c r="B491" s="45"/>
    </row>
    <row r="492" spans="2:2" ht="14.25" customHeight="1">
      <c r="B492" s="45"/>
    </row>
    <row r="493" spans="2:2" ht="14.25" customHeight="1">
      <c r="B493" s="45"/>
    </row>
    <row r="494" spans="2:2" ht="14.25" customHeight="1">
      <c r="B494" s="45"/>
    </row>
    <row r="495" spans="2:2" ht="14.25" customHeight="1">
      <c r="B495" s="45"/>
    </row>
    <row r="496" spans="2:2" ht="14.25" customHeight="1">
      <c r="B496" s="45"/>
    </row>
    <row r="497" spans="2:2" ht="14.25" customHeight="1">
      <c r="B497" s="45"/>
    </row>
    <row r="498" spans="2:2" ht="14.25" customHeight="1">
      <c r="B498" s="45"/>
    </row>
    <row r="499" spans="2:2" ht="14.25" customHeight="1">
      <c r="B499" s="45"/>
    </row>
    <row r="500" spans="2:2" ht="14.25" customHeight="1">
      <c r="B500" s="45"/>
    </row>
    <row r="501" spans="2:2" ht="14.25" customHeight="1">
      <c r="B501" s="45"/>
    </row>
    <row r="502" spans="2:2" ht="14.25" customHeight="1">
      <c r="B502" s="45"/>
    </row>
    <row r="503" spans="2:2" ht="14.25" customHeight="1">
      <c r="B503" s="45"/>
    </row>
    <row r="504" spans="2:2" ht="14.25" customHeight="1">
      <c r="B504" s="45"/>
    </row>
    <row r="505" spans="2:2" ht="14.25" customHeight="1">
      <c r="B505" s="45"/>
    </row>
    <row r="506" spans="2:2" ht="14.25" customHeight="1">
      <c r="B506" s="45"/>
    </row>
    <row r="507" spans="2:2" ht="14.25" customHeight="1">
      <c r="B507" s="45"/>
    </row>
    <row r="508" spans="2:2" ht="14.25" customHeight="1">
      <c r="B508" s="45"/>
    </row>
    <row r="509" spans="2:2" ht="14.25" customHeight="1">
      <c r="B509" s="45"/>
    </row>
    <row r="510" spans="2:2" ht="14.25" customHeight="1">
      <c r="B510" s="45"/>
    </row>
    <row r="511" spans="2:2" ht="14.25" customHeight="1">
      <c r="B511" s="45"/>
    </row>
    <row r="512" spans="2:2" ht="14.25" customHeight="1">
      <c r="B512" s="45"/>
    </row>
    <row r="513" spans="2:2" ht="14.25" customHeight="1">
      <c r="B513" s="45"/>
    </row>
    <row r="514" spans="2:2" ht="14.25" customHeight="1">
      <c r="B514" s="45"/>
    </row>
    <row r="515" spans="2:2" ht="14.25" customHeight="1">
      <c r="B515" s="45"/>
    </row>
    <row r="516" spans="2:2" ht="14.25" customHeight="1">
      <c r="B516" s="45"/>
    </row>
    <row r="517" spans="2:2" ht="14.25" customHeight="1">
      <c r="B517" s="45"/>
    </row>
    <row r="518" spans="2:2" ht="14.25" customHeight="1">
      <c r="B518" s="45"/>
    </row>
    <row r="519" spans="2:2" ht="14.25" customHeight="1">
      <c r="B519" s="45"/>
    </row>
    <row r="520" spans="2:2" ht="14.25" customHeight="1">
      <c r="B520" s="45"/>
    </row>
    <row r="521" spans="2:2" ht="14.25" customHeight="1">
      <c r="B521" s="45"/>
    </row>
    <row r="522" spans="2:2" ht="14.25" customHeight="1">
      <c r="B522" s="45"/>
    </row>
    <row r="523" spans="2:2" ht="14.25" customHeight="1">
      <c r="B523" s="45"/>
    </row>
    <row r="524" spans="2:2" ht="14.25" customHeight="1">
      <c r="B524" s="45"/>
    </row>
    <row r="525" spans="2:2" ht="14.25" customHeight="1">
      <c r="B525" s="45"/>
    </row>
    <row r="526" spans="2:2" ht="14.25" customHeight="1">
      <c r="B526" s="45"/>
    </row>
    <row r="527" spans="2:2" ht="14.25" customHeight="1">
      <c r="B527" s="45"/>
    </row>
    <row r="528" spans="2:2" ht="14.25" customHeight="1">
      <c r="B528" s="45"/>
    </row>
    <row r="529" spans="2:2" ht="14.25" customHeight="1">
      <c r="B529" s="45"/>
    </row>
    <row r="530" spans="2:2" ht="14.25" customHeight="1">
      <c r="B530" s="45"/>
    </row>
    <row r="531" spans="2:2" ht="14.25" customHeight="1">
      <c r="B531" s="45"/>
    </row>
    <row r="532" spans="2:2" ht="14.25" customHeight="1">
      <c r="B532" s="45"/>
    </row>
    <row r="533" spans="2:2" ht="14.25" customHeight="1">
      <c r="B533" s="45"/>
    </row>
    <row r="534" spans="2:2" ht="14.25" customHeight="1">
      <c r="B534" s="45"/>
    </row>
    <row r="535" spans="2:2" ht="14.25" customHeight="1">
      <c r="B535" s="45"/>
    </row>
    <row r="536" spans="2:2" ht="14.25" customHeight="1">
      <c r="B536" s="45"/>
    </row>
    <row r="537" spans="2:2" ht="14.25" customHeight="1">
      <c r="B537" s="45"/>
    </row>
    <row r="538" spans="2:2" ht="14.25" customHeight="1">
      <c r="B538" s="45"/>
    </row>
    <row r="539" spans="2:2" ht="14.25" customHeight="1">
      <c r="B539" s="45"/>
    </row>
    <row r="540" spans="2:2" ht="14.25" customHeight="1">
      <c r="B540" s="45"/>
    </row>
    <row r="541" spans="2:2" ht="14.25" customHeight="1">
      <c r="B541" s="45"/>
    </row>
    <row r="542" spans="2:2" ht="14.25" customHeight="1">
      <c r="B542" s="45"/>
    </row>
    <row r="543" spans="2:2" ht="14.25" customHeight="1">
      <c r="B543" s="45"/>
    </row>
    <row r="544" spans="2:2" ht="14.25" customHeight="1">
      <c r="B544" s="45"/>
    </row>
    <row r="545" spans="2:2" ht="14.25" customHeight="1">
      <c r="B545" s="45"/>
    </row>
    <row r="546" spans="2:2" ht="14.25" customHeight="1">
      <c r="B546" s="45"/>
    </row>
    <row r="547" spans="2:2" ht="14.25" customHeight="1">
      <c r="B547" s="45"/>
    </row>
    <row r="548" spans="2:2" ht="14.25" customHeight="1">
      <c r="B548" s="45"/>
    </row>
    <row r="549" spans="2:2" ht="14.25" customHeight="1">
      <c r="B549" s="45"/>
    </row>
    <row r="550" spans="2:2" ht="14.25" customHeight="1">
      <c r="B550" s="45"/>
    </row>
    <row r="551" spans="2:2" ht="14.25" customHeight="1">
      <c r="B551" s="45"/>
    </row>
    <row r="552" spans="2:2" ht="14.25" customHeight="1">
      <c r="B552" s="45"/>
    </row>
    <row r="553" spans="2:2" ht="14.25" customHeight="1">
      <c r="B553" s="45"/>
    </row>
    <row r="554" spans="2:2" ht="14.25" customHeight="1">
      <c r="B554" s="45"/>
    </row>
    <row r="555" spans="2:2" ht="14.25" customHeight="1">
      <c r="B555" s="45"/>
    </row>
    <row r="556" spans="2:2" ht="14.25" customHeight="1">
      <c r="B556" s="45"/>
    </row>
    <row r="557" spans="2:2" ht="14.25" customHeight="1">
      <c r="B557" s="45"/>
    </row>
    <row r="558" spans="2:2" ht="14.25" customHeight="1">
      <c r="B558" s="45"/>
    </row>
    <row r="559" spans="2:2" ht="14.25" customHeight="1">
      <c r="B559" s="45"/>
    </row>
    <row r="560" spans="2:2" ht="14.25" customHeight="1">
      <c r="B560" s="45"/>
    </row>
    <row r="561" spans="2:2" ht="14.25" customHeight="1">
      <c r="B561" s="45"/>
    </row>
    <row r="562" spans="2:2" ht="14.25" customHeight="1">
      <c r="B562" s="45"/>
    </row>
    <row r="563" spans="2:2" ht="14.25" customHeight="1">
      <c r="B563" s="45"/>
    </row>
    <row r="564" spans="2:2" ht="14.25" customHeight="1">
      <c r="B564" s="45"/>
    </row>
    <row r="565" spans="2:2" ht="14.25" customHeight="1">
      <c r="B565" s="45"/>
    </row>
    <row r="566" spans="2:2" ht="14.25" customHeight="1">
      <c r="B566" s="45"/>
    </row>
    <row r="567" spans="2:2" ht="14.25" customHeight="1">
      <c r="B567" s="45"/>
    </row>
    <row r="568" spans="2:2" ht="14.25" customHeight="1">
      <c r="B568" s="45"/>
    </row>
    <row r="569" spans="2:2" ht="14.25" customHeight="1">
      <c r="B569" s="45"/>
    </row>
    <row r="570" spans="2:2" ht="14.25" customHeight="1">
      <c r="B570" s="45"/>
    </row>
    <row r="571" spans="2:2" ht="14.25" customHeight="1">
      <c r="B571" s="45"/>
    </row>
    <row r="572" spans="2:2" ht="14.25" customHeight="1">
      <c r="B572" s="45"/>
    </row>
    <row r="573" spans="2:2" ht="14.25" customHeight="1">
      <c r="B573" s="45"/>
    </row>
    <row r="574" spans="2:2" ht="14.25" customHeight="1">
      <c r="B574" s="45"/>
    </row>
    <row r="575" spans="2:2" ht="14.25" customHeight="1">
      <c r="B575" s="45"/>
    </row>
    <row r="576" spans="2:2" ht="14.25" customHeight="1">
      <c r="B576" s="45"/>
    </row>
    <row r="577" spans="2:2" ht="14.25" customHeight="1">
      <c r="B577" s="45"/>
    </row>
    <row r="578" spans="2:2" ht="14.25" customHeight="1">
      <c r="B578" s="45"/>
    </row>
    <row r="579" spans="2:2" ht="14.25" customHeight="1">
      <c r="B579" s="45"/>
    </row>
    <row r="580" spans="2:2" ht="14.25" customHeight="1">
      <c r="B580" s="45"/>
    </row>
    <row r="581" spans="2:2" ht="14.25" customHeight="1">
      <c r="B581" s="45"/>
    </row>
    <row r="582" spans="2:2" ht="14.25" customHeight="1">
      <c r="B582" s="45"/>
    </row>
    <row r="583" spans="2:2" ht="14.25" customHeight="1">
      <c r="B583" s="45"/>
    </row>
    <row r="584" spans="2:2" ht="14.25" customHeight="1">
      <c r="B584" s="45"/>
    </row>
    <row r="585" spans="2:2" ht="14.25" customHeight="1">
      <c r="B585" s="45"/>
    </row>
    <row r="586" spans="2:2" ht="14.25" customHeight="1">
      <c r="B586" s="45"/>
    </row>
    <row r="587" spans="2:2" ht="14.25" customHeight="1">
      <c r="B587" s="45"/>
    </row>
    <row r="588" spans="2:2" ht="14.25" customHeight="1">
      <c r="B588" s="45"/>
    </row>
    <row r="589" spans="2:2" ht="14.25" customHeight="1">
      <c r="B589" s="45"/>
    </row>
    <row r="590" spans="2:2" ht="14.25" customHeight="1">
      <c r="B590" s="45"/>
    </row>
    <row r="591" spans="2:2" ht="14.25" customHeight="1">
      <c r="B591" s="45"/>
    </row>
    <row r="592" spans="2:2" ht="14.25" customHeight="1">
      <c r="B592" s="45"/>
    </row>
    <row r="593" spans="2:2" ht="14.25" customHeight="1">
      <c r="B593" s="45"/>
    </row>
    <row r="594" spans="2:2" ht="14.25" customHeight="1">
      <c r="B594" s="45"/>
    </row>
    <row r="595" spans="2:2" ht="14.25" customHeight="1">
      <c r="B595" s="45"/>
    </row>
    <row r="596" spans="2:2" ht="14.25" customHeight="1">
      <c r="B596" s="45"/>
    </row>
    <row r="597" spans="2:2" ht="14.25" customHeight="1">
      <c r="B597" s="45"/>
    </row>
    <row r="598" spans="2:2" ht="14.25" customHeight="1">
      <c r="B598" s="45"/>
    </row>
    <row r="599" spans="2:2" ht="14.25" customHeight="1">
      <c r="B599" s="45"/>
    </row>
    <row r="600" spans="2:2" ht="14.25" customHeight="1">
      <c r="B600" s="45"/>
    </row>
    <row r="601" spans="2:2" ht="14.25" customHeight="1">
      <c r="B601" s="45"/>
    </row>
    <row r="602" spans="2:2" ht="14.25" customHeight="1">
      <c r="B602" s="45"/>
    </row>
    <row r="603" spans="2:2" ht="14.25" customHeight="1">
      <c r="B603" s="45"/>
    </row>
    <row r="604" spans="2:2" ht="14.25" customHeight="1">
      <c r="B604" s="45"/>
    </row>
    <row r="605" spans="2:2" ht="14.25" customHeight="1">
      <c r="B605" s="45"/>
    </row>
    <row r="606" spans="2:2" ht="14.25" customHeight="1">
      <c r="B606" s="45"/>
    </row>
    <row r="607" spans="2:2" ht="14.25" customHeight="1">
      <c r="B607" s="45"/>
    </row>
    <row r="608" spans="2:2" ht="14.25" customHeight="1">
      <c r="B608" s="45"/>
    </row>
    <row r="609" spans="2:2" ht="14.25" customHeight="1">
      <c r="B609" s="45"/>
    </row>
    <row r="610" spans="2:2" ht="14.25" customHeight="1">
      <c r="B610" s="45"/>
    </row>
    <row r="611" spans="2:2" ht="14.25" customHeight="1">
      <c r="B611" s="45"/>
    </row>
    <row r="612" spans="2:2" ht="14.25" customHeight="1">
      <c r="B612" s="45"/>
    </row>
    <row r="613" spans="2:2" ht="14.25" customHeight="1">
      <c r="B613" s="45"/>
    </row>
    <row r="614" spans="2:2" ht="14.25" customHeight="1">
      <c r="B614" s="45"/>
    </row>
    <row r="615" spans="2:2" ht="14.25" customHeight="1">
      <c r="B615" s="45"/>
    </row>
    <row r="616" spans="2:2" ht="14.25" customHeight="1">
      <c r="B616" s="45"/>
    </row>
    <row r="617" spans="2:2" ht="14.25" customHeight="1">
      <c r="B617" s="45"/>
    </row>
    <row r="618" spans="2:2" ht="14.25" customHeight="1">
      <c r="B618" s="45"/>
    </row>
    <row r="619" spans="2:2" ht="14.25" customHeight="1">
      <c r="B619" s="45"/>
    </row>
    <row r="620" spans="2:2" ht="14.25" customHeight="1">
      <c r="B620" s="45"/>
    </row>
    <row r="621" spans="2:2" ht="14.25" customHeight="1">
      <c r="B621" s="45"/>
    </row>
    <row r="622" spans="2:2" ht="14.25" customHeight="1">
      <c r="B622" s="45"/>
    </row>
    <row r="623" spans="2:2" ht="14.25" customHeight="1">
      <c r="B623" s="45"/>
    </row>
    <row r="624" spans="2:2" ht="14.25" customHeight="1">
      <c r="B624" s="45"/>
    </row>
    <row r="625" spans="2:2" ht="14.25" customHeight="1">
      <c r="B625" s="45"/>
    </row>
    <row r="626" spans="2:2" ht="14.25" customHeight="1">
      <c r="B626" s="45"/>
    </row>
    <row r="627" spans="2:2" ht="14.25" customHeight="1">
      <c r="B627" s="45"/>
    </row>
    <row r="628" spans="2:2" ht="14.25" customHeight="1">
      <c r="B628" s="45"/>
    </row>
    <row r="629" spans="2:2" ht="14.25" customHeight="1">
      <c r="B629" s="45"/>
    </row>
    <row r="630" spans="2:2" ht="14.25" customHeight="1">
      <c r="B630" s="45"/>
    </row>
    <row r="631" spans="2:2" ht="14.25" customHeight="1">
      <c r="B631" s="45"/>
    </row>
    <row r="632" spans="2:2" ht="14.25" customHeight="1">
      <c r="B632" s="45"/>
    </row>
    <row r="633" spans="2:2" ht="14.25" customHeight="1">
      <c r="B633" s="45"/>
    </row>
    <row r="634" spans="2:2" ht="14.25" customHeight="1">
      <c r="B634" s="45"/>
    </row>
    <row r="635" spans="2:2" ht="14.25" customHeight="1">
      <c r="B635" s="45"/>
    </row>
    <row r="636" spans="2:2" ht="14.25" customHeight="1">
      <c r="B636" s="45"/>
    </row>
    <row r="637" spans="2:2" ht="14.25" customHeight="1">
      <c r="B637" s="45"/>
    </row>
    <row r="638" spans="2:2" ht="14.25" customHeight="1">
      <c r="B638" s="45"/>
    </row>
    <row r="639" spans="2:2" ht="14.25" customHeight="1">
      <c r="B639" s="45"/>
    </row>
    <row r="640" spans="2:2" ht="14.25" customHeight="1">
      <c r="B640" s="45"/>
    </row>
    <row r="641" spans="2:2" ht="14.25" customHeight="1">
      <c r="B641" s="45"/>
    </row>
    <row r="642" spans="2:2" ht="14.25" customHeight="1">
      <c r="B642" s="45"/>
    </row>
    <row r="643" spans="2:2" ht="14.25" customHeight="1">
      <c r="B643" s="45"/>
    </row>
    <row r="644" spans="2:2" ht="14.25" customHeight="1">
      <c r="B644" s="45"/>
    </row>
    <row r="645" spans="2:2" ht="14.25" customHeight="1">
      <c r="B645" s="45"/>
    </row>
    <row r="646" spans="2:2" ht="14.25" customHeight="1">
      <c r="B646" s="45"/>
    </row>
    <row r="647" spans="2:2" ht="14.25" customHeight="1">
      <c r="B647" s="45"/>
    </row>
    <row r="648" spans="2:2" ht="14.25" customHeight="1">
      <c r="B648" s="45"/>
    </row>
    <row r="649" spans="2:2" ht="14.25" customHeight="1">
      <c r="B649" s="45"/>
    </row>
    <row r="650" spans="2:2" ht="14.25" customHeight="1">
      <c r="B650" s="45"/>
    </row>
    <row r="651" spans="2:2" ht="14.25" customHeight="1">
      <c r="B651" s="45"/>
    </row>
    <row r="652" spans="2:2" ht="14.25" customHeight="1">
      <c r="B652" s="45"/>
    </row>
    <row r="653" spans="2:2" ht="14.25" customHeight="1">
      <c r="B653" s="45"/>
    </row>
    <row r="654" spans="2:2" ht="14.25" customHeight="1">
      <c r="B654" s="45"/>
    </row>
    <row r="655" spans="2:2" ht="14.25" customHeight="1">
      <c r="B655" s="45"/>
    </row>
    <row r="656" spans="2:2" ht="14.25" customHeight="1">
      <c r="B656" s="45"/>
    </row>
    <row r="657" spans="2:2" ht="14.25" customHeight="1">
      <c r="B657" s="45"/>
    </row>
    <row r="658" spans="2:2" ht="14.25" customHeight="1">
      <c r="B658" s="45"/>
    </row>
    <row r="659" spans="2:2" ht="14.25" customHeight="1">
      <c r="B659" s="45"/>
    </row>
    <row r="660" spans="2:2" ht="14.25" customHeight="1">
      <c r="B660" s="45"/>
    </row>
    <row r="661" spans="2:2" ht="14.25" customHeight="1">
      <c r="B661" s="45"/>
    </row>
    <row r="662" spans="2:2" ht="14.25" customHeight="1">
      <c r="B662" s="45"/>
    </row>
    <row r="663" spans="2:2" ht="14.25" customHeight="1">
      <c r="B663" s="45"/>
    </row>
    <row r="664" spans="2:2" ht="14.25" customHeight="1">
      <c r="B664" s="45"/>
    </row>
    <row r="665" spans="2:2" ht="14.25" customHeight="1">
      <c r="B665" s="45"/>
    </row>
    <row r="666" spans="2:2" ht="14.25" customHeight="1">
      <c r="B666" s="45"/>
    </row>
    <row r="667" spans="2:2" ht="14.25" customHeight="1">
      <c r="B667" s="45"/>
    </row>
    <row r="668" spans="2:2" ht="14.25" customHeight="1">
      <c r="B668" s="45"/>
    </row>
    <row r="669" spans="2:2" ht="14.25" customHeight="1">
      <c r="B669" s="45"/>
    </row>
    <row r="670" spans="2:2" ht="14.25" customHeight="1">
      <c r="B670" s="45"/>
    </row>
    <row r="671" spans="2:2" ht="14.25" customHeight="1">
      <c r="B671" s="45"/>
    </row>
    <row r="672" spans="2:2" ht="14.25" customHeight="1">
      <c r="B672" s="45"/>
    </row>
    <row r="673" spans="2:2" ht="14.25" customHeight="1">
      <c r="B673" s="45"/>
    </row>
    <row r="674" spans="2:2" ht="14.25" customHeight="1">
      <c r="B674" s="45"/>
    </row>
    <row r="675" spans="2:2" ht="14.25" customHeight="1">
      <c r="B675" s="45"/>
    </row>
    <row r="676" spans="2:2" ht="14.25" customHeight="1">
      <c r="B676" s="45"/>
    </row>
    <row r="677" spans="2:2" ht="14.25" customHeight="1">
      <c r="B677" s="45"/>
    </row>
    <row r="678" spans="2:2" ht="14.25" customHeight="1">
      <c r="B678" s="45"/>
    </row>
    <row r="679" spans="2:2" ht="14.25" customHeight="1">
      <c r="B679" s="45"/>
    </row>
    <row r="680" spans="2:2" ht="14.25" customHeight="1">
      <c r="B680" s="45"/>
    </row>
    <row r="681" spans="2:2" ht="14.25" customHeight="1">
      <c r="B681" s="45"/>
    </row>
    <row r="682" spans="2:2" ht="14.25" customHeight="1">
      <c r="B682" s="45"/>
    </row>
    <row r="683" spans="2:2" ht="14.25" customHeight="1">
      <c r="B683" s="45"/>
    </row>
    <row r="684" spans="2:2" ht="14.25" customHeight="1">
      <c r="B684" s="45"/>
    </row>
    <row r="685" spans="2:2" ht="14.25" customHeight="1">
      <c r="B685" s="45"/>
    </row>
    <row r="686" spans="2:2" ht="14.25" customHeight="1">
      <c r="B686" s="45"/>
    </row>
    <row r="687" spans="2:2" ht="14.25" customHeight="1">
      <c r="B687" s="45"/>
    </row>
    <row r="688" spans="2:2" ht="14.25" customHeight="1">
      <c r="B688" s="45"/>
    </row>
    <row r="689" spans="2:2" ht="14.25" customHeight="1">
      <c r="B689" s="45"/>
    </row>
    <row r="690" spans="2:2" ht="14.25" customHeight="1">
      <c r="B690" s="45"/>
    </row>
    <row r="691" spans="2:2" ht="14.25" customHeight="1">
      <c r="B691" s="45"/>
    </row>
    <row r="692" spans="2:2" ht="14.25" customHeight="1">
      <c r="B692" s="45"/>
    </row>
    <row r="693" spans="2:2" ht="14.25" customHeight="1">
      <c r="B693" s="45"/>
    </row>
    <row r="694" spans="2:2" ht="14.25" customHeight="1">
      <c r="B694" s="45"/>
    </row>
    <row r="695" spans="2:2" ht="14.25" customHeight="1">
      <c r="B695" s="45"/>
    </row>
    <row r="696" spans="2:2" ht="14.25" customHeight="1">
      <c r="B696" s="45"/>
    </row>
    <row r="697" spans="2:2" ht="14.25" customHeight="1">
      <c r="B697" s="45"/>
    </row>
    <row r="698" spans="2:2" ht="14.25" customHeight="1">
      <c r="B698" s="45"/>
    </row>
    <row r="699" spans="2:2" ht="14.25" customHeight="1">
      <c r="B699" s="45"/>
    </row>
    <row r="700" spans="2:2" ht="14.25" customHeight="1">
      <c r="B700" s="45"/>
    </row>
    <row r="701" spans="2:2" ht="14.25" customHeight="1">
      <c r="B701" s="45"/>
    </row>
    <row r="702" spans="2:2" ht="14.25" customHeight="1">
      <c r="B702" s="45"/>
    </row>
    <row r="703" spans="2:2" ht="14.25" customHeight="1">
      <c r="B703" s="45"/>
    </row>
    <row r="704" spans="2:2" ht="14.25" customHeight="1">
      <c r="B704" s="45"/>
    </row>
    <row r="705" spans="2:2" ht="14.25" customHeight="1">
      <c r="B705" s="45"/>
    </row>
    <row r="706" spans="2:2" ht="14.25" customHeight="1">
      <c r="B706" s="45"/>
    </row>
    <row r="707" spans="2:2" ht="14.25" customHeight="1">
      <c r="B707" s="45"/>
    </row>
    <row r="708" spans="2:2" ht="14.25" customHeight="1">
      <c r="B708" s="45"/>
    </row>
    <row r="709" spans="2:2" ht="14.25" customHeight="1">
      <c r="B709" s="45"/>
    </row>
    <row r="710" spans="2:2" ht="14.25" customHeight="1">
      <c r="B710" s="45"/>
    </row>
    <row r="711" spans="2:2" ht="14.25" customHeight="1">
      <c r="B711" s="45"/>
    </row>
    <row r="712" spans="2:2" ht="14.25" customHeight="1">
      <c r="B712" s="45"/>
    </row>
    <row r="713" spans="2:2" ht="14.25" customHeight="1">
      <c r="B713" s="45"/>
    </row>
    <row r="714" spans="2:2" ht="14.25" customHeight="1">
      <c r="B714" s="45"/>
    </row>
    <row r="715" spans="2:2" ht="14.25" customHeight="1">
      <c r="B715" s="45"/>
    </row>
    <row r="716" spans="2:2" ht="14.25" customHeight="1">
      <c r="B716" s="45"/>
    </row>
    <row r="717" spans="2:2" ht="14.25" customHeight="1">
      <c r="B717" s="45"/>
    </row>
    <row r="718" spans="2:2" ht="14.25" customHeight="1">
      <c r="B718" s="45"/>
    </row>
    <row r="719" spans="2:2" ht="14.25" customHeight="1">
      <c r="B719" s="45"/>
    </row>
    <row r="720" spans="2:2" ht="14.25" customHeight="1">
      <c r="B720" s="45"/>
    </row>
    <row r="721" spans="2:2" ht="14.25" customHeight="1">
      <c r="B721" s="45"/>
    </row>
    <row r="722" spans="2:2" ht="14.25" customHeight="1">
      <c r="B722" s="45"/>
    </row>
    <row r="723" spans="2:2" ht="14.25" customHeight="1">
      <c r="B723" s="45"/>
    </row>
    <row r="724" spans="2:2" ht="14.25" customHeight="1">
      <c r="B724" s="45"/>
    </row>
    <row r="725" spans="2:2" ht="14.25" customHeight="1">
      <c r="B725" s="45"/>
    </row>
    <row r="726" spans="2:2" ht="14.25" customHeight="1">
      <c r="B726" s="45"/>
    </row>
    <row r="727" spans="2:2" ht="14.25" customHeight="1">
      <c r="B727" s="45"/>
    </row>
    <row r="728" spans="2:2" ht="14.25" customHeight="1">
      <c r="B728" s="45"/>
    </row>
    <row r="729" spans="2:2" ht="14.25" customHeight="1">
      <c r="B729" s="45"/>
    </row>
    <row r="730" spans="2:2" ht="14.25" customHeight="1">
      <c r="B730" s="45"/>
    </row>
    <row r="731" spans="2:2" ht="14.25" customHeight="1">
      <c r="B731" s="45"/>
    </row>
    <row r="732" spans="2:2" ht="14.25" customHeight="1">
      <c r="B732" s="45"/>
    </row>
    <row r="733" spans="2:2" ht="14.25" customHeight="1">
      <c r="B733" s="45"/>
    </row>
    <row r="734" spans="2:2" ht="14.25" customHeight="1">
      <c r="B734" s="45"/>
    </row>
    <row r="735" spans="2:2" ht="14.25" customHeight="1">
      <c r="B735" s="45"/>
    </row>
    <row r="736" spans="2:2" ht="14.25" customHeight="1">
      <c r="B736" s="45"/>
    </row>
    <row r="737" spans="2:2" ht="14.25" customHeight="1">
      <c r="B737" s="45"/>
    </row>
    <row r="738" spans="2:2" ht="14.25" customHeight="1">
      <c r="B738" s="45"/>
    </row>
    <row r="739" spans="2:2" ht="14.25" customHeight="1">
      <c r="B739" s="45"/>
    </row>
    <row r="740" spans="2:2" ht="14.25" customHeight="1">
      <c r="B740" s="45"/>
    </row>
    <row r="741" spans="2:2" ht="14.25" customHeight="1">
      <c r="B741" s="45"/>
    </row>
    <row r="742" spans="2:2" ht="14.25" customHeight="1">
      <c r="B742" s="45"/>
    </row>
    <row r="743" spans="2:2" ht="14.25" customHeight="1">
      <c r="B743" s="45"/>
    </row>
    <row r="744" spans="2:2" ht="14.25" customHeight="1">
      <c r="B744" s="45"/>
    </row>
    <row r="745" spans="2:2" ht="14.25" customHeight="1">
      <c r="B745" s="45"/>
    </row>
    <row r="746" spans="2:2" ht="14.25" customHeight="1">
      <c r="B746" s="45"/>
    </row>
    <row r="747" spans="2:2" ht="14.25" customHeight="1">
      <c r="B747" s="45"/>
    </row>
    <row r="748" spans="2:2" ht="14.25" customHeight="1">
      <c r="B748" s="45"/>
    </row>
    <row r="749" spans="2:2" ht="14.25" customHeight="1">
      <c r="B749" s="45"/>
    </row>
    <row r="750" spans="2:2" ht="14.25" customHeight="1">
      <c r="B750" s="45"/>
    </row>
    <row r="751" spans="2:2" ht="14.25" customHeight="1">
      <c r="B751" s="45"/>
    </row>
    <row r="752" spans="2:2" ht="14.25" customHeight="1">
      <c r="B752" s="45"/>
    </row>
    <row r="753" spans="2:2" ht="14.25" customHeight="1">
      <c r="B753" s="45"/>
    </row>
    <row r="754" spans="2:2" ht="14.25" customHeight="1">
      <c r="B754" s="45"/>
    </row>
    <row r="755" spans="2:2" ht="14.25" customHeight="1">
      <c r="B755" s="45"/>
    </row>
    <row r="756" spans="2:2" ht="14.25" customHeight="1">
      <c r="B756" s="45"/>
    </row>
    <row r="757" spans="2:2" ht="14.25" customHeight="1">
      <c r="B757" s="45"/>
    </row>
    <row r="758" spans="2:2" ht="14.25" customHeight="1">
      <c r="B758" s="45"/>
    </row>
    <row r="759" spans="2:2" ht="14.25" customHeight="1">
      <c r="B759" s="45"/>
    </row>
    <row r="760" spans="2:2" ht="14.25" customHeight="1">
      <c r="B760" s="45"/>
    </row>
    <row r="761" spans="2:2" ht="14.25" customHeight="1">
      <c r="B761" s="45"/>
    </row>
    <row r="762" spans="2:2" ht="14.25" customHeight="1">
      <c r="B762" s="45"/>
    </row>
    <row r="763" spans="2:2" ht="14.25" customHeight="1">
      <c r="B763" s="45"/>
    </row>
    <row r="764" spans="2:2" ht="14.25" customHeight="1">
      <c r="B764" s="45"/>
    </row>
    <row r="765" spans="2:2" ht="14.25" customHeight="1">
      <c r="B765" s="45"/>
    </row>
    <row r="766" spans="2:2" ht="14.25" customHeight="1">
      <c r="B766" s="45"/>
    </row>
    <row r="767" spans="2:2" ht="14.25" customHeight="1">
      <c r="B767" s="45"/>
    </row>
    <row r="768" spans="2:2" ht="14.25" customHeight="1">
      <c r="B768" s="45"/>
    </row>
    <row r="769" spans="2:2" ht="14.25" customHeight="1">
      <c r="B769" s="45"/>
    </row>
    <row r="770" spans="2:2" ht="14.25" customHeight="1">
      <c r="B770" s="45"/>
    </row>
    <row r="771" spans="2:2" ht="14.25" customHeight="1">
      <c r="B771" s="45"/>
    </row>
    <row r="772" spans="2:2" ht="14.25" customHeight="1">
      <c r="B772" s="45"/>
    </row>
    <row r="773" spans="2:2" ht="14.25" customHeight="1">
      <c r="B773" s="45"/>
    </row>
    <row r="774" spans="2:2" ht="14.25" customHeight="1">
      <c r="B774" s="45"/>
    </row>
    <row r="775" spans="2:2" ht="14.25" customHeight="1">
      <c r="B775" s="45"/>
    </row>
    <row r="776" spans="2:2" ht="14.25" customHeight="1">
      <c r="B776" s="45"/>
    </row>
    <row r="777" spans="2:2" ht="14.25" customHeight="1">
      <c r="B777" s="45"/>
    </row>
    <row r="778" spans="2:2" ht="14.25" customHeight="1">
      <c r="B778" s="45"/>
    </row>
    <row r="779" spans="2:2" ht="14.25" customHeight="1">
      <c r="B779" s="45"/>
    </row>
    <row r="780" spans="2:2" ht="14.25" customHeight="1">
      <c r="B780" s="45"/>
    </row>
    <row r="781" spans="2:2" ht="14.25" customHeight="1">
      <c r="B781" s="45"/>
    </row>
    <row r="782" spans="2:2" ht="14.25" customHeight="1">
      <c r="B782" s="45"/>
    </row>
    <row r="783" spans="2:2" ht="14.25" customHeight="1">
      <c r="B783" s="45"/>
    </row>
    <row r="784" spans="2:2" ht="14.25" customHeight="1">
      <c r="B784" s="45"/>
    </row>
    <row r="785" spans="2:2" ht="14.25" customHeight="1">
      <c r="B785" s="45"/>
    </row>
    <row r="786" spans="2:2" ht="14.25" customHeight="1">
      <c r="B786" s="45"/>
    </row>
    <row r="787" spans="2:2" ht="14.25" customHeight="1">
      <c r="B787" s="45"/>
    </row>
    <row r="788" spans="2:2" ht="14.25" customHeight="1">
      <c r="B788" s="45"/>
    </row>
    <row r="789" spans="2:2" ht="14.25" customHeight="1">
      <c r="B789" s="45"/>
    </row>
    <row r="790" spans="2:2" ht="14.25" customHeight="1">
      <c r="B790" s="45"/>
    </row>
    <row r="791" spans="2:2" ht="14.25" customHeight="1">
      <c r="B791" s="45"/>
    </row>
    <row r="792" spans="2:2" ht="14.25" customHeight="1">
      <c r="B792" s="45"/>
    </row>
    <row r="793" spans="2:2" ht="14.25" customHeight="1">
      <c r="B793" s="45"/>
    </row>
    <row r="794" spans="2:2" ht="14.25" customHeight="1">
      <c r="B794" s="45"/>
    </row>
    <row r="795" spans="2:2" ht="14.25" customHeight="1">
      <c r="B795" s="45"/>
    </row>
    <row r="796" spans="2:2" ht="14.25" customHeight="1">
      <c r="B796" s="45"/>
    </row>
    <row r="797" spans="2:2" ht="14.25" customHeight="1">
      <c r="B797" s="45"/>
    </row>
    <row r="798" spans="2:2" ht="14.25" customHeight="1">
      <c r="B798" s="45"/>
    </row>
    <row r="799" spans="2:2" ht="14.25" customHeight="1">
      <c r="B799" s="45"/>
    </row>
    <row r="800" spans="2:2" ht="14.25" customHeight="1">
      <c r="B800" s="45"/>
    </row>
    <row r="801" spans="2:2" ht="14.25" customHeight="1">
      <c r="B801" s="45"/>
    </row>
    <row r="802" spans="2:2" ht="14.25" customHeight="1">
      <c r="B802" s="45"/>
    </row>
    <row r="803" spans="2:2" ht="14.25" customHeight="1">
      <c r="B803" s="45"/>
    </row>
    <row r="804" spans="2:2" ht="14.25" customHeight="1">
      <c r="B804" s="45"/>
    </row>
    <row r="805" spans="2:2" ht="14.25" customHeight="1">
      <c r="B805" s="45"/>
    </row>
    <row r="806" spans="2:2" ht="14.25" customHeight="1">
      <c r="B806" s="45"/>
    </row>
    <row r="807" spans="2:2" ht="14.25" customHeight="1">
      <c r="B807" s="45"/>
    </row>
    <row r="808" spans="2:2" ht="14.25" customHeight="1">
      <c r="B808" s="45"/>
    </row>
    <row r="809" spans="2:2" ht="14.25" customHeight="1">
      <c r="B809" s="45"/>
    </row>
    <row r="810" spans="2:2" ht="14.25" customHeight="1">
      <c r="B810" s="45"/>
    </row>
    <row r="811" spans="2:2" ht="14.25" customHeight="1">
      <c r="B811" s="45"/>
    </row>
    <row r="812" spans="2:2" ht="14.25" customHeight="1">
      <c r="B812" s="45"/>
    </row>
    <row r="813" spans="2:2" ht="14.25" customHeight="1">
      <c r="B813" s="45"/>
    </row>
    <row r="814" spans="2:2" ht="14.25" customHeight="1">
      <c r="B814" s="45"/>
    </row>
    <row r="815" spans="2:2" ht="14.25" customHeight="1">
      <c r="B815" s="45"/>
    </row>
    <row r="816" spans="2:2" ht="14.25" customHeight="1">
      <c r="B816" s="45"/>
    </row>
    <row r="817" spans="2:2" ht="14.25" customHeight="1">
      <c r="B817" s="45"/>
    </row>
    <row r="818" spans="2:2" ht="14.25" customHeight="1">
      <c r="B818" s="45"/>
    </row>
    <row r="819" spans="2:2" ht="14.25" customHeight="1">
      <c r="B819" s="45"/>
    </row>
    <row r="820" spans="2:2" ht="14.25" customHeight="1">
      <c r="B820" s="45"/>
    </row>
    <row r="821" spans="2:2" ht="14.25" customHeight="1">
      <c r="B821" s="45"/>
    </row>
    <row r="822" spans="2:2" ht="14.25" customHeight="1">
      <c r="B822" s="45"/>
    </row>
    <row r="823" spans="2:2" ht="14.25" customHeight="1">
      <c r="B823" s="45"/>
    </row>
    <row r="824" spans="2:2" ht="14.25" customHeight="1">
      <c r="B824" s="45"/>
    </row>
    <row r="825" spans="2:2" ht="14.25" customHeight="1">
      <c r="B825" s="45"/>
    </row>
    <row r="826" spans="2:2" ht="14.25" customHeight="1">
      <c r="B826" s="45"/>
    </row>
    <row r="827" spans="2:2" ht="14.25" customHeight="1">
      <c r="B827" s="45"/>
    </row>
    <row r="828" spans="2:2" ht="14.25" customHeight="1">
      <c r="B828" s="45"/>
    </row>
    <row r="829" spans="2:2" ht="14.25" customHeight="1">
      <c r="B829" s="45"/>
    </row>
    <row r="830" spans="2:2" ht="14.25" customHeight="1">
      <c r="B830" s="45"/>
    </row>
    <row r="831" spans="2:2" ht="14.25" customHeight="1">
      <c r="B831" s="45"/>
    </row>
    <row r="832" spans="2:2" ht="14.25" customHeight="1">
      <c r="B832" s="45"/>
    </row>
    <row r="833" spans="2:2" ht="14.25" customHeight="1">
      <c r="B833" s="45"/>
    </row>
    <row r="834" spans="2:2" ht="14.25" customHeight="1">
      <c r="B834" s="45"/>
    </row>
    <row r="835" spans="2:2" ht="14.25" customHeight="1">
      <c r="B835" s="45"/>
    </row>
    <row r="836" spans="2:2" ht="14.25" customHeight="1">
      <c r="B836" s="45"/>
    </row>
    <row r="837" spans="2:2" ht="14.25" customHeight="1">
      <c r="B837" s="45"/>
    </row>
    <row r="838" spans="2:2" ht="14.25" customHeight="1">
      <c r="B838" s="45"/>
    </row>
    <row r="839" spans="2:2" ht="14.25" customHeight="1">
      <c r="B839" s="45"/>
    </row>
    <row r="840" spans="2:2" ht="14.25" customHeight="1">
      <c r="B840" s="45"/>
    </row>
    <row r="841" spans="2:2" ht="14.25" customHeight="1">
      <c r="B841" s="45"/>
    </row>
    <row r="842" spans="2:2" ht="14.25" customHeight="1">
      <c r="B842" s="45"/>
    </row>
    <row r="843" spans="2:2" ht="14.25" customHeight="1">
      <c r="B843" s="45"/>
    </row>
    <row r="844" spans="2:2" ht="14.25" customHeight="1">
      <c r="B844" s="45"/>
    </row>
    <row r="845" spans="2:2" ht="14.25" customHeight="1">
      <c r="B845" s="45"/>
    </row>
    <row r="846" spans="2:2" ht="14.25" customHeight="1">
      <c r="B846" s="45"/>
    </row>
    <row r="847" spans="2:2" ht="14.25" customHeight="1">
      <c r="B847" s="45"/>
    </row>
    <row r="848" spans="2:2" ht="14.25" customHeight="1">
      <c r="B848" s="45"/>
    </row>
    <row r="849" spans="2:2" ht="14.25" customHeight="1">
      <c r="B849" s="45"/>
    </row>
    <row r="850" spans="2:2" ht="14.25" customHeight="1">
      <c r="B850" s="45"/>
    </row>
    <row r="851" spans="2:2" ht="14.25" customHeight="1">
      <c r="B851" s="45"/>
    </row>
    <row r="852" spans="2:2" ht="14.25" customHeight="1">
      <c r="B852" s="45"/>
    </row>
    <row r="853" spans="2:2" ht="14.25" customHeight="1">
      <c r="B853" s="45"/>
    </row>
    <row r="854" spans="2:2" ht="14.25" customHeight="1">
      <c r="B854" s="45"/>
    </row>
    <row r="855" spans="2:2" ht="14.25" customHeight="1">
      <c r="B855" s="45"/>
    </row>
    <row r="856" spans="2:2" ht="14.25" customHeight="1">
      <c r="B856" s="45"/>
    </row>
    <row r="857" spans="2:2" ht="14.25" customHeight="1">
      <c r="B857" s="45"/>
    </row>
    <row r="858" spans="2:2" ht="14.25" customHeight="1">
      <c r="B858" s="45"/>
    </row>
    <row r="859" spans="2:2" ht="14.25" customHeight="1">
      <c r="B859" s="45"/>
    </row>
    <row r="860" spans="2:2" ht="14.25" customHeight="1">
      <c r="B860" s="45"/>
    </row>
    <row r="861" spans="2:2" ht="14.25" customHeight="1">
      <c r="B861" s="45"/>
    </row>
    <row r="862" spans="2:2" ht="14.25" customHeight="1">
      <c r="B862" s="45"/>
    </row>
    <row r="863" spans="2:2" ht="14.25" customHeight="1">
      <c r="B863" s="45"/>
    </row>
    <row r="864" spans="2:2" ht="14.25" customHeight="1">
      <c r="B864" s="45"/>
    </row>
    <row r="865" spans="2:2" ht="14.25" customHeight="1">
      <c r="B865" s="45"/>
    </row>
    <row r="866" spans="2:2" ht="14.25" customHeight="1">
      <c r="B866" s="45"/>
    </row>
    <row r="867" spans="2:2" ht="14.25" customHeight="1">
      <c r="B867" s="45"/>
    </row>
    <row r="868" spans="2:2" ht="14.25" customHeight="1">
      <c r="B868" s="45"/>
    </row>
    <row r="869" spans="2:2" ht="14.25" customHeight="1">
      <c r="B869" s="45"/>
    </row>
    <row r="870" spans="2:2" ht="14.25" customHeight="1">
      <c r="B870" s="45"/>
    </row>
    <row r="871" spans="2:2" ht="14.25" customHeight="1">
      <c r="B871" s="45"/>
    </row>
    <row r="872" spans="2:2" ht="14.25" customHeight="1">
      <c r="B872" s="45"/>
    </row>
    <row r="873" spans="2:2" ht="14.25" customHeight="1">
      <c r="B873" s="45"/>
    </row>
    <row r="874" spans="2:2" ht="14.25" customHeight="1">
      <c r="B874" s="45"/>
    </row>
    <row r="875" spans="2:2" ht="14.25" customHeight="1">
      <c r="B875" s="45"/>
    </row>
    <row r="876" spans="2:2" ht="14.25" customHeight="1">
      <c r="B876" s="45"/>
    </row>
    <row r="877" spans="2:2" ht="14.25" customHeight="1">
      <c r="B877" s="45"/>
    </row>
    <row r="878" spans="2:2" ht="14.25" customHeight="1">
      <c r="B878" s="45"/>
    </row>
    <row r="879" spans="2:2" ht="14.25" customHeight="1">
      <c r="B879" s="45"/>
    </row>
    <row r="880" spans="2:2" ht="14.25" customHeight="1">
      <c r="B880" s="45"/>
    </row>
    <row r="881" spans="2:2" ht="14.25" customHeight="1">
      <c r="B881" s="45"/>
    </row>
    <row r="882" spans="2:2" ht="14.25" customHeight="1">
      <c r="B882" s="45"/>
    </row>
    <row r="883" spans="2:2" ht="14.25" customHeight="1">
      <c r="B883" s="45"/>
    </row>
    <row r="884" spans="2:2" ht="14.25" customHeight="1">
      <c r="B884" s="45"/>
    </row>
    <row r="885" spans="2:2" ht="14.25" customHeight="1">
      <c r="B885" s="45"/>
    </row>
    <row r="886" spans="2:2" ht="14.25" customHeight="1">
      <c r="B886" s="45"/>
    </row>
    <row r="887" spans="2:2" ht="14.25" customHeight="1">
      <c r="B887" s="45"/>
    </row>
    <row r="888" spans="2:2" ht="14.25" customHeight="1">
      <c r="B888" s="45"/>
    </row>
    <row r="889" spans="2:2" ht="14.25" customHeight="1">
      <c r="B889" s="45"/>
    </row>
    <row r="890" spans="2:2" ht="14.25" customHeight="1">
      <c r="B890" s="45"/>
    </row>
    <row r="891" spans="2:2" ht="14.25" customHeight="1">
      <c r="B891" s="45"/>
    </row>
    <row r="892" spans="2:2" ht="14.25" customHeight="1">
      <c r="B892" s="45"/>
    </row>
    <row r="893" spans="2:2" ht="14.25" customHeight="1">
      <c r="B893" s="45"/>
    </row>
    <row r="894" spans="2:2" ht="14.25" customHeight="1">
      <c r="B894" s="45"/>
    </row>
    <row r="895" spans="2:2" ht="14.25" customHeight="1">
      <c r="B895" s="45"/>
    </row>
    <row r="896" spans="2:2" ht="14.25" customHeight="1">
      <c r="B896" s="45"/>
    </row>
    <row r="897" spans="2:2" ht="14.25" customHeight="1">
      <c r="B897" s="45"/>
    </row>
    <row r="898" spans="2:2" ht="14.25" customHeight="1">
      <c r="B898" s="45"/>
    </row>
    <row r="899" spans="2:2" ht="14.25" customHeight="1">
      <c r="B899" s="45"/>
    </row>
    <row r="900" spans="2:2" ht="14.25" customHeight="1">
      <c r="B900" s="45"/>
    </row>
    <row r="901" spans="2:2" ht="14.25" customHeight="1">
      <c r="B901" s="45"/>
    </row>
    <row r="902" spans="2:2" ht="14.25" customHeight="1">
      <c r="B902" s="45"/>
    </row>
    <row r="903" spans="2:2" ht="14.25" customHeight="1">
      <c r="B903" s="45"/>
    </row>
    <row r="904" spans="2:2" ht="14.25" customHeight="1">
      <c r="B904" s="45"/>
    </row>
    <row r="905" spans="2:2" ht="14.25" customHeight="1">
      <c r="B905" s="45"/>
    </row>
    <row r="906" spans="2:2" ht="14.25" customHeight="1">
      <c r="B906" s="45"/>
    </row>
    <row r="907" spans="2:2" ht="14.25" customHeight="1">
      <c r="B907" s="45"/>
    </row>
    <row r="908" spans="2:2" ht="14.25" customHeight="1">
      <c r="B908" s="45"/>
    </row>
    <row r="909" spans="2:2" ht="14.25" customHeight="1">
      <c r="B909" s="45"/>
    </row>
    <row r="910" spans="2:2" ht="14.25" customHeight="1">
      <c r="B910" s="45"/>
    </row>
    <row r="911" spans="2:2" ht="14.25" customHeight="1">
      <c r="B911" s="45"/>
    </row>
    <row r="912" spans="2:2" ht="14.25" customHeight="1">
      <c r="B912" s="45"/>
    </row>
    <row r="913" spans="2:2" ht="14.25" customHeight="1">
      <c r="B913" s="45"/>
    </row>
    <row r="914" spans="2:2" ht="14.25" customHeight="1">
      <c r="B914" s="45"/>
    </row>
    <row r="915" spans="2:2" ht="14.25" customHeight="1">
      <c r="B915" s="45"/>
    </row>
    <row r="916" spans="2:2" ht="14.25" customHeight="1">
      <c r="B916" s="45"/>
    </row>
    <row r="917" spans="2:2" ht="14.25" customHeight="1">
      <c r="B917" s="45"/>
    </row>
    <row r="918" spans="2:2" ht="14.25" customHeight="1">
      <c r="B918" s="45"/>
    </row>
    <row r="919" spans="2:2" ht="14.25" customHeight="1">
      <c r="B919" s="45"/>
    </row>
    <row r="920" spans="2:2" ht="14.25" customHeight="1">
      <c r="B920" s="45"/>
    </row>
    <row r="921" spans="2:2" ht="14.25" customHeight="1">
      <c r="B921" s="45"/>
    </row>
    <row r="922" spans="2:2" ht="14.25" customHeight="1">
      <c r="B922" s="45"/>
    </row>
    <row r="923" spans="2:2" ht="14.25" customHeight="1">
      <c r="B923" s="45"/>
    </row>
    <row r="924" spans="2:2" ht="14.25" customHeight="1">
      <c r="B924" s="45"/>
    </row>
    <row r="925" spans="2:2" ht="14.25" customHeight="1">
      <c r="B925" s="45"/>
    </row>
    <row r="926" spans="2:2" ht="14.25" customHeight="1">
      <c r="B926" s="45"/>
    </row>
    <row r="927" spans="2:2" ht="14.25" customHeight="1">
      <c r="B927" s="45"/>
    </row>
    <row r="928" spans="2:2" ht="14.25" customHeight="1">
      <c r="B928" s="45"/>
    </row>
    <row r="929" spans="2:2" ht="14.25" customHeight="1">
      <c r="B929" s="45"/>
    </row>
    <row r="930" spans="2:2" ht="14.25" customHeight="1">
      <c r="B930" s="45"/>
    </row>
    <row r="931" spans="2:2" ht="14.25" customHeight="1">
      <c r="B931" s="45"/>
    </row>
    <row r="932" spans="2:2" ht="14.25" customHeight="1">
      <c r="B932" s="45"/>
    </row>
    <row r="933" spans="2:2" ht="14.25" customHeight="1">
      <c r="B933" s="45"/>
    </row>
    <row r="934" spans="2:2" ht="14.25" customHeight="1">
      <c r="B934" s="45"/>
    </row>
    <row r="935" spans="2:2" ht="14.25" customHeight="1">
      <c r="B935" s="45"/>
    </row>
    <row r="936" spans="2:2" ht="14.25" customHeight="1">
      <c r="B936" s="45"/>
    </row>
    <row r="937" spans="2:2" ht="14.25" customHeight="1">
      <c r="B937" s="45"/>
    </row>
    <row r="938" spans="2:2" ht="14.25" customHeight="1">
      <c r="B938" s="45"/>
    </row>
    <row r="939" spans="2:2" ht="14.25" customHeight="1">
      <c r="B939" s="45"/>
    </row>
    <row r="940" spans="2:2" ht="14.25" customHeight="1">
      <c r="B940" s="45"/>
    </row>
    <row r="941" spans="2:2" ht="14.25" customHeight="1">
      <c r="B941" s="45"/>
    </row>
    <row r="942" spans="2:2" ht="14.25" customHeight="1">
      <c r="B942" s="45"/>
    </row>
    <row r="943" spans="2:2" ht="14.25" customHeight="1">
      <c r="B943" s="45"/>
    </row>
    <row r="944" spans="2:2" ht="14.25" customHeight="1">
      <c r="B944" s="45"/>
    </row>
    <row r="945" spans="2:2" ht="14.25" customHeight="1">
      <c r="B945" s="45"/>
    </row>
    <row r="946" spans="2:2" ht="14.25" customHeight="1">
      <c r="B946" s="45"/>
    </row>
    <row r="947" spans="2:2" ht="14.25" customHeight="1">
      <c r="B947" s="45"/>
    </row>
    <row r="948" spans="2:2" ht="14.25" customHeight="1">
      <c r="B948" s="45"/>
    </row>
    <row r="949" spans="2:2" ht="14.25" customHeight="1">
      <c r="B949" s="45"/>
    </row>
    <row r="950" spans="2:2" ht="14.25" customHeight="1">
      <c r="B950" s="45"/>
    </row>
    <row r="951" spans="2:2" ht="14.25" customHeight="1">
      <c r="B951" s="45"/>
    </row>
    <row r="952" spans="2:2" ht="14.25" customHeight="1">
      <c r="B952" s="45"/>
    </row>
    <row r="953" spans="2:2" ht="14.25" customHeight="1">
      <c r="B953" s="45"/>
    </row>
    <row r="954" spans="2:2" ht="14.25" customHeight="1">
      <c r="B954" s="45"/>
    </row>
    <row r="955" spans="2:2" ht="14.25" customHeight="1">
      <c r="B955" s="45"/>
    </row>
    <row r="956" spans="2:2" ht="14.25" customHeight="1">
      <c r="B956" s="45"/>
    </row>
    <row r="957" spans="2:2" ht="14.25" customHeight="1">
      <c r="B957" s="45"/>
    </row>
    <row r="958" spans="2:2" ht="14.25" customHeight="1">
      <c r="B958" s="45"/>
    </row>
    <row r="959" spans="2:2" ht="14.25" customHeight="1">
      <c r="B959" s="45"/>
    </row>
    <row r="960" spans="2:2" ht="14.25" customHeight="1">
      <c r="B960" s="45"/>
    </row>
    <row r="961" spans="2:2" ht="14.25" customHeight="1">
      <c r="B961" s="45"/>
    </row>
    <row r="962" spans="2:2" ht="14.25" customHeight="1">
      <c r="B962" s="45"/>
    </row>
    <row r="963" spans="2:2" ht="14.25" customHeight="1">
      <c r="B963" s="45"/>
    </row>
    <row r="964" spans="2:2" ht="14.25" customHeight="1">
      <c r="B964" s="45"/>
    </row>
    <row r="965" spans="2:2" ht="14.25" customHeight="1">
      <c r="B965" s="45"/>
    </row>
    <row r="966" spans="2:2" ht="14.25" customHeight="1">
      <c r="B966" s="45"/>
    </row>
    <row r="967" spans="2:2" ht="14.25" customHeight="1">
      <c r="B967" s="45"/>
    </row>
    <row r="968" spans="2:2" ht="14.25" customHeight="1">
      <c r="B968" s="45"/>
    </row>
    <row r="969" spans="2:2" ht="14.25" customHeight="1">
      <c r="B969" s="45"/>
    </row>
    <row r="970" spans="2:2" ht="14.25" customHeight="1">
      <c r="B970" s="45"/>
    </row>
    <row r="971" spans="2:2" ht="14.25" customHeight="1">
      <c r="B971" s="45"/>
    </row>
    <row r="972" spans="2:2" ht="14.25" customHeight="1">
      <c r="B972" s="45"/>
    </row>
    <row r="973" spans="2:2" ht="14.25" customHeight="1">
      <c r="B973" s="45"/>
    </row>
    <row r="974" spans="2:2" ht="14.25" customHeight="1">
      <c r="B974" s="45"/>
    </row>
    <row r="975" spans="2:2" ht="14.25" customHeight="1">
      <c r="B975" s="45"/>
    </row>
    <row r="976" spans="2:2" ht="14.25" customHeight="1">
      <c r="B976" s="45"/>
    </row>
    <row r="977" spans="2:2" ht="14.25" customHeight="1">
      <c r="B977" s="45"/>
    </row>
    <row r="978" spans="2:2" ht="14.25" customHeight="1">
      <c r="B978" s="45"/>
    </row>
    <row r="979" spans="2:2" ht="14.25" customHeight="1">
      <c r="B979" s="45"/>
    </row>
    <row r="980" spans="2:2" ht="14.25" customHeight="1">
      <c r="B980" s="45"/>
    </row>
    <row r="981" spans="2:2" ht="14.25" customHeight="1">
      <c r="B981" s="45"/>
    </row>
    <row r="982" spans="2:2" ht="14.25" customHeight="1">
      <c r="B982" s="45"/>
    </row>
    <row r="983" spans="2:2" ht="14.25" customHeight="1">
      <c r="B983" s="45"/>
    </row>
    <row r="984" spans="2:2" ht="14.25" customHeight="1">
      <c r="B984" s="45"/>
    </row>
    <row r="985" spans="2:2" ht="14.25" customHeight="1">
      <c r="B985" s="45"/>
    </row>
    <row r="986" spans="2:2" ht="14.25" customHeight="1">
      <c r="B986" s="45"/>
    </row>
    <row r="987" spans="2:2" ht="14.25" customHeight="1">
      <c r="B987" s="45"/>
    </row>
    <row r="988" spans="2:2" ht="14.25" customHeight="1">
      <c r="B988" s="45"/>
    </row>
    <row r="989" spans="2:2" ht="14.25" customHeight="1">
      <c r="B989" s="45"/>
    </row>
    <row r="990" spans="2:2" ht="14.25" customHeight="1">
      <c r="B990" s="45"/>
    </row>
    <row r="991" spans="2:2" ht="14.25" customHeight="1">
      <c r="B991" s="45"/>
    </row>
    <row r="992" spans="2:2" ht="14.25" customHeight="1">
      <c r="B992" s="45"/>
    </row>
    <row r="993" spans="2:2" ht="14.25" customHeight="1">
      <c r="B993" s="45"/>
    </row>
    <row r="994" spans="2:2" ht="14.25" customHeight="1">
      <c r="B994" s="45"/>
    </row>
    <row r="995" spans="2:2" ht="14.25" customHeight="1">
      <c r="B995" s="45"/>
    </row>
    <row r="996" spans="2:2" ht="14.25" customHeight="1">
      <c r="B996" s="45"/>
    </row>
    <row r="997" spans="2:2" ht="14.25" customHeight="1">
      <c r="B997" s="45"/>
    </row>
    <row r="998" spans="2:2" ht="14.25" customHeight="1">
      <c r="B998" s="45"/>
    </row>
    <row r="999" spans="2:2" ht="14.25" customHeight="1">
      <c r="B999" s="45"/>
    </row>
    <row r="1000" spans="2:2" ht="14.25" customHeight="1">
      <c r="B1000" s="45"/>
    </row>
  </sheetData>
  <mergeCells count="13">
    <mergeCell ref="A1:I1"/>
    <mergeCell ref="A55:M55"/>
    <mergeCell ref="A56:M56"/>
    <mergeCell ref="A21:E21"/>
    <mergeCell ref="G21:M21"/>
    <mergeCell ref="A20:E20"/>
    <mergeCell ref="G20:M20"/>
    <mergeCell ref="A6:B6"/>
    <mergeCell ref="A12:B12"/>
    <mergeCell ref="A13:B13"/>
    <mergeCell ref="A14:B14"/>
    <mergeCell ref="A15:B15"/>
    <mergeCell ref="A16:B16"/>
  </mergeCells>
  <hyperlinks>
    <hyperlink ref="A55" r:id="rId1" xr:uid="{00000000-0004-0000-0200-000000000000}"/>
    <hyperlink ref="A56" r:id="rId2" location="passenger-transport" xr:uid="{00000000-0004-0000-0200-000001000000}"/>
    <hyperlink ref="A57" r:id="rId3" xr:uid="{00000000-0004-0000-0200-000002000000}"/>
    <hyperlink ref="A58" r:id="rId4" location="passenger-transport" xr:uid="{00000000-0004-0000-0200-000003000000}"/>
  </hyperlinks>
  <pageMargins left="0.7" right="0.7" top="0.75" bottom="0.75" header="0" footer="0"/>
  <pageSetup orientation="portrait"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0DE9F585DC8F40B0E84E01E8517F06" ma:contentTypeVersion="11" ma:contentTypeDescription="Create a new document." ma:contentTypeScope="" ma:versionID="bc82e147d0e14d9399c913ef14ffa058">
  <xsd:schema xmlns:xsd="http://www.w3.org/2001/XMLSchema" xmlns:xs="http://www.w3.org/2001/XMLSchema" xmlns:p="http://schemas.microsoft.com/office/2006/metadata/properties" xmlns:ns2="59ed0f22-5706-4746-b84b-503369b7a859" xmlns:ns3="3c9ee541-6375-4361-8ab6-60b6eb41dab8" targetNamespace="http://schemas.microsoft.com/office/2006/metadata/properties" ma:root="true" ma:fieldsID="c93d17706a2a581490681d1477857262" ns2:_="" ns3:_="">
    <xsd:import namespace="59ed0f22-5706-4746-b84b-503369b7a859"/>
    <xsd:import namespace="3c9ee541-6375-4361-8ab6-60b6eb41da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ed0f22-5706-4746-b84b-503369b7a8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9ee541-6375-4361-8ab6-60b6eb41dab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F7BA688-880A-4116-AAFF-3D828EA460F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557CBC1-A3BE-42B2-A97B-4055186AF8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ed0f22-5706-4746-b84b-503369b7a859"/>
    <ds:schemaRef ds:uri="3c9ee541-6375-4361-8ab6-60b6eb41da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739518-0802-4EB4-9F3D-BC89C410C57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 E-bike Sales</vt:lpstr>
      <vt:lpstr>Q2 Contributing Factors</vt:lpstr>
      <vt:lpstr>Q3 Modes of Transportation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tsyan</dc:creator>
  <cp:keywords/>
  <dc:description/>
  <cp:lastModifiedBy>Tyler Yang</cp:lastModifiedBy>
  <cp:revision/>
  <dcterms:created xsi:type="dcterms:W3CDTF">2015-06-05T18:17:20Z</dcterms:created>
  <dcterms:modified xsi:type="dcterms:W3CDTF">2023-03-05T04:35:52Z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0x010100140DE9F585DC8F40B0E84E01E8517F06</vt:lpwstr>
  </property>
</Properties>
</file>