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itecgrp-my.sharepoint.com/personal/k-yonezawa4_meitec-grp_com/Documents/"/>
    </mc:Choice>
  </mc:AlternateContent>
  <xr:revisionPtr revIDLastSave="382" documentId="8_{4DB38955-8B06-4C51-B309-20C42ECBEDC1}" xr6:coauthVersionLast="47" xr6:coauthVersionMax="47" xr10:uidLastSave="{D997FE3D-8EB9-4413-9610-DE090F3C7240}"/>
  <bookViews>
    <workbookView xWindow="-28920" yWindow="-120" windowWidth="29040" windowHeight="15840" xr2:uid="{6A7DD487-F550-4B6D-BCE2-AEB11A954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" i="1"/>
  <c r="M5" i="1"/>
  <c r="K14" i="1"/>
  <c r="H14" i="1" s="1"/>
  <c r="K25" i="1"/>
  <c r="H25" i="1" s="1"/>
  <c r="K24" i="1"/>
  <c r="H24" i="1" s="1"/>
  <c r="K22" i="1"/>
  <c r="H22" i="1" s="1"/>
  <c r="K21" i="1"/>
  <c r="H21" i="1" s="1"/>
  <c r="K20" i="1"/>
  <c r="H20" i="1" s="1"/>
  <c r="K19" i="1"/>
  <c r="H19" i="1" s="1"/>
  <c r="K18" i="1"/>
  <c r="H18" i="1" s="1"/>
  <c r="K16" i="1"/>
  <c r="H16" i="1" s="1"/>
  <c r="K13" i="1"/>
  <c r="H13" i="1" s="1"/>
  <c r="K7" i="1"/>
  <c r="H7" i="1" s="1"/>
  <c r="K11" i="1"/>
  <c r="H11" i="1" s="1"/>
  <c r="K9" i="1"/>
  <c r="H9" i="1" s="1"/>
  <c r="K10" i="1"/>
  <c r="H10" i="1" s="1"/>
  <c r="K30" i="1"/>
  <c r="H30" i="1" s="1"/>
  <c r="K29" i="1"/>
  <c r="H29" i="1" s="1"/>
  <c r="K6" i="1"/>
  <c r="H6" i="1" s="1"/>
  <c r="K8" i="1"/>
  <c r="H8" i="1" s="1"/>
  <c r="K12" i="1"/>
  <c r="H12" i="1" s="1"/>
  <c r="K15" i="1"/>
  <c r="H15" i="1" s="1"/>
  <c r="K17" i="1"/>
  <c r="H17" i="1" s="1"/>
  <c r="K23" i="1"/>
  <c r="H23" i="1" s="1"/>
  <c r="K26" i="1"/>
  <c r="H26" i="1" s="1"/>
  <c r="K27" i="1"/>
  <c r="H27" i="1" s="1"/>
  <c r="K28" i="1"/>
  <c r="H28" i="1" s="1"/>
  <c r="K31" i="1"/>
  <c r="H31" i="1" s="1"/>
  <c r="K32" i="1"/>
  <c r="H32" i="1" s="1"/>
  <c r="K33" i="1"/>
  <c r="H33" i="1" s="1"/>
  <c r="K34" i="1"/>
  <c r="H34" i="1" s="1"/>
  <c r="K35" i="1"/>
  <c r="H35" i="1" s="1"/>
  <c r="K36" i="1"/>
  <c r="H36" i="1" s="1"/>
  <c r="K37" i="1"/>
  <c r="H37" i="1" s="1"/>
  <c r="K38" i="1"/>
  <c r="H38" i="1" s="1"/>
  <c r="K39" i="1"/>
  <c r="H39" i="1" s="1"/>
  <c r="K40" i="1"/>
  <c r="H40" i="1" s="1"/>
  <c r="K5" i="1"/>
  <c r="H5" i="1" s="1"/>
  <c r="K4" i="1"/>
  <c r="H4" i="1" s="1"/>
</calcChain>
</file>

<file path=xl/sharedStrings.xml><?xml version="1.0" encoding="utf-8"?>
<sst xmlns="http://schemas.openxmlformats.org/spreadsheetml/2006/main" count="86" uniqueCount="45">
  <si>
    <t>就業開始時間</t>
    <rPh sb="0" eb="2">
      <t>シュウギョウ</t>
    </rPh>
    <rPh sb="2" eb="4">
      <t>カイシ</t>
    </rPh>
    <rPh sb="4" eb="6">
      <t>ジカン</t>
    </rPh>
    <phoneticPr fontId="1"/>
  </si>
  <si>
    <t>就業終了時間</t>
    <rPh sb="0" eb="2">
      <t>シュウギョウ</t>
    </rPh>
    <rPh sb="2" eb="6">
      <t>シュウリョウジカン</t>
    </rPh>
    <phoneticPr fontId="1"/>
  </si>
  <si>
    <t>休憩時間</t>
    <rPh sb="0" eb="4">
      <t>キュウケイジカン</t>
    </rPh>
    <phoneticPr fontId="1"/>
  </si>
  <si>
    <t>中抜け時間</t>
    <rPh sb="0" eb="2">
      <t>ナカヌ</t>
    </rPh>
    <rPh sb="3" eb="5">
      <t>ジカン</t>
    </rPh>
    <phoneticPr fontId="1"/>
  </si>
  <si>
    <t>基本就業時間</t>
    <rPh sb="0" eb="2">
      <t>キホン</t>
    </rPh>
    <rPh sb="2" eb="6">
      <t>シュウギョウジカン</t>
    </rPh>
    <phoneticPr fontId="1"/>
  </si>
  <si>
    <t>残業時間計算用</t>
    <rPh sb="0" eb="4">
      <t>ザンギョウジカン</t>
    </rPh>
    <rPh sb="4" eb="7">
      <t>ケイサンヨウ</t>
    </rPh>
    <phoneticPr fontId="1"/>
  </si>
  <si>
    <t>FLX</t>
    <phoneticPr fontId="1"/>
  </si>
  <si>
    <t>○</t>
    <phoneticPr fontId="1"/>
  </si>
  <si>
    <t>パターン</t>
    <phoneticPr fontId="1"/>
  </si>
  <si>
    <t>通常＋残業なし</t>
    <rPh sb="0" eb="2">
      <t>ツウジョウ</t>
    </rPh>
    <rPh sb="3" eb="5">
      <t>ザンギョウ</t>
    </rPh>
    <phoneticPr fontId="1"/>
  </si>
  <si>
    <t>通常＋残業あり</t>
    <rPh sb="0" eb="2">
      <t>ツウジョウ</t>
    </rPh>
    <rPh sb="3" eb="5">
      <t>ザンギョウ</t>
    </rPh>
    <phoneticPr fontId="1"/>
  </si>
  <si>
    <t>AMQ＋残業なし</t>
    <rPh sb="4" eb="6">
      <t>ザンギョウ</t>
    </rPh>
    <phoneticPr fontId="1"/>
  </si>
  <si>
    <t>AMQ＋残業あり</t>
    <rPh sb="4" eb="6">
      <t>ザンギョウ</t>
    </rPh>
    <phoneticPr fontId="1"/>
  </si>
  <si>
    <t>PMQ＋残業なし</t>
    <rPh sb="4" eb="6">
      <t>ザンギョウ</t>
    </rPh>
    <phoneticPr fontId="1"/>
  </si>
  <si>
    <t>PMQ＋残業あり</t>
    <rPh sb="4" eb="6">
      <t>ザンギョウ</t>
    </rPh>
    <phoneticPr fontId="1"/>
  </si>
  <si>
    <t>FLX＋残業なし</t>
    <rPh sb="4" eb="6">
      <t>ザンギョウ</t>
    </rPh>
    <phoneticPr fontId="1"/>
  </si>
  <si>
    <t>FLX＋残業あり</t>
    <rPh sb="4" eb="6">
      <t>ザンギョウ</t>
    </rPh>
    <phoneticPr fontId="1"/>
  </si>
  <si>
    <t>AMQ＋FLX＋残業なし</t>
    <rPh sb="8" eb="10">
      <t>ザンギョウ</t>
    </rPh>
    <phoneticPr fontId="1"/>
  </si>
  <si>
    <t>AMQ＋FLX＋残業あり</t>
    <rPh sb="8" eb="10">
      <t>ザンギョウ</t>
    </rPh>
    <phoneticPr fontId="1"/>
  </si>
  <si>
    <t>PMQ＋FLX＋残業なし</t>
    <rPh sb="8" eb="10">
      <t>ザンギョウ</t>
    </rPh>
    <phoneticPr fontId="1"/>
  </si>
  <si>
    <t>PMQ＋FLX＋残業あり</t>
    <rPh sb="8" eb="10">
      <t>ザンギョウ</t>
    </rPh>
    <phoneticPr fontId="1"/>
  </si>
  <si>
    <t>時間休＋AMQ＋残業なし</t>
    <rPh sb="0" eb="2">
      <t>ジカン</t>
    </rPh>
    <rPh sb="2" eb="3">
      <t>キュウ</t>
    </rPh>
    <rPh sb="8" eb="10">
      <t>ザンギョウ</t>
    </rPh>
    <phoneticPr fontId="1"/>
  </si>
  <si>
    <t>時間休＋AMQ＋残業あり</t>
    <rPh sb="0" eb="2">
      <t>ジカン</t>
    </rPh>
    <rPh sb="2" eb="3">
      <t>キュウ</t>
    </rPh>
    <rPh sb="8" eb="10">
      <t>ザンギョウ</t>
    </rPh>
    <phoneticPr fontId="1"/>
  </si>
  <si>
    <t>時間休＋PMQ＋残業なし</t>
    <rPh sb="0" eb="2">
      <t>ジカン</t>
    </rPh>
    <rPh sb="2" eb="3">
      <t>キュウ</t>
    </rPh>
    <rPh sb="8" eb="10">
      <t>ザンギョウ</t>
    </rPh>
    <phoneticPr fontId="1"/>
  </si>
  <si>
    <t>時間休＋PMQ＋残業あり</t>
    <rPh sb="0" eb="2">
      <t>ジカン</t>
    </rPh>
    <rPh sb="2" eb="3">
      <t>キュウ</t>
    </rPh>
    <rPh sb="8" eb="10">
      <t>ザンギョウ</t>
    </rPh>
    <phoneticPr fontId="1"/>
  </si>
  <si>
    <t>時間休＋FLX＋残業なし</t>
    <rPh sb="0" eb="2">
      <t>ジカン</t>
    </rPh>
    <rPh sb="2" eb="3">
      <t>キュウ</t>
    </rPh>
    <rPh sb="8" eb="10">
      <t>ザンギョウ</t>
    </rPh>
    <phoneticPr fontId="1"/>
  </si>
  <si>
    <t>時間休＋FLX＋残業あり</t>
    <rPh sb="0" eb="2">
      <t>ジカン</t>
    </rPh>
    <rPh sb="2" eb="3">
      <t>キュウ</t>
    </rPh>
    <rPh sb="8" eb="10">
      <t>ザンギョウ</t>
    </rPh>
    <phoneticPr fontId="1"/>
  </si>
  <si>
    <t>時間休＋FLX＋AMQ＋残業なし</t>
    <rPh sb="0" eb="2">
      <t>ジカン</t>
    </rPh>
    <rPh sb="2" eb="3">
      <t>キュウ</t>
    </rPh>
    <rPh sb="12" eb="14">
      <t>ザンギョウ</t>
    </rPh>
    <phoneticPr fontId="1"/>
  </si>
  <si>
    <t>時間休＋FLX＋AMQ＋残業あり</t>
    <rPh sb="0" eb="2">
      <t>ジカン</t>
    </rPh>
    <rPh sb="2" eb="3">
      <t>キュウ</t>
    </rPh>
    <rPh sb="12" eb="14">
      <t>ザンギョウ</t>
    </rPh>
    <phoneticPr fontId="1"/>
  </si>
  <si>
    <t>時間休＋FLX＋PMQ＋残業なし</t>
    <rPh sb="0" eb="2">
      <t>ジカン</t>
    </rPh>
    <rPh sb="2" eb="3">
      <t>キュウ</t>
    </rPh>
    <rPh sb="12" eb="14">
      <t>ザンギョウ</t>
    </rPh>
    <phoneticPr fontId="1"/>
  </si>
  <si>
    <t>時間休＋FLX＋PMQ＋残業あり</t>
    <rPh sb="0" eb="2">
      <t>ジカン</t>
    </rPh>
    <rPh sb="2" eb="3">
      <t>キュウ</t>
    </rPh>
    <rPh sb="12" eb="14">
      <t>ザンギョウ</t>
    </rPh>
    <phoneticPr fontId="1"/>
  </si>
  <si>
    <t>休暇</t>
    <rPh sb="0" eb="2">
      <t>キュウカ</t>
    </rPh>
    <phoneticPr fontId="1"/>
  </si>
  <si>
    <t>時間外</t>
    <rPh sb="0" eb="3">
      <t>ジカンガイ</t>
    </rPh>
    <phoneticPr fontId="1"/>
  </si>
  <si>
    <t>時間休＋残業なし</t>
    <rPh sb="0" eb="2">
      <t>ジカン</t>
    </rPh>
    <rPh sb="2" eb="3">
      <t>キュウ</t>
    </rPh>
    <rPh sb="4" eb="6">
      <t>ザンギョウ</t>
    </rPh>
    <phoneticPr fontId="1"/>
  </si>
  <si>
    <t>時間休＋残業あり</t>
    <rPh sb="0" eb="2">
      <t>ジカン</t>
    </rPh>
    <rPh sb="2" eb="3">
      <t>キュウ</t>
    </rPh>
    <rPh sb="4" eb="6">
      <t>ザンギョウ</t>
    </rPh>
    <phoneticPr fontId="1"/>
  </si>
  <si>
    <t>備考</t>
    <rPh sb="0" eb="2">
      <t>ビコウ</t>
    </rPh>
    <phoneticPr fontId="1"/>
  </si>
  <si>
    <t>６時間以上就業の場合は45分の休憩が必要</t>
    <rPh sb="1" eb="3">
      <t>ジカン</t>
    </rPh>
    <rPh sb="3" eb="5">
      <t>イジョウ</t>
    </rPh>
    <rPh sb="5" eb="7">
      <t>シュウギョウ</t>
    </rPh>
    <rPh sb="8" eb="10">
      <t>バアイ</t>
    </rPh>
    <rPh sb="13" eb="14">
      <t>フン</t>
    </rPh>
    <rPh sb="15" eb="17">
      <t>キュウケイ</t>
    </rPh>
    <rPh sb="18" eb="20">
      <t>ヒツヨウ</t>
    </rPh>
    <phoneticPr fontId="1"/>
  </si>
  <si>
    <t>８時間以上就業の場合は1hの休憩が必要</t>
    <rPh sb="1" eb="3">
      <t>ジカン</t>
    </rPh>
    <rPh sb="3" eb="5">
      <t>イジョウ</t>
    </rPh>
    <rPh sb="5" eb="7">
      <t>シュウギョウ</t>
    </rPh>
    <rPh sb="8" eb="10">
      <t>バアイ</t>
    </rPh>
    <rPh sb="14" eb="16">
      <t>キュウケイ</t>
    </rPh>
    <rPh sb="17" eb="19">
      <t>ヒツヨウ</t>
    </rPh>
    <phoneticPr fontId="1"/>
  </si>
  <si>
    <t>8時就業の場合は4hの就業に注意</t>
    <rPh sb="1" eb="2">
      <t>ジ</t>
    </rPh>
    <rPh sb="2" eb="4">
      <t>シュウギョウ</t>
    </rPh>
    <rPh sb="5" eb="7">
      <t>バアイ</t>
    </rPh>
    <rPh sb="11" eb="13">
      <t>シュウギョウ</t>
    </rPh>
    <rPh sb="14" eb="16">
      <t>チュウイ</t>
    </rPh>
    <phoneticPr fontId="1"/>
  </si>
  <si>
    <t>これはあり得る？</t>
    <rPh sb="5" eb="6">
      <t>エ</t>
    </rPh>
    <phoneticPr fontId="1"/>
  </si>
  <si>
    <t>中抜けあり＋残業なし</t>
    <rPh sb="0" eb="2">
      <t>ナカヌ</t>
    </rPh>
    <rPh sb="6" eb="8">
      <t>ザンギョウ</t>
    </rPh>
    <phoneticPr fontId="1"/>
  </si>
  <si>
    <t>中抜け(2h)あり＋残業あり</t>
    <rPh sb="0" eb="2">
      <t>ナカヌ</t>
    </rPh>
    <rPh sb="10" eb="12">
      <t>ザンギョウ</t>
    </rPh>
    <phoneticPr fontId="1"/>
  </si>
  <si>
    <t>中抜け(1h)あり＋残業あり</t>
    <rPh sb="0" eb="2">
      <t>ナカヌ</t>
    </rPh>
    <rPh sb="10" eb="12">
      <t>ザンギョウ</t>
    </rPh>
    <phoneticPr fontId="1"/>
  </si>
  <si>
    <t>この場合は、時間外は何時間になる？</t>
    <rPh sb="2" eb="4">
      <t>バアイ</t>
    </rPh>
    <rPh sb="6" eb="9">
      <t>ジカンガイ</t>
    </rPh>
    <rPh sb="10" eb="13">
      <t>ナンジカン</t>
    </rPh>
    <phoneticPr fontId="1"/>
  </si>
  <si>
    <t>開始-終了</t>
    <rPh sb="0" eb="2">
      <t>カイシ</t>
    </rPh>
    <rPh sb="3" eb="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</si>
</sst>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  <font>
      <sz val="11"/>
      <color theme="0" tint="-0.149998474074526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2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  <xf numFmtId="20" fontId="3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C861-ED36-4555-ADC6-67694A5C9E36}">
  <dimension ref="B3:M40"/>
  <sheetViews>
    <sheetView tabSelected="1" zoomScaleNormal="100" workbookViewId="0">
      <selection activeCell="B8" sqref="B8:B9"/>
    </sheetView>
  </sheetViews>
  <sheetFormatPr defaultRowHeight="18.75" x14ac:dyDescent="0.4"/>
  <cols>
    <col min="2" max="2" width="34.375" customWidth="1"/>
    <col min="3" max="4" width="13" bestFit="1" customWidth="1"/>
    <col min="5" max="5" width="5.875" bestFit="1" customWidth="1"/>
    <col min="6" max="6" width="5.75" customWidth="1"/>
    <col min="7" max="7" width="13" bestFit="1" customWidth="1"/>
    <col min="9" max="9" width="13" hidden="1" customWidth="1"/>
    <col min="10" max="10" width="11" hidden="1" customWidth="1"/>
    <col min="11" max="11" width="15.125" hidden="1" customWidth="1"/>
    <col min="12" max="12" width="40.25" bestFit="1" customWidth="1"/>
    <col min="13" max="13" width="0" hidden="1" customWidth="1"/>
  </cols>
  <sheetData>
    <row r="3" spans="2:13" x14ac:dyDescent="0.4">
      <c r="B3" s="4" t="s">
        <v>8</v>
      </c>
      <c r="C3" s="4" t="s">
        <v>0</v>
      </c>
      <c r="D3" s="4" t="s">
        <v>1</v>
      </c>
      <c r="E3" s="5" t="s">
        <v>31</v>
      </c>
      <c r="F3" s="5" t="s">
        <v>6</v>
      </c>
      <c r="G3" s="4" t="s">
        <v>2</v>
      </c>
      <c r="H3" s="4" t="s">
        <v>32</v>
      </c>
      <c r="I3" s="10" t="s">
        <v>4</v>
      </c>
      <c r="J3" s="10" t="s">
        <v>3</v>
      </c>
      <c r="K3" s="2" t="s">
        <v>5</v>
      </c>
      <c r="L3" s="17" t="s">
        <v>35</v>
      </c>
      <c r="M3" s="12" t="s">
        <v>44</v>
      </c>
    </row>
    <row r="4" spans="2:13" x14ac:dyDescent="0.4">
      <c r="B4" s="4" t="s">
        <v>9</v>
      </c>
      <c r="C4" s="6">
        <v>0.33333333333333331</v>
      </c>
      <c r="D4" s="6">
        <v>0.70833333333333337</v>
      </c>
      <c r="E4" s="8"/>
      <c r="F4" s="8"/>
      <c r="G4" s="6">
        <v>4.1666666666666664E-2</v>
      </c>
      <c r="H4" s="7" t="str">
        <f>TEXT(ABS(D4-C4-G4-I4-J4),IF(0&gt;K4,"-h:mm","h:mm"))</f>
        <v>0:00</v>
      </c>
      <c r="I4" s="11">
        <v>0.33333333333333331</v>
      </c>
      <c r="J4" s="11">
        <v>0</v>
      </c>
      <c r="K4" s="3">
        <f>D4-C4-G4-I4-J4</f>
        <v>5.5511151231257827E-17</v>
      </c>
      <c r="L4" s="5"/>
      <c r="M4" s="1">
        <f>D4-C4</f>
        <v>0.37500000000000006</v>
      </c>
    </row>
    <row r="5" spans="2:13" x14ac:dyDescent="0.4">
      <c r="B5" s="4" t="s">
        <v>10</v>
      </c>
      <c r="C5" s="6">
        <v>0.33333333333333331</v>
      </c>
      <c r="D5" s="6">
        <v>0.79166666666666663</v>
      </c>
      <c r="E5" s="8"/>
      <c r="F5" s="8"/>
      <c r="G5" s="6">
        <v>4.1666666666666664E-2</v>
      </c>
      <c r="H5" s="7" t="str">
        <f>TEXT(ABS(D5-C5-G5-I5-J5),IF(0&gt;K5,"-h:mm","h:mm"))</f>
        <v>2:00</v>
      </c>
      <c r="I5" s="11">
        <v>0.33333333333333331</v>
      </c>
      <c r="J5" s="11">
        <v>0</v>
      </c>
      <c r="K5" s="3">
        <f>D5-C5-G5-I5-J5</f>
        <v>8.3333333333333315E-2</v>
      </c>
      <c r="L5" s="5"/>
      <c r="M5" s="1">
        <f>D5-C5</f>
        <v>0.45833333333333331</v>
      </c>
    </row>
    <row r="6" spans="2:13" x14ac:dyDescent="0.4">
      <c r="B6" s="13" t="s">
        <v>11</v>
      </c>
      <c r="C6" s="6">
        <v>0.53819444444444442</v>
      </c>
      <c r="D6" s="6">
        <v>0.70833333333333337</v>
      </c>
      <c r="E6" s="9" t="s">
        <v>7</v>
      </c>
      <c r="F6" s="9"/>
      <c r="G6" s="6">
        <v>3.472222222222222E-3</v>
      </c>
      <c r="H6" s="7" t="str">
        <f>TEXT(ABS(D6-C6-G6-I6-J6),IF(0&gt;K6,"-h:mm","h:mm"))</f>
        <v>0:00</v>
      </c>
      <c r="I6" s="11">
        <v>0.16666666666666666</v>
      </c>
      <c r="J6" s="11">
        <v>0</v>
      </c>
      <c r="K6" s="3">
        <f>D6-C6-G6-I6-J6</f>
        <v>8.3266726846886741E-17</v>
      </c>
      <c r="L6" s="5"/>
      <c r="M6" s="1">
        <f t="shared" ref="M6:M40" si="0">D6-C6</f>
        <v>0.17013888888888895</v>
      </c>
    </row>
    <row r="7" spans="2:13" x14ac:dyDescent="0.4">
      <c r="B7" s="14"/>
      <c r="C7" s="6">
        <v>0.51388888888888895</v>
      </c>
      <c r="D7" s="6">
        <v>0.68402777777777779</v>
      </c>
      <c r="E7" s="9" t="s">
        <v>7</v>
      </c>
      <c r="F7" s="9"/>
      <c r="G7" s="6">
        <v>3.472222222222222E-3</v>
      </c>
      <c r="H7" s="7" t="str">
        <f>TEXT(ABS(D7-C7-G7-I7-J7),IF(0&gt;K7,"-h:mm","h:mm"))</f>
        <v>-0:00</v>
      </c>
      <c r="I7" s="11">
        <v>0.16666666666666666</v>
      </c>
      <c r="J7" s="11">
        <v>0</v>
      </c>
      <c r="K7" s="3">
        <f>D7-C7-G7-I7-J7</f>
        <v>-2.7755575615628914E-17</v>
      </c>
      <c r="L7" s="5"/>
      <c r="M7" s="1">
        <f t="shared" si="0"/>
        <v>0.17013888888888884</v>
      </c>
    </row>
    <row r="8" spans="2:13" x14ac:dyDescent="0.4">
      <c r="B8" s="13" t="s">
        <v>12</v>
      </c>
      <c r="C8" s="6">
        <v>0.54166666666666663</v>
      </c>
      <c r="D8" s="6">
        <v>0.83333333333333337</v>
      </c>
      <c r="E8" s="9" t="s">
        <v>7</v>
      </c>
      <c r="F8" s="9"/>
      <c r="G8" s="6">
        <v>3.125E-2</v>
      </c>
      <c r="H8" s="7" t="str">
        <f>TEXT(ABS(D8-C8-G8-I8-J8),IF(0&gt;K8,"-h:mm","h:mm"))</f>
        <v>2:15</v>
      </c>
      <c r="I8" s="11">
        <v>0.16666666666666666</v>
      </c>
      <c r="J8" s="11">
        <v>0</v>
      </c>
      <c r="K8" s="3">
        <f>D8-C8-G8-I8-J8</f>
        <v>9.3750000000000083E-2</v>
      </c>
      <c r="L8" s="5" t="s">
        <v>36</v>
      </c>
      <c r="M8" s="1">
        <f t="shared" si="0"/>
        <v>0.29166666666666674</v>
      </c>
    </row>
    <row r="9" spans="2:13" x14ac:dyDescent="0.4">
      <c r="B9" s="14"/>
      <c r="C9" s="6">
        <v>0.54166666666666663</v>
      </c>
      <c r="D9" s="6">
        <v>0.875</v>
      </c>
      <c r="E9" s="9" t="s">
        <v>7</v>
      </c>
      <c r="F9" s="9"/>
      <c r="G9" s="6">
        <v>4.1666666666666664E-2</v>
      </c>
      <c r="H9" s="7" t="str">
        <f>TEXT(ABS(D9-C9-G9-I9-J9),IF(0&gt;K9,"-h:mm","h:mm"))</f>
        <v>3:00</v>
      </c>
      <c r="I9" s="11">
        <v>0.16666666666666666</v>
      </c>
      <c r="J9" s="11">
        <v>0</v>
      </c>
      <c r="K9" s="3">
        <f>D9-C9-G9-I9-J9</f>
        <v>0.12500000000000003</v>
      </c>
      <c r="L9" s="5" t="s">
        <v>37</v>
      </c>
      <c r="M9" s="1">
        <f t="shared" si="0"/>
        <v>0.33333333333333337</v>
      </c>
    </row>
    <row r="10" spans="2:13" x14ac:dyDescent="0.4">
      <c r="B10" s="13" t="s">
        <v>13</v>
      </c>
      <c r="C10" s="6">
        <v>0.30902777777777779</v>
      </c>
      <c r="D10" s="6">
        <v>0.47916666666666669</v>
      </c>
      <c r="E10" s="9" t="s">
        <v>7</v>
      </c>
      <c r="F10" s="9"/>
      <c r="G10" s="6">
        <v>3.472222222222222E-3</v>
      </c>
      <c r="H10" s="7" t="str">
        <f>TEXT(ABS(D10-C10-G10-I10-J10),IF(0&gt;K10,"-h:mm","h:mm"))</f>
        <v>0:00</v>
      </c>
      <c r="I10" s="11">
        <v>0.16666666666666666</v>
      </c>
      <c r="J10" s="11">
        <v>0</v>
      </c>
      <c r="K10" s="3">
        <f>D10-C10-G10-I10-J10</f>
        <v>2.7755575615628914E-17</v>
      </c>
      <c r="L10" s="5"/>
      <c r="M10" s="1">
        <f t="shared" si="0"/>
        <v>0.1701388888888889</v>
      </c>
    </row>
    <row r="11" spans="2:13" x14ac:dyDescent="0.4">
      <c r="B11" s="14"/>
      <c r="C11" s="6">
        <v>0.33333333333333331</v>
      </c>
      <c r="D11" s="6">
        <v>0.50347222222222221</v>
      </c>
      <c r="E11" s="9" t="s">
        <v>7</v>
      </c>
      <c r="F11" s="9"/>
      <c r="G11" s="6">
        <v>3.472222222222222E-3</v>
      </c>
      <c r="H11" s="7" t="str">
        <f>TEXT(ABS(D11-C11-G11-I11-J11),IF(0&gt;K11,"-h:mm","h:mm"))</f>
        <v>0:00</v>
      </c>
      <c r="I11" s="11">
        <v>0.16666666666666666</v>
      </c>
      <c r="J11" s="11">
        <v>0</v>
      </c>
      <c r="K11" s="3">
        <f>D11-C11-G11-I11-J11</f>
        <v>2.7755575615628914E-17</v>
      </c>
      <c r="L11" s="5" t="s">
        <v>38</v>
      </c>
      <c r="M11" s="1">
        <f t="shared" si="0"/>
        <v>0.1701388888888889</v>
      </c>
    </row>
    <row r="12" spans="2:13" x14ac:dyDescent="0.4">
      <c r="B12" s="13" t="s">
        <v>14</v>
      </c>
      <c r="C12" s="6">
        <v>0.33333333333333331</v>
      </c>
      <c r="D12" s="6">
        <v>0.625</v>
      </c>
      <c r="E12" s="9" t="s">
        <v>7</v>
      </c>
      <c r="F12" s="9"/>
      <c r="G12" s="6">
        <v>4.1666666666666664E-2</v>
      </c>
      <c r="H12" s="7" t="str">
        <f>TEXT(ABS(D12-C12-G12-I12-J12),IF(0&gt;K12,"-h:mm","h:mm"))</f>
        <v>2:00</v>
      </c>
      <c r="I12" s="11">
        <v>0.16666666666666666</v>
      </c>
      <c r="J12" s="11">
        <v>0</v>
      </c>
      <c r="K12" s="3">
        <f>D12-C12-G12-I12-J12</f>
        <v>8.3333333333333343E-2</v>
      </c>
      <c r="L12" s="5" t="s">
        <v>39</v>
      </c>
      <c r="M12" s="1">
        <f t="shared" si="0"/>
        <v>0.29166666666666669</v>
      </c>
    </row>
    <row r="13" spans="2:13" x14ac:dyDescent="0.4">
      <c r="B13" s="15"/>
      <c r="C13" s="6">
        <v>0.30902777777777779</v>
      </c>
      <c r="D13" s="6">
        <v>0.61805555555555558</v>
      </c>
      <c r="E13" s="9" t="s">
        <v>7</v>
      </c>
      <c r="F13" s="9"/>
      <c r="G13" s="6">
        <v>3.8194444444444441E-2</v>
      </c>
      <c r="H13" s="7" t="str">
        <f>TEXT(ABS(D13-C13-G13-I13-J13),IF(0&gt;K13,"-h:mm","h:mm"))</f>
        <v>2:30</v>
      </c>
      <c r="I13" s="11">
        <v>0.16666666666666666</v>
      </c>
      <c r="J13" s="11">
        <v>0</v>
      </c>
      <c r="K13" s="3">
        <f>D13-C13-G13-I13-J13</f>
        <v>0.10416666666666671</v>
      </c>
      <c r="L13" s="5" t="s">
        <v>39</v>
      </c>
      <c r="M13" s="1">
        <f t="shared" si="0"/>
        <v>0.30902777777777779</v>
      </c>
    </row>
    <row r="14" spans="2:13" x14ac:dyDescent="0.4">
      <c r="B14" s="14"/>
      <c r="C14" s="6">
        <v>0.25</v>
      </c>
      <c r="D14" s="6">
        <v>0.4826388888888889</v>
      </c>
      <c r="E14" s="9" t="s">
        <v>7</v>
      </c>
      <c r="F14" s="9"/>
      <c r="G14" s="6">
        <v>3.472222222222222E-3</v>
      </c>
      <c r="H14" s="7" t="str">
        <f>TEXT(ABS(D14-C14-G14-I14-J14),IF(0&gt;K14,"-h:mm","h:mm"))</f>
        <v>1:30</v>
      </c>
      <c r="I14" s="11">
        <v>0.16666666666666666</v>
      </c>
      <c r="J14" s="11">
        <v>0</v>
      </c>
      <c r="K14" s="3">
        <f>D14-C14-G14-I14-J14</f>
        <v>6.2500000000000028E-2</v>
      </c>
      <c r="L14" s="5" t="s">
        <v>39</v>
      </c>
      <c r="M14" s="1">
        <f t="shared" si="0"/>
        <v>0.2326388888888889</v>
      </c>
    </row>
    <row r="15" spans="2:13" x14ac:dyDescent="0.4">
      <c r="B15" s="13" t="s">
        <v>15</v>
      </c>
      <c r="C15" s="6">
        <v>0.41666666666666669</v>
      </c>
      <c r="D15" s="6">
        <v>0.70833333333333337</v>
      </c>
      <c r="E15" s="9"/>
      <c r="F15" s="9" t="s">
        <v>7</v>
      </c>
      <c r="G15" s="6">
        <v>4.1666666666666664E-2</v>
      </c>
      <c r="H15" s="7" t="str">
        <f>TEXT(ABS(D15-C15-G15-I15-J15),IF(0&gt;K15,"-h:mm","h:mm"))</f>
        <v>-2:00</v>
      </c>
      <c r="I15" s="11">
        <v>0.33333333333333331</v>
      </c>
      <c r="J15" s="11">
        <v>0</v>
      </c>
      <c r="K15" s="3">
        <f>D15-C15-G15-I15-J15</f>
        <v>-8.3333333333333315E-2</v>
      </c>
      <c r="L15" s="5"/>
      <c r="M15" s="1">
        <f t="shared" si="0"/>
        <v>0.29166666666666669</v>
      </c>
    </row>
    <row r="16" spans="2:13" x14ac:dyDescent="0.4">
      <c r="B16" s="14"/>
      <c r="C16" s="6">
        <v>0.33333333333333331</v>
      </c>
      <c r="D16" s="6">
        <v>0.625</v>
      </c>
      <c r="E16" s="9"/>
      <c r="F16" s="9" t="s">
        <v>7</v>
      </c>
      <c r="G16" s="6">
        <v>4.1666666666666664E-2</v>
      </c>
      <c r="H16" s="7" t="str">
        <f>TEXT(ABS(D16-C16-G16-I16-J16),IF(0&gt;K16,"-h:mm","h:mm"))</f>
        <v>-2:00</v>
      </c>
      <c r="I16" s="11">
        <v>0.33333333333333331</v>
      </c>
      <c r="J16" s="11">
        <v>0</v>
      </c>
      <c r="K16" s="3">
        <f>D16-C16-G16-I16-J16</f>
        <v>-8.3333333333333315E-2</v>
      </c>
      <c r="L16" s="5"/>
      <c r="M16" s="1">
        <f t="shared" si="0"/>
        <v>0.29166666666666669</v>
      </c>
    </row>
    <row r="17" spans="2:13" x14ac:dyDescent="0.4">
      <c r="B17" s="13" t="s">
        <v>16</v>
      </c>
      <c r="C17" s="6">
        <v>0.41666666666666669</v>
      </c>
      <c r="D17" s="6">
        <v>0.79166666666666663</v>
      </c>
      <c r="E17" s="9"/>
      <c r="F17" s="9" t="s">
        <v>7</v>
      </c>
      <c r="G17" s="6">
        <v>4.1666666666666664E-2</v>
      </c>
      <c r="H17" s="7" t="str">
        <f>TEXT(ABS(D17-C17-G17-I17-J17),IF(0&gt;K17,"-h:mm","h:mm"))</f>
        <v>-0:00</v>
      </c>
      <c r="I17" s="11">
        <v>0.33333333333333331</v>
      </c>
      <c r="J17" s="11">
        <v>0</v>
      </c>
      <c r="K17" s="3">
        <f>D17-C17-G17-I17-J17</f>
        <v>-5.5511151231257827E-17</v>
      </c>
      <c r="L17" s="5"/>
      <c r="M17" s="1">
        <f t="shared" si="0"/>
        <v>0.37499999999999994</v>
      </c>
    </row>
    <row r="18" spans="2:13" x14ac:dyDescent="0.4">
      <c r="B18" s="15"/>
      <c r="C18" s="6">
        <v>0.41666666666666669</v>
      </c>
      <c r="D18" s="6">
        <v>0.875</v>
      </c>
      <c r="E18" s="9"/>
      <c r="F18" s="9" t="s">
        <v>7</v>
      </c>
      <c r="G18" s="6">
        <v>4.1666666666666664E-2</v>
      </c>
      <c r="H18" s="7" t="str">
        <f>TEXT(ABS(D18-C18-G18-I18-J18),IF(0&gt;K18,"-h:mm","h:mm"))</f>
        <v>2:00</v>
      </c>
      <c r="I18" s="11">
        <v>0.33333333333333331</v>
      </c>
      <c r="J18" s="11">
        <v>0</v>
      </c>
      <c r="K18" s="3">
        <f>D18-C18-G18-I18-J18</f>
        <v>8.3333333333333315E-2</v>
      </c>
      <c r="L18" s="5"/>
      <c r="M18" s="1">
        <f t="shared" si="0"/>
        <v>0.45833333333333331</v>
      </c>
    </row>
    <row r="19" spans="2:13" x14ac:dyDescent="0.4">
      <c r="B19" s="14"/>
      <c r="C19" s="6">
        <v>0.25</v>
      </c>
      <c r="D19" s="6">
        <v>0.70833333333333337</v>
      </c>
      <c r="E19" s="9"/>
      <c r="F19" s="9" t="s">
        <v>7</v>
      </c>
      <c r="G19" s="6">
        <v>4.1666666666666664E-2</v>
      </c>
      <c r="H19" s="7" t="str">
        <f>TEXT(ABS(D19-C19-G19-I19-J19),IF(0&gt;K19,"-h:mm","h:mm"))</f>
        <v>2:00</v>
      </c>
      <c r="I19" s="11">
        <v>0.33333333333333331</v>
      </c>
      <c r="J19" s="11">
        <v>0</v>
      </c>
      <c r="K19" s="3">
        <f>D19-C19-G19-I19-J19</f>
        <v>8.333333333333337E-2</v>
      </c>
      <c r="L19" s="5"/>
      <c r="M19" s="1">
        <f t="shared" si="0"/>
        <v>0.45833333333333337</v>
      </c>
    </row>
    <row r="20" spans="2:13" x14ac:dyDescent="0.4">
      <c r="B20" s="16" t="s">
        <v>40</v>
      </c>
      <c r="C20" s="6">
        <v>0.33333333333333331</v>
      </c>
      <c r="D20" s="6">
        <v>0.70833333333333337</v>
      </c>
      <c r="E20" s="9"/>
      <c r="F20" s="9"/>
      <c r="G20" s="6">
        <v>0.125</v>
      </c>
      <c r="H20" s="7" t="str">
        <f>TEXT(ABS(D20-C20-G20-I20-J20),IF(0&gt;K20,"-h:mm","h:mm"))</f>
        <v>-2:00</v>
      </c>
      <c r="I20" s="11">
        <v>0.33333333333333331</v>
      </c>
      <c r="J20" s="11">
        <v>0</v>
      </c>
      <c r="K20" s="3">
        <f>D20-C20-G20-I20-J20</f>
        <v>-8.3333333333333259E-2</v>
      </c>
      <c r="L20" s="5"/>
      <c r="M20" s="1">
        <f t="shared" si="0"/>
        <v>0.37500000000000006</v>
      </c>
    </row>
    <row r="21" spans="2:13" x14ac:dyDescent="0.4">
      <c r="B21" s="16" t="s">
        <v>41</v>
      </c>
      <c r="C21" s="6">
        <v>0.33333333333333331</v>
      </c>
      <c r="D21" s="6">
        <v>0.79166666666666663</v>
      </c>
      <c r="E21" s="9"/>
      <c r="F21" s="9"/>
      <c r="G21" s="6">
        <v>0.125</v>
      </c>
      <c r="H21" s="7" t="str">
        <f>TEXT(ABS(D21-C21-G21-I21-J21),IF(0&gt;K21,"-h:mm","h:mm"))</f>
        <v>0:00</v>
      </c>
      <c r="I21" s="11">
        <v>0.33333333333333331</v>
      </c>
      <c r="J21" s="11">
        <v>0</v>
      </c>
      <c r="K21" s="3">
        <f>D21-C21-G21-I21-J21</f>
        <v>0</v>
      </c>
      <c r="L21" s="5"/>
      <c r="M21" s="1">
        <f t="shared" si="0"/>
        <v>0.45833333333333331</v>
      </c>
    </row>
    <row r="22" spans="2:13" x14ac:dyDescent="0.4">
      <c r="B22" s="16" t="s">
        <v>42</v>
      </c>
      <c r="C22" s="6">
        <v>0.33333333333333331</v>
      </c>
      <c r="D22" s="6">
        <v>0.875</v>
      </c>
      <c r="E22" s="9"/>
      <c r="F22" s="9"/>
      <c r="G22" s="6">
        <v>8.3333333333333329E-2</v>
      </c>
      <c r="H22" s="7" t="str">
        <f>TEXT(ABS(D22-C22-G22-I22-J22),IF(0&gt;K22,"-h:mm","h:mm"))</f>
        <v>3:00</v>
      </c>
      <c r="I22" s="11">
        <v>0.33333333333333331</v>
      </c>
      <c r="J22" s="11">
        <v>0</v>
      </c>
      <c r="K22" s="3">
        <f>D22-C22-G22-I22-J22</f>
        <v>0.12500000000000011</v>
      </c>
      <c r="L22" s="5"/>
      <c r="M22" s="1">
        <f t="shared" si="0"/>
        <v>0.54166666666666674</v>
      </c>
    </row>
    <row r="23" spans="2:13" x14ac:dyDescent="0.4">
      <c r="B23" s="13" t="s">
        <v>17</v>
      </c>
      <c r="C23" s="6">
        <v>0.54166666666666663</v>
      </c>
      <c r="D23" s="6">
        <v>0.625</v>
      </c>
      <c r="E23" s="9" t="s">
        <v>7</v>
      </c>
      <c r="F23" s="9" t="s">
        <v>7</v>
      </c>
      <c r="G23" s="6">
        <v>0</v>
      </c>
      <c r="H23" s="7" t="str">
        <f>TEXT(ABS(D23-C23-G23-I23-J23),IF(0&gt;K23,"-h:mm","h:mm"))</f>
        <v>-2:00</v>
      </c>
      <c r="I23" s="11">
        <v>0.16666666666666666</v>
      </c>
      <c r="J23" s="11">
        <v>0</v>
      </c>
      <c r="K23" s="3">
        <f>D23-C23-G23-I23-J23</f>
        <v>-8.3333333333333287E-2</v>
      </c>
      <c r="L23" s="5"/>
      <c r="M23" s="1">
        <f t="shared" si="0"/>
        <v>8.333333333333337E-2</v>
      </c>
    </row>
    <row r="24" spans="2:13" x14ac:dyDescent="0.4">
      <c r="B24" s="15"/>
      <c r="C24" s="6">
        <v>0.51388888888888895</v>
      </c>
      <c r="D24" s="6">
        <v>0.55555555555555558</v>
      </c>
      <c r="E24" s="9" t="s">
        <v>7</v>
      </c>
      <c r="F24" s="9" t="s">
        <v>7</v>
      </c>
      <c r="G24" s="6">
        <v>0</v>
      </c>
      <c r="H24" s="7" t="str">
        <f>TEXT(ABS(D24-C24-G24-I24-J24),IF(0&gt;K24,"-h:mm","h:mm"))</f>
        <v>-3:00</v>
      </c>
      <c r="I24" s="11">
        <v>0.16666666666666666</v>
      </c>
      <c r="J24" s="11">
        <v>0</v>
      </c>
      <c r="K24" s="3">
        <f>D24-C24-G24-I24-J24</f>
        <v>-0.12500000000000003</v>
      </c>
      <c r="L24" s="5"/>
      <c r="M24" s="1">
        <f t="shared" si="0"/>
        <v>4.166666666666663E-2</v>
      </c>
    </row>
    <row r="25" spans="2:13" x14ac:dyDescent="0.4">
      <c r="B25" s="14"/>
      <c r="C25" s="6">
        <v>0.51388888888888895</v>
      </c>
      <c r="D25" s="6">
        <v>0.58333333333333337</v>
      </c>
      <c r="E25" s="9" t="s">
        <v>7</v>
      </c>
      <c r="F25" s="9" t="s">
        <v>7</v>
      </c>
      <c r="G25" s="6">
        <v>0</v>
      </c>
      <c r="H25" s="7" t="str">
        <f>TEXT(ABS(D25-C25-G25-I25-J25),IF(0&gt;K25,"-h:mm","h:mm"))</f>
        <v>-2:20</v>
      </c>
      <c r="I25" s="11">
        <v>0.16666666666666666</v>
      </c>
      <c r="J25" s="11">
        <v>0</v>
      </c>
      <c r="K25" s="3">
        <f>D25-C25-G25-I25-J25</f>
        <v>-9.7222222222222238E-2</v>
      </c>
      <c r="L25" s="5" t="s">
        <v>43</v>
      </c>
      <c r="M25" s="1">
        <f t="shared" si="0"/>
        <v>6.944444444444442E-2</v>
      </c>
    </row>
    <row r="26" spans="2:13" x14ac:dyDescent="0.4">
      <c r="B26" s="4" t="s">
        <v>18</v>
      </c>
      <c r="C26" s="6"/>
      <c r="D26" s="6"/>
      <c r="E26" s="9" t="s">
        <v>7</v>
      </c>
      <c r="F26" s="9" t="s">
        <v>7</v>
      </c>
      <c r="G26" s="4"/>
      <c r="H26" s="7" t="str">
        <f>TEXT(ABS(D26-C26-G26-I26-J26),IF(0&gt;K26,"-h:mm","h:mm"))</f>
        <v>-4:00</v>
      </c>
      <c r="I26" s="11">
        <v>0.16666666666666666</v>
      </c>
      <c r="J26" s="11">
        <v>0</v>
      </c>
      <c r="K26" s="3">
        <f>D26-C26-G26-I26-J26</f>
        <v>-0.16666666666666666</v>
      </c>
      <c r="L26" s="5" t="s">
        <v>39</v>
      </c>
      <c r="M26" s="1">
        <f t="shared" si="0"/>
        <v>0</v>
      </c>
    </row>
    <row r="27" spans="2:13" x14ac:dyDescent="0.4">
      <c r="B27" s="4" t="s">
        <v>19</v>
      </c>
      <c r="C27" s="6">
        <v>0.29166666666666669</v>
      </c>
      <c r="D27" s="6">
        <v>0.45833333333333331</v>
      </c>
      <c r="E27" s="9" t="s">
        <v>7</v>
      </c>
      <c r="F27" s="9" t="s">
        <v>7</v>
      </c>
      <c r="G27" s="6">
        <v>0</v>
      </c>
      <c r="H27" s="7" t="str">
        <f>TEXT(ABS(D27-C27-G27-I27-J27),IF(0&gt;K27,"-h:mm","h:mm"))</f>
        <v>-0:00</v>
      </c>
      <c r="I27" s="11">
        <v>0.16666666666666666</v>
      </c>
      <c r="J27" s="11">
        <v>0</v>
      </c>
      <c r="K27" s="3">
        <f>D27-C27-G27-I27-J27</f>
        <v>-2.7755575615628914E-17</v>
      </c>
      <c r="L27" s="5"/>
      <c r="M27" s="1">
        <f t="shared" si="0"/>
        <v>0.16666666666666663</v>
      </c>
    </row>
    <row r="28" spans="2:13" x14ac:dyDescent="0.4">
      <c r="B28" s="4" t="s">
        <v>20</v>
      </c>
      <c r="C28" s="6">
        <v>0.25</v>
      </c>
      <c r="D28" s="6">
        <v>0.4375</v>
      </c>
      <c r="E28" s="9" t="s">
        <v>7</v>
      </c>
      <c r="F28" s="9" t="s">
        <v>7</v>
      </c>
      <c r="G28" s="6">
        <v>0</v>
      </c>
      <c r="H28" s="7" t="str">
        <f>TEXT(ABS(D28-C28-G28-I28-J28),IF(0&gt;K28,"-h:mm","h:mm"))</f>
        <v>0:30</v>
      </c>
      <c r="I28" s="11">
        <v>0.16666666666666666</v>
      </c>
      <c r="J28" s="11">
        <v>0</v>
      </c>
      <c r="K28" s="3">
        <f>D28-C28-G28-I28-J28</f>
        <v>2.0833333333333343E-2</v>
      </c>
      <c r="L28" s="5" t="s">
        <v>39</v>
      </c>
      <c r="M28" s="1">
        <f t="shared" si="0"/>
        <v>0.1875</v>
      </c>
    </row>
    <row r="29" spans="2:13" x14ac:dyDescent="0.4">
      <c r="B29" s="4" t="s">
        <v>33</v>
      </c>
      <c r="C29" s="6">
        <v>0.33333333333333331</v>
      </c>
      <c r="D29" s="6">
        <v>0.58333333333333337</v>
      </c>
      <c r="E29" s="9"/>
      <c r="F29" s="9"/>
      <c r="G29" s="6">
        <v>4.1666666666666664E-2</v>
      </c>
      <c r="H29" s="7" t="str">
        <f>TEXT(ABS(D29-C29-G29-I29-J29),IF(0&gt;K29,"-h:mm","h:mm"))</f>
        <v>-3:00</v>
      </c>
      <c r="I29" s="11">
        <v>0.33333333333333331</v>
      </c>
      <c r="J29" s="11">
        <v>0</v>
      </c>
      <c r="K29" s="3">
        <f>D29-C29-G29-I29-J29</f>
        <v>-0.12499999999999992</v>
      </c>
      <c r="L29" s="5"/>
      <c r="M29" s="1">
        <f t="shared" si="0"/>
        <v>0.25000000000000006</v>
      </c>
    </row>
    <row r="30" spans="2:13" x14ac:dyDescent="0.4">
      <c r="B30" s="4" t="s">
        <v>34</v>
      </c>
      <c r="C30" s="6">
        <v>0.375</v>
      </c>
      <c r="D30" s="6">
        <v>0.875</v>
      </c>
      <c r="E30" s="9"/>
      <c r="F30" s="9"/>
      <c r="G30" s="6">
        <v>4.1666666666666664E-2</v>
      </c>
      <c r="H30" s="7" t="str">
        <f>TEXT(ABS(D30-C30-G30-I30-J30),IF(0&gt;K30,"-h:mm","h:mm"))</f>
        <v>3:00</v>
      </c>
      <c r="I30" s="11">
        <v>0.33333333333333331</v>
      </c>
      <c r="J30" s="11">
        <v>0</v>
      </c>
      <c r="K30" s="3">
        <f>D30-C30-G30-I30-J30</f>
        <v>0.125</v>
      </c>
      <c r="L30" s="5"/>
      <c r="M30" s="1">
        <f t="shared" si="0"/>
        <v>0.5</v>
      </c>
    </row>
    <row r="31" spans="2:13" x14ac:dyDescent="0.4">
      <c r="B31" s="4" t="s">
        <v>21</v>
      </c>
      <c r="C31" s="6">
        <v>0.54166666666666663</v>
      </c>
      <c r="D31" s="6">
        <v>0.625</v>
      </c>
      <c r="E31" s="9" t="s">
        <v>7</v>
      </c>
      <c r="F31" s="9"/>
      <c r="G31" s="6">
        <v>0</v>
      </c>
      <c r="H31" s="7" t="str">
        <f>TEXT(ABS(D31-C31-G31-I31-J31),IF(0&gt;K31,"-h:mm","h:mm"))</f>
        <v>-2:00</v>
      </c>
      <c r="I31" s="11">
        <v>0.16666666666666666</v>
      </c>
      <c r="J31" s="11">
        <v>0</v>
      </c>
      <c r="K31" s="3">
        <f>D31-C31-G31-I31-J31</f>
        <v>-8.3333333333333287E-2</v>
      </c>
      <c r="L31" s="5"/>
      <c r="M31" s="1">
        <f t="shared" si="0"/>
        <v>8.333333333333337E-2</v>
      </c>
    </row>
    <row r="32" spans="2:13" x14ac:dyDescent="0.4">
      <c r="B32" s="4" t="s">
        <v>22</v>
      </c>
      <c r="C32" s="4"/>
      <c r="D32" s="4"/>
      <c r="E32" s="9"/>
      <c r="F32" s="9"/>
      <c r="G32" s="4"/>
      <c r="H32" s="7" t="str">
        <f>TEXT(ABS(D32-C32-G32-I32-J32),IF(0&gt;K32,"-h:mm","h:mm"))</f>
        <v>-4:00</v>
      </c>
      <c r="I32" s="11">
        <v>0.16666666666666666</v>
      </c>
      <c r="J32" s="11">
        <v>0</v>
      </c>
      <c r="K32" s="3">
        <f>D32-C32-G32-I32-J32</f>
        <v>-0.16666666666666666</v>
      </c>
      <c r="L32" s="5" t="s">
        <v>39</v>
      </c>
      <c r="M32" s="1">
        <f t="shared" si="0"/>
        <v>0</v>
      </c>
    </row>
    <row r="33" spans="2:13" x14ac:dyDescent="0.4">
      <c r="B33" s="4" t="s">
        <v>23</v>
      </c>
      <c r="C33" s="6">
        <v>0.33333333333333331</v>
      </c>
      <c r="D33" s="6">
        <v>0.41666666666666669</v>
      </c>
      <c r="E33" s="9" t="s">
        <v>7</v>
      </c>
      <c r="F33" s="9"/>
      <c r="G33" s="6">
        <v>0</v>
      </c>
      <c r="H33" s="7" t="str">
        <f>TEXT(ABS(D33-C33-G33-I33-J33),IF(0&gt;K33,"-h:mm","h:mm"))</f>
        <v>-2:00</v>
      </c>
      <c r="I33" s="11">
        <v>0.16666666666666666</v>
      </c>
      <c r="J33" s="11">
        <v>0</v>
      </c>
      <c r="K33" s="3">
        <f>D33-C33-G33-I33-J33</f>
        <v>-8.3333333333333287E-2</v>
      </c>
      <c r="L33" s="5"/>
      <c r="M33" s="1">
        <f t="shared" si="0"/>
        <v>8.333333333333337E-2</v>
      </c>
    </row>
    <row r="34" spans="2:13" x14ac:dyDescent="0.4">
      <c r="B34" s="4" t="s">
        <v>24</v>
      </c>
      <c r="C34" s="4"/>
      <c r="D34" s="4"/>
      <c r="E34" s="9"/>
      <c r="F34" s="9"/>
      <c r="G34" s="4"/>
      <c r="H34" s="7" t="str">
        <f>TEXT(ABS(D34-C34-G34-I34-J34),IF(0&gt;K34,"-h:mm","h:mm"))</f>
        <v>-4:00</v>
      </c>
      <c r="I34" s="11">
        <v>0.16666666666666666</v>
      </c>
      <c r="J34" s="11">
        <v>0</v>
      </c>
      <c r="K34" s="3">
        <f>D34-C34-G34-I34-J34</f>
        <v>-0.16666666666666666</v>
      </c>
      <c r="L34" s="5" t="s">
        <v>39</v>
      </c>
      <c r="M34" s="1">
        <f t="shared" si="0"/>
        <v>0</v>
      </c>
    </row>
    <row r="35" spans="2:13" x14ac:dyDescent="0.4">
      <c r="B35" s="4" t="s">
        <v>25</v>
      </c>
      <c r="C35" s="6">
        <v>0.41666666666666669</v>
      </c>
      <c r="D35" s="6">
        <v>0.625</v>
      </c>
      <c r="E35" s="9"/>
      <c r="F35" s="9" t="s">
        <v>7</v>
      </c>
      <c r="G35" s="6">
        <v>4.1666666666666664E-2</v>
      </c>
      <c r="H35" s="7" t="str">
        <f>TEXT(ABS(D35-C35-G35-I35-J35),IF(0&gt;K35,"-h:mm","h:mm"))</f>
        <v>-4:00</v>
      </c>
      <c r="I35" s="11">
        <v>0.33333333333333331</v>
      </c>
      <c r="J35" s="11">
        <v>0</v>
      </c>
      <c r="K35" s="3">
        <f>D35-C35-G35-I35-J35</f>
        <v>-0.16666666666666666</v>
      </c>
      <c r="L35" s="5"/>
      <c r="M35" s="1">
        <f t="shared" si="0"/>
        <v>0.20833333333333331</v>
      </c>
    </row>
    <row r="36" spans="2:13" x14ac:dyDescent="0.4">
      <c r="B36" s="4" t="s">
        <v>26</v>
      </c>
      <c r="C36" s="4"/>
      <c r="D36" s="4"/>
      <c r="E36" s="9"/>
      <c r="F36" s="9"/>
      <c r="G36" s="4"/>
      <c r="H36" s="7" t="str">
        <f>TEXT(ABS(D36-C36-G36-I36-J36),IF(0&gt;K36,"-h:mm","h:mm"))</f>
        <v>-8:00</v>
      </c>
      <c r="I36" s="11">
        <v>0.33333333333333331</v>
      </c>
      <c r="J36" s="11">
        <v>0</v>
      </c>
      <c r="K36" s="3">
        <f>D36-C36-G36-I36-J36</f>
        <v>-0.33333333333333331</v>
      </c>
      <c r="L36" s="5" t="s">
        <v>39</v>
      </c>
      <c r="M36" s="1">
        <f t="shared" si="0"/>
        <v>0</v>
      </c>
    </row>
    <row r="37" spans="2:13" x14ac:dyDescent="0.4">
      <c r="B37" s="4" t="s">
        <v>27</v>
      </c>
      <c r="C37" s="6">
        <v>0.58333333333333337</v>
      </c>
      <c r="D37" s="6">
        <v>0.625</v>
      </c>
      <c r="E37" s="9" t="s">
        <v>7</v>
      </c>
      <c r="F37" s="9" t="s">
        <v>7</v>
      </c>
      <c r="G37" s="6">
        <v>0</v>
      </c>
      <c r="H37" s="7" t="str">
        <f>TEXT(ABS(D37-C37-G37-I37-J37),IF(0&gt;K37,"-h:mm","h:mm"))</f>
        <v>-3:00</v>
      </c>
      <c r="I37" s="11">
        <v>0.16666666666666666</v>
      </c>
      <c r="J37" s="11">
        <v>0</v>
      </c>
      <c r="K37" s="3">
        <f>D37-C37-G37-I37-J37</f>
        <v>-0.12500000000000003</v>
      </c>
      <c r="L37" s="5"/>
      <c r="M37" s="1">
        <f t="shared" si="0"/>
        <v>4.166666666666663E-2</v>
      </c>
    </row>
    <row r="38" spans="2:13" x14ac:dyDescent="0.4">
      <c r="B38" s="4" t="s">
        <v>28</v>
      </c>
      <c r="C38" s="4"/>
      <c r="D38" s="4"/>
      <c r="E38" s="9"/>
      <c r="F38" s="9"/>
      <c r="G38" s="4"/>
      <c r="H38" s="7" t="str">
        <f>TEXT(ABS(D38-C38-G38-I38-J38),IF(0&gt;K38,"-h:mm","h:mm"))</f>
        <v>-4:00</v>
      </c>
      <c r="I38" s="11">
        <v>0.16666666666666666</v>
      </c>
      <c r="J38" s="11">
        <v>0</v>
      </c>
      <c r="K38" s="3">
        <f>D38-C38-G38-I38-J38</f>
        <v>-0.16666666666666666</v>
      </c>
      <c r="L38" s="5" t="s">
        <v>39</v>
      </c>
      <c r="M38" s="1">
        <f t="shared" si="0"/>
        <v>0</v>
      </c>
    </row>
    <row r="39" spans="2:13" x14ac:dyDescent="0.4">
      <c r="B39" s="4" t="s">
        <v>29</v>
      </c>
      <c r="C39" s="6">
        <v>0.25</v>
      </c>
      <c r="D39" s="6">
        <v>0.375</v>
      </c>
      <c r="E39" s="9" t="s">
        <v>7</v>
      </c>
      <c r="F39" s="9" t="s">
        <v>7</v>
      </c>
      <c r="G39" s="6">
        <v>0</v>
      </c>
      <c r="H39" s="7" t="str">
        <f>TEXT(ABS(D39-C39-G39-I39-J39),IF(0&gt;K39,"-h:mm","h:mm"))</f>
        <v>-1:00</v>
      </c>
      <c r="I39" s="11">
        <v>0.16666666666666666</v>
      </c>
      <c r="J39" s="11">
        <v>0</v>
      </c>
      <c r="K39" s="3">
        <f>D39-C39-G39-I39-J39</f>
        <v>-4.1666666666666657E-2</v>
      </c>
      <c r="L39" s="5"/>
      <c r="M39" s="1">
        <f t="shared" si="0"/>
        <v>0.125</v>
      </c>
    </row>
    <row r="40" spans="2:13" x14ac:dyDescent="0.4">
      <c r="B40" s="4" t="s">
        <v>30</v>
      </c>
      <c r="C40" s="4"/>
      <c r="D40" s="4"/>
      <c r="E40" s="9"/>
      <c r="F40" s="9"/>
      <c r="G40" s="4"/>
      <c r="H40" s="7" t="str">
        <f>TEXT(ABS(D40-C40-G40-I40-J40),IF(0&gt;K40,"-h:mm","h:mm"))</f>
        <v>-4:00</v>
      </c>
      <c r="I40" s="11">
        <v>0.16666666666666666</v>
      </c>
      <c r="J40" s="11">
        <v>0</v>
      </c>
      <c r="K40" s="3">
        <f>D40-C40-G40-I40-J40</f>
        <v>-0.16666666666666666</v>
      </c>
      <c r="L40" s="5" t="s">
        <v>39</v>
      </c>
      <c r="M40" s="1">
        <f t="shared" si="0"/>
        <v>0</v>
      </c>
    </row>
  </sheetData>
  <mergeCells count="7">
    <mergeCell ref="B23:B25"/>
    <mergeCell ref="B12:B14"/>
    <mergeCell ref="B6:B7"/>
    <mergeCell ref="B8:B9"/>
    <mergeCell ref="B10:B11"/>
    <mergeCell ref="B15:B16"/>
    <mergeCell ref="B17:B19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90A3D45CF6A0F41AC27E461728364BE" ma:contentTypeVersion="4" ma:contentTypeDescription="新しいドキュメントを作成します。" ma:contentTypeScope="" ma:versionID="e1bdb1de425b188d3763832174f3695c">
  <xsd:schema xmlns:xsd="http://www.w3.org/2001/XMLSchema" xmlns:xs="http://www.w3.org/2001/XMLSchema" xmlns:p="http://schemas.microsoft.com/office/2006/metadata/properties" xmlns:ns3="54521266-4a4b-40ec-9ac8-6966423beaf4" targetNamespace="http://schemas.microsoft.com/office/2006/metadata/properties" ma:root="true" ma:fieldsID="52e04699f48e95cb74976235202585d7" ns3:_="">
    <xsd:import namespace="54521266-4a4b-40ec-9ac8-6966423bea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21266-4a4b-40ec-9ac8-6966423bea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3FA6E5-ADCA-4351-B7A3-41CCF7C00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21266-4a4b-40ec-9ac8-6966423bea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D2C3DA-5E55-49D1-900F-31B518D29B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355A4-F202-470C-AC4C-ED983814428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54521266-4a4b-40ec-9ac8-6966423beaf4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</dc:creator>
  <cp:lastModifiedBy>8 8</cp:lastModifiedBy>
  <dcterms:created xsi:type="dcterms:W3CDTF">2023-02-15T10:42:02Z</dcterms:created>
  <dcterms:modified xsi:type="dcterms:W3CDTF">2023-02-15T12:35:20Z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0x010100E90A3D45CF6A0F41AC27E461728364BE</vt:lpwstr>
  </property>
</Properties>
</file>