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1" i="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</calcChain>
</file>

<file path=xl/sharedStrings.xml><?xml version="1.0" encoding="utf-8"?>
<sst xmlns="http://schemas.openxmlformats.org/spreadsheetml/2006/main" count="24" uniqueCount="19">
  <si>
    <t>亨斯迈</t>
    <phoneticPr fontId="3" type="noConversion"/>
  </si>
  <si>
    <t>Q</t>
  </si>
  <si>
    <t>pH</t>
  </si>
  <si>
    <t>TOC</t>
    <phoneticPr fontId="3" type="noConversion"/>
  </si>
  <si>
    <t>COD</t>
  </si>
  <si>
    <t>Cond</t>
  </si>
  <si>
    <t>TN</t>
    <phoneticPr fontId="3" type="noConversion"/>
  </si>
  <si>
    <r>
      <t>NO</t>
    </r>
    <r>
      <rPr>
        <b/>
        <vertAlign val="subscript"/>
        <sz val="8"/>
        <rFont val="Arial"/>
        <family val="2"/>
      </rPr>
      <t>3</t>
    </r>
    <r>
      <rPr>
        <b/>
        <sz val="8"/>
        <rFont val="Arial"/>
        <family val="2"/>
      </rPr>
      <t>-N</t>
    </r>
    <phoneticPr fontId="3" type="noConversion"/>
  </si>
  <si>
    <r>
      <t>NH</t>
    </r>
    <r>
      <rPr>
        <b/>
        <vertAlign val="subscript"/>
        <sz val="8"/>
        <rFont val="Arial"/>
        <family val="2"/>
      </rPr>
      <t>3</t>
    </r>
    <r>
      <rPr>
        <b/>
        <sz val="8"/>
        <rFont val="Arial"/>
        <family val="2"/>
      </rPr>
      <t>-N</t>
    </r>
  </si>
  <si>
    <t>TP</t>
    <phoneticPr fontId="3" type="noConversion"/>
  </si>
  <si>
    <r>
      <t>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</si>
  <si>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(mg/L)</t>
  </si>
  <si>
    <t>(uS/cm)</t>
  </si>
  <si>
    <r>
      <t>6</t>
    </r>
    <r>
      <rPr>
        <sz val="8"/>
        <rFont val="宋体"/>
        <charset val="134"/>
      </rPr>
      <t>～</t>
    </r>
    <r>
      <rPr>
        <sz val="8"/>
        <rFont val="Arial"/>
        <family val="2"/>
      </rPr>
      <t>9</t>
    </r>
  </si>
  <si>
    <r>
      <t>≤</t>
    </r>
    <r>
      <rPr>
        <sz val="8"/>
        <rFont val="宋体"/>
        <charset val="134"/>
      </rPr>
      <t>800</t>
    </r>
    <phoneticPr fontId="3" type="noConversion"/>
  </si>
  <si>
    <t>-</t>
  </si>
  <si>
    <t>≤50</t>
    <phoneticPr fontId="3" type="noConversion"/>
  </si>
  <si>
    <r>
      <t>≤5</t>
    </r>
    <r>
      <rPr>
        <sz val="8"/>
        <rFont val="宋体"/>
        <charset val="134"/>
      </rPr>
      <t>0</t>
    </r>
    <phoneticPr fontId="3" type="noConversion"/>
  </si>
  <si>
    <t>≤5</t>
    <phoneticPr fontId="3" type="noConversion"/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</si>
</sst>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0_);[Red]\(0.00\)"/>
    <numFmt numFmtId="178" formatCode="#,##0_);[Red]\(#,##0\)"/>
    <numFmt numFmtId="179" formatCode="0_);[Red]\(0\)"/>
    <numFmt numFmtId="180" formatCode="#,##0.00_);[Red]\(#,##0.00\)"/>
    <numFmt numFmtId="181" formatCode="#,##0.0_);[Red]\(#,##0.0\)"/>
    <numFmt numFmtId="182" formatCode="yy/m/d;@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8"/>
      <name val="宋体"/>
      <charset val="134"/>
    </font>
    <font>
      <sz val="9"/>
      <name val="宋体"/>
      <charset val="134"/>
    </font>
    <font>
      <b/>
      <sz val="8"/>
      <name val="Arial"/>
      <family val="2"/>
    </font>
    <font>
      <b/>
      <vertAlign val="subscript"/>
      <sz val="8"/>
      <name val="Arial"/>
      <family val="2"/>
    </font>
    <font>
      <b/>
      <vertAlign val="superscript"/>
      <sz val="8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sz val="8"/>
      <name val="宋体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 vertical="center"/>
    </xf>
    <xf numFmtId="179" fontId="4" fillId="0" borderId="3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176" fontId="8" fillId="0" borderId="5" xfId="0" applyNumberFormat="1" applyFont="1" applyFill="1" applyBorder="1" applyAlignment="1">
      <alignment horizontal="center" vertical="center"/>
    </xf>
    <xf numFmtId="179" fontId="9" fillId="0" borderId="6" xfId="0" applyNumberFormat="1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/>
    </xf>
    <xf numFmtId="178" fontId="9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6" fontId="9" fillId="0" borderId="5" xfId="0" applyNumberFormat="1" applyFont="1" applyFill="1" applyBorder="1" applyAlignment="1">
      <alignment horizontal="center" vertical="center"/>
    </xf>
    <xf numFmtId="179" fontId="9" fillId="0" borderId="5" xfId="0" applyNumberFormat="1" applyFont="1" applyFill="1" applyBorder="1" applyAlignment="1">
      <alignment horizontal="center" vertical="center"/>
    </xf>
    <xf numFmtId="178" fontId="8" fillId="2" borderId="7" xfId="1" applyNumberFormat="1" applyFont="1" applyFill="1" applyBorder="1" applyAlignment="1">
      <alignment horizontal="right" vertical="center"/>
    </xf>
    <xf numFmtId="180" fontId="8" fillId="2" borderId="7" xfId="1" applyNumberFormat="1" applyFont="1" applyFill="1" applyBorder="1" applyAlignment="1">
      <alignment horizontal="right" vertical="center"/>
    </xf>
    <xf numFmtId="179" fontId="8" fillId="3" borderId="3" xfId="0" applyNumberFormat="1" applyFont="1" applyFill="1" applyBorder="1" applyAlignment="1">
      <alignment horizontal="right" vertical="center"/>
    </xf>
    <xf numFmtId="181" fontId="8" fillId="2" borderId="7" xfId="1" applyNumberFormat="1" applyFont="1" applyFill="1" applyBorder="1" applyAlignment="1">
      <alignment horizontal="right" vertical="center"/>
    </xf>
    <xf numFmtId="178" fontId="8" fillId="4" borderId="7" xfId="0" applyNumberFormat="1" applyFont="1" applyFill="1" applyBorder="1" applyAlignment="1">
      <alignment horizontal="right" vertical="center"/>
    </xf>
    <xf numFmtId="180" fontId="8" fillId="4" borderId="7" xfId="0" applyNumberFormat="1" applyFont="1" applyFill="1" applyBorder="1" applyAlignment="1">
      <alignment horizontal="right" vertical="center"/>
    </xf>
    <xf numFmtId="181" fontId="8" fillId="4" borderId="7" xfId="0" applyNumberFormat="1" applyFont="1" applyFill="1" applyBorder="1" applyAlignment="1">
      <alignment horizontal="right" vertical="center"/>
    </xf>
    <xf numFmtId="182" fontId="8" fillId="2" borderId="8" xfId="1" applyNumberFormat="1" applyFont="1" applyFill="1" applyBorder="1" applyAlignment="1">
      <alignment horizontal="right" vertical="center"/>
    </xf>
    <xf numFmtId="182" fontId="8" fillId="4" borderId="8" xfId="0" applyNumberFormat="1" applyFont="1" applyFill="1" applyBorder="1" applyAlignment="1">
      <alignment horizontal="right" vertical="center"/>
    </xf>
  </cellXfs>
  <cellStyles count="2">
    <cellStyle name="常规" xfId="0" builtinId="0"/>
    <cellStyle name="常规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1"/>
  <sheetViews>
    <sheetView tabSelected="1" workbookViewId="0">
      <selection activeCell="M10" sqref="M10"/>
    </sheetView>
  </sheetViews>
  <sheetFormatPr defaultRowHeight="13.5"/>
  <sheetData>
    <row r="1" spans="1:10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1:10">
      <c r="B2" s="3" t="s">
        <v>1</v>
      </c>
      <c r="C2" s="5" t="s">
        <v>2</v>
      </c>
      <c r="D2" s="5" t="s">
        <v>3</v>
      </c>
      <c r="E2" s="6" t="s">
        <v>4</v>
      </c>
      <c r="F2" s="6" t="s">
        <v>5</v>
      </c>
      <c r="G2" s="4" t="s">
        <v>6</v>
      </c>
      <c r="H2" s="8" t="s">
        <v>7</v>
      </c>
      <c r="I2" s="4" t="s">
        <v>8</v>
      </c>
      <c r="J2" s="8" t="s">
        <v>9</v>
      </c>
    </row>
    <row r="3" spans="1:10">
      <c r="B3" s="3" t="s">
        <v>10</v>
      </c>
      <c r="C3" s="5"/>
      <c r="D3" s="7" t="s">
        <v>11</v>
      </c>
      <c r="E3" s="6" t="s">
        <v>11</v>
      </c>
      <c r="F3" s="6" t="s">
        <v>12</v>
      </c>
      <c r="G3" s="4" t="s">
        <v>11</v>
      </c>
      <c r="H3" s="9" t="s">
        <v>11</v>
      </c>
      <c r="I3" s="4" t="s">
        <v>11</v>
      </c>
      <c r="J3" s="8" t="s">
        <v>11</v>
      </c>
    </row>
    <row r="4" spans="1:10" ht="14.25" thickBot="1">
      <c r="B4" s="10"/>
      <c r="C4" s="12" t="s">
        <v>13</v>
      </c>
      <c r="D4" s="12"/>
      <c r="E4" s="13" t="s">
        <v>14</v>
      </c>
      <c r="F4" s="14" t="s">
        <v>15</v>
      </c>
      <c r="G4" s="15" t="s">
        <v>16</v>
      </c>
      <c r="H4" s="15"/>
      <c r="I4" s="16" t="s">
        <v>17</v>
      </c>
      <c r="J4" s="11" t="s">
        <v>18</v>
      </c>
    </row>
    <row r="5" spans="1:10">
      <c r="A5" s="24">
        <v>43831</v>
      </c>
      <c r="B5" s="17">
        <v>1772</v>
      </c>
      <c r="C5" s="18">
        <v>7.83</v>
      </c>
      <c r="D5" s="17">
        <v>82.9</v>
      </c>
      <c r="E5" s="19">
        <f t="shared" ref="E5:E91" si="0">D5*3.6</f>
        <v>298.44000000000005</v>
      </c>
      <c r="F5" s="17">
        <v>881</v>
      </c>
      <c r="G5" s="17">
        <v>6.3</v>
      </c>
      <c r="H5" s="20"/>
      <c r="I5" s="20"/>
      <c r="J5" s="20"/>
    </row>
    <row r="6" spans="1:10">
      <c r="A6" s="24">
        <v>43832</v>
      </c>
      <c r="B6" s="17">
        <v>1777</v>
      </c>
      <c r="C6" s="18">
        <v>8.0399999999999991</v>
      </c>
      <c r="D6" s="17">
        <v>80.099999999999994</v>
      </c>
      <c r="E6" s="19">
        <f t="shared" si="0"/>
        <v>288.36</v>
      </c>
      <c r="F6" s="17">
        <v>895</v>
      </c>
      <c r="G6" s="17">
        <v>6.6</v>
      </c>
      <c r="H6" s="20"/>
      <c r="I6" s="20"/>
      <c r="J6" s="20"/>
    </row>
    <row r="7" spans="1:10">
      <c r="A7" s="24">
        <v>43833</v>
      </c>
      <c r="B7" s="17">
        <v>1785</v>
      </c>
      <c r="C7" s="18">
        <v>7.67</v>
      </c>
      <c r="D7" s="17">
        <v>85.5</v>
      </c>
      <c r="E7" s="19">
        <f t="shared" si="0"/>
        <v>307.8</v>
      </c>
      <c r="F7" s="17">
        <v>895</v>
      </c>
      <c r="G7" s="17">
        <v>7.6</v>
      </c>
      <c r="H7" s="20"/>
      <c r="I7" s="20"/>
      <c r="J7" s="20"/>
    </row>
    <row r="8" spans="1:10">
      <c r="A8" s="24">
        <v>43834</v>
      </c>
      <c r="B8" s="17">
        <v>1794</v>
      </c>
      <c r="C8" s="18">
        <v>8.07</v>
      </c>
      <c r="D8" s="17">
        <v>85.2</v>
      </c>
      <c r="E8" s="19">
        <f t="shared" si="0"/>
        <v>306.72000000000003</v>
      </c>
      <c r="F8" s="17">
        <v>917</v>
      </c>
      <c r="G8" s="17">
        <v>6</v>
      </c>
      <c r="H8" s="20"/>
      <c r="I8" s="20"/>
      <c r="J8" s="20"/>
    </row>
    <row r="9" spans="1:10">
      <c r="A9" s="25">
        <v>43835</v>
      </c>
      <c r="B9" s="21">
        <v>1826</v>
      </c>
      <c r="C9" s="22">
        <v>7.65</v>
      </c>
      <c r="D9" s="21">
        <v>94.9</v>
      </c>
      <c r="E9" s="21">
        <f t="shared" si="0"/>
        <v>341.64000000000004</v>
      </c>
      <c r="F9" s="21">
        <v>904</v>
      </c>
      <c r="G9" s="21">
        <v>6.1</v>
      </c>
      <c r="H9" s="23"/>
      <c r="I9" s="23"/>
      <c r="J9" s="23"/>
    </row>
    <row r="10" spans="1:10">
      <c r="A10" s="24">
        <v>43836</v>
      </c>
      <c r="B10" s="17">
        <v>1796</v>
      </c>
      <c r="C10" s="18">
        <v>7.89</v>
      </c>
      <c r="D10" s="17">
        <v>93</v>
      </c>
      <c r="E10" s="19">
        <f t="shared" si="0"/>
        <v>334.8</v>
      </c>
      <c r="F10" s="17">
        <v>943</v>
      </c>
      <c r="G10" s="17">
        <v>5.9</v>
      </c>
      <c r="H10" s="20"/>
      <c r="I10" s="20"/>
      <c r="J10" s="20"/>
    </row>
    <row r="11" spans="1:10">
      <c r="A11" s="24">
        <v>43837</v>
      </c>
      <c r="B11" s="17">
        <v>1807</v>
      </c>
      <c r="C11" s="18">
        <v>8.02</v>
      </c>
      <c r="D11" s="17">
        <v>95.4</v>
      </c>
      <c r="E11" s="19">
        <f t="shared" si="0"/>
        <v>343.44000000000005</v>
      </c>
      <c r="F11" s="17">
        <v>898</v>
      </c>
      <c r="G11" s="17">
        <v>5.7</v>
      </c>
      <c r="H11" s="20">
        <v>2.9</v>
      </c>
      <c r="I11" s="20">
        <v>1.08</v>
      </c>
      <c r="J11" s="20">
        <v>0.06</v>
      </c>
    </row>
    <row r="12" spans="1:10">
      <c r="A12" s="24">
        <v>43838</v>
      </c>
      <c r="B12" s="17">
        <v>1801</v>
      </c>
      <c r="C12" s="18">
        <v>8.1999999999999993</v>
      </c>
      <c r="D12" s="17">
        <v>94.5</v>
      </c>
      <c r="E12" s="19">
        <f t="shared" si="0"/>
        <v>340.2</v>
      </c>
      <c r="F12" s="17">
        <v>947</v>
      </c>
      <c r="G12" s="17">
        <v>5.5</v>
      </c>
      <c r="H12" s="20"/>
      <c r="I12" s="20"/>
      <c r="J12" s="20"/>
    </row>
    <row r="13" spans="1:10">
      <c r="A13" s="24">
        <v>43839</v>
      </c>
      <c r="B13" s="17">
        <v>1835</v>
      </c>
      <c r="C13" s="18">
        <v>7.72</v>
      </c>
      <c r="D13" s="17">
        <v>93.5</v>
      </c>
      <c r="E13" s="19">
        <f t="shared" si="0"/>
        <v>336.6</v>
      </c>
      <c r="F13" s="17">
        <v>904</v>
      </c>
      <c r="G13" s="17">
        <v>5.4</v>
      </c>
      <c r="H13" s="20"/>
      <c r="I13" s="20"/>
      <c r="J13" s="20"/>
    </row>
    <row r="14" spans="1:10">
      <c r="A14" s="24">
        <v>43840</v>
      </c>
      <c r="B14" s="17">
        <v>1795</v>
      </c>
      <c r="C14" s="18">
        <v>7.69</v>
      </c>
      <c r="D14" s="17">
        <v>88.5</v>
      </c>
      <c r="E14" s="19">
        <f t="shared" si="0"/>
        <v>318.60000000000002</v>
      </c>
      <c r="F14" s="17">
        <v>885</v>
      </c>
      <c r="G14" s="17">
        <v>4.8</v>
      </c>
      <c r="H14" s="20"/>
      <c r="I14" s="20"/>
      <c r="J14" s="20"/>
    </row>
    <row r="15" spans="1:10">
      <c r="A15" s="24">
        <v>43841</v>
      </c>
      <c r="B15" s="17">
        <v>1798</v>
      </c>
      <c r="C15" s="18">
        <v>7.74</v>
      </c>
      <c r="D15" s="17">
        <v>88.4</v>
      </c>
      <c r="E15" s="19">
        <f t="shared" si="0"/>
        <v>318.24</v>
      </c>
      <c r="F15" s="17">
        <v>849</v>
      </c>
      <c r="G15" s="17">
        <v>6</v>
      </c>
      <c r="H15" s="20"/>
      <c r="I15" s="20"/>
      <c r="J15" s="20"/>
    </row>
    <row r="16" spans="1:10">
      <c r="A16" s="25">
        <v>43842</v>
      </c>
      <c r="B16" s="21">
        <v>1821</v>
      </c>
      <c r="C16" s="22">
        <v>8.08</v>
      </c>
      <c r="D16" s="21">
        <v>92.6</v>
      </c>
      <c r="E16" s="21">
        <f t="shared" si="0"/>
        <v>333.36</v>
      </c>
      <c r="F16" s="21">
        <v>846</v>
      </c>
      <c r="G16" s="21">
        <v>6.4</v>
      </c>
      <c r="H16" s="23"/>
      <c r="I16" s="23"/>
      <c r="J16" s="23"/>
    </row>
    <row r="17" spans="1:10">
      <c r="A17" s="24">
        <v>43843</v>
      </c>
      <c r="B17" s="17">
        <v>1834</v>
      </c>
      <c r="C17" s="18">
        <v>7.93</v>
      </c>
      <c r="D17" s="17">
        <v>95</v>
      </c>
      <c r="E17" s="19">
        <f t="shared" si="0"/>
        <v>342</v>
      </c>
      <c r="F17" s="17">
        <v>861</v>
      </c>
      <c r="G17" s="17">
        <v>6</v>
      </c>
      <c r="H17" s="20"/>
      <c r="I17" s="20"/>
      <c r="J17" s="20"/>
    </row>
    <row r="18" spans="1:10">
      <c r="A18" s="24">
        <v>43844</v>
      </c>
      <c r="B18" s="17">
        <v>1895</v>
      </c>
      <c r="C18" s="18">
        <v>7.71</v>
      </c>
      <c r="D18" s="17">
        <v>98.4</v>
      </c>
      <c r="E18" s="19">
        <f t="shared" si="0"/>
        <v>354.24</v>
      </c>
      <c r="F18" s="17">
        <v>894</v>
      </c>
      <c r="G18" s="17">
        <v>5.5</v>
      </c>
      <c r="H18" s="20">
        <v>0.88</v>
      </c>
      <c r="I18" s="20">
        <v>1.27</v>
      </c>
      <c r="J18" s="20">
        <v>0.08</v>
      </c>
    </row>
    <row r="19" spans="1:10">
      <c r="A19" s="24">
        <v>43845</v>
      </c>
      <c r="B19" s="17">
        <v>1728</v>
      </c>
      <c r="C19" s="18">
        <v>7.94</v>
      </c>
      <c r="D19" s="17">
        <v>96.2</v>
      </c>
      <c r="E19" s="19">
        <f t="shared" si="0"/>
        <v>346.32</v>
      </c>
      <c r="F19" s="17">
        <v>901</v>
      </c>
      <c r="G19" s="17">
        <v>4.2</v>
      </c>
      <c r="H19" s="20"/>
      <c r="I19" s="20"/>
      <c r="J19" s="20"/>
    </row>
    <row r="20" spans="1:10">
      <c r="A20" s="24">
        <v>43846</v>
      </c>
      <c r="B20" s="17">
        <v>1829</v>
      </c>
      <c r="C20" s="18">
        <v>7.97</v>
      </c>
      <c r="D20" s="17">
        <v>91.3</v>
      </c>
      <c r="E20" s="19">
        <f t="shared" si="0"/>
        <v>328.68</v>
      </c>
      <c r="F20" s="17">
        <v>862</v>
      </c>
      <c r="G20" s="17">
        <v>4.0999999999999996</v>
      </c>
      <c r="H20" s="20"/>
      <c r="I20" s="20"/>
      <c r="J20" s="20"/>
    </row>
    <row r="21" spans="1:10">
      <c r="A21" s="24">
        <v>43847</v>
      </c>
      <c r="B21" s="17">
        <v>1872</v>
      </c>
      <c r="C21" s="18">
        <v>8.14</v>
      </c>
      <c r="D21" s="17">
        <v>90.6</v>
      </c>
      <c r="E21" s="19">
        <f t="shared" si="0"/>
        <v>326.15999999999997</v>
      </c>
      <c r="F21" s="17">
        <v>849</v>
      </c>
      <c r="G21" s="17">
        <v>4.4000000000000004</v>
      </c>
      <c r="H21" s="20"/>
      <c r="I21" s="20"/>
      <c r="J21" s="20"/>
    </row>
    <row r="22" spans="1:10">
      <c r="A22" s="24">
        <v>43848</v>
      </c>
      <c r="B22" s="17">
        <v>1807</v>
      </c>
      <c r="C22" s="18">
        <v>7.75</v>
      </c>
      <c r="D22" s="17">
        <v>92.1</v>
      </c>
      <c r="E22" s="19">
        <f t="shared" si="0"/>
        <v>331.56</v>
      </c>
      <c r="F22" s="17">
        <v>845</v>
      </c>
      <c r="G22" s="17">
        <v>4.3</v>
      </c>
      <c r="H22" s="20"/>
      <c r="I22" s="20"/>
      <c r="J22" s="20"/>
    </row>
    <row r="23" spans="1:10">
      <c r="A23" s="25">
        <v>43849</v>
      </c>
      <c r="B23" s="21">
        <v>1801</v>
      </c>
      <c r="C23" s="22">
        <v>8.02</v>
      </c>
      <c r="D23" s="21">
        <v>86.3</v>
      </c>
      <c r="E23" s="21">
        <f t="shared" si="0"/>
        <v>310.68</v>
      </c>
      <c r="F23" s="21">
        <v>882</v>
      </c>
      <c r="G23" s="21">
        <v>4.4000000000000004</v>
      </c>
      <c r="H23" s="23"/>
      <c r="I23" s="23"/>
      <c r="J23" s="23"/>
    </row>
    <row r="24" spans="1:10">
      <c r="A24" s="24">
        <v>43850</v>
      </c>
      <c r="B24" s="17">
        <v>1801</v>
      </c>
      <c r="C24" s="18">
        <v>7.55</v>
      </c>
      <c r="D24" s="17">
        <v>87.9</v>
      </c>
      <c r="E24" s="19">
        <f t="shared" si="0"/>
        <v>316.44000000000005</v>
      </c>
      <c r="F24" s="17">
        <v>794</v>
      </c>
      <c r="G24" s="17">
        <v>5.0999999999999996</v>
      </c>
      <c r="H24" s="20"/>
      <c r="I24" s="20"/>
      <c r="J24" s="20"/>
    </row>
    <row r="25" spans="1:10">
      <c r="A25" s="24">
        <v>43851</v>
      </c>
      <c r="B25" s="17">
        <v>1861</v>
      </c>
      <c r="C25" s="18">
        <v>7.82</v>
      </c>
      <c r="D25" s="17">
        <v>81.7</v>
      </c>
      <c r="E25" s="19">
        <f t="shared" si="0"/>
        <v>294.12</v>
      </c>
      <c r="F25" s="17">
        <v>862</v>
      </c>
      <c r="G25" s="17">
        <v>4</v>
      </c>
      <c r="H25" s="20">
        <v>1.4</v>
      </c>
      <c r="I25" s="20">
        <v>0.79</v>
      </c>
      <c r="J25" s="20">
        <v>0.09</v>
      </c>
    </row>
    <row r="26" spans="1:10">
      <c r="A26" s="24">
        <v>43852</v>
      </c>
      <c r="B26" s="17">
        <v>1844</v>
      </c>
      <c r="C26" s="18">
        <v>7.89</v>
      </c>
      <c r="D26" s="17">
        <v>81.5</v>
      </c>
      <c r="E26" s="19">
        <f t="shared" si="0"/>
        <v>293.40000000000003</v>
      </c>
      <c r="F26" s="17">
        <v>816</v>
      </c>
      <c r="G26" s="17">
        <v>4.5999999999999996</v>
      </c>
      <c r="H26" s="20"/>
      <c r="I26" s="20"/>
      <c r="J26" s="20"/>
    </row>
    <row r="27" spans="1:10">
      <c r="A27" s="24">
        <v>43853</v>
      </c>
      <c r="B27" s="17">
        <v>1783</v>
      </c>
      <c r="C27" s="18">
        <v>8.0299999999999994</v>
      </c>
      <c r="D27" s="17">
        <v>79.7</v>
      </c>
      <c r="E27" s="19">
        <f t="shared" si="0"/>
        <v>286.92</v>
      </c>
      <c r="F27" s="17">
        <v>817</v>
      </c>
      <c r="G27" s="17">
        <v>4.7</v>
      </c>
      <c r="H27" s="20"/>
      <c r="I27" s="20"/>
      <c r="J27" s="20"/>
    </row>
    <row r="28" spans="1:10">
      <c r="A28" s="24">
        <v>43854</v>
      </c>
      <c r="B28" s="17">
        <v>1820</v>
      </c>
      <c r="C28" s="18">
        <v>8.1199999999999992</v>
      </c>
      <c r="D28" s="17">
        <v>80.2</v>
      </c>
      <c r="E28" s="19">
        <f t="shared" si="0"/>
        <v>288.72000000000003</v>
      </c>
      <c r="F28" s="17">
        <v>823</v>
      </c>
      <c r="G28" s="17">
        <v>4.7</v>
      </c>
      <c r="H28" s="20"/>
      <c r="I28" s="20"/>
      <c r="J28" s="20"/>
    </row>
    <row r="29" spans="1:10">
      <c r="A29" s="24">
        <v>43855</v>
      </c>
      <c r="B29" s="17">
        <v>1842</v>
      </c>
      <c r="C29" s="18">
        <v>8.31</v>
      </c>
      <c r="D29" s="17">
        <v>74.099999999999994</v>
      </c>
      <c r="E29" s="19">
        <f t="shared" si="0"/>
        <v>266.76</v>
      </c>
      <c r="F29" s="17">
        <v>1051</v>
      </c>
      <c r="G29" s="17">
        <v>5</v>
      </c>
      <c r="H29" s="20"/>
      <c r="I29" s="20"/>
      <c r="J29" s="20"/>
    </row>
    <row r="30" spans="1:10">
      <c r="A30" s="25">
        <v>43856</v>
      </c>
      <c r="B30" s="21">
        <v>1860</v>
      </c>
      <c r="C30" s="22">
        <v>7.95</v>
      </c>
      <c r="D30" s="21">
        <v>75.8</v>
      </c>
      <c r="E30" s="21">
        <f t="shared" si="0"/>
        <v>272.88</v>
      </c>
      <c r="F30" s="21">
        <v>857</v>
      </c>
      <c r="G30" s="21">
        <v>5.3</v>
      </c>
      <c r="H30" s="23"/>
      <c r="I30" s="23"/>
      <c r="J30" s="23"/>
    </row>
    <row r="31" spans="1:10">
      <c r="A31" s="24">
        <v>43857</v>
      </c>
      <c r="B31" s="17">
        <v>1790</v>
      </c>
      <c r="C31" s="18">
        <v>7.97</v>
      </c>
      <c r="D31" s="17">
        <v>73.2</v>
      </c>
      <c r="E31" s="19">
        <f t="shared" si="0"/>
        <v>263.52000000000004</v>
      </c>
      <c r="F31" s="17">
        <v>846</v>
      </c>
      <c r="G31" s="17">
        <v>5.0999999999999996</v>
      </c>
      <c r="H31" s="20"/>
      <c r="I31" s="20"/>
      <c r="J31" s="20"/>
    </row>
    <row r="32" spans="1:10">
      <c r="A32" s="24">
        <v>43858</v>
      </c>
      <c r="B32" s="17">
        <v>1825</v>
      </c>
      <c r="C32" s="18">
        <v>8.0500000000000007</v>
      </c>
      <c r="D32" s="17">
        <v>74.3</v>
      </c>
      <c r="E32" s="19">
        <f t="shared" si="0"/>
        <v>267.48</v>
      </c>
      <c r="F32" s="17">
        <v>840</v>
      </c>
      <c r="G32" s="17">
        <v>5.5</v>
      </c>
      <c r="H32" s="20">
        <v>2</v>
      </c>
      <c r="I32" s="20">
        <v>0.74</v>
      </c>
      <c r="J32" s="20">
        <v>0.06</v>
      </c>
    </row>
    <row r="33" spans="1:10">
      <c r="A33" s="24">
        <v>43859</v>
      </c>
      <c r="B33" s="17">
        <v>1851</v>
      </c>
      <c r="C33" s="18">
        <v>7.95</v>
      </c>
      <c r="D33" s="17">
        <v>69.099999999999994</v>
      </c>
      <c r="E33" s="19">
        <f t="shared" si="0"/>
        <v>248.76</v>
      </c>
      <c r="F33" s="17">
        <v>819</v>
      </c>
      <c r="G33" s="17">
        <v>5.4</v>
      </c>
      <c r="H33" s="20"/>
      <c r="I33" s="20"/>
      <c r="J33" s="20"/>
    </row>
    <row r="34" spans="1:10">
      <c r="A34" s="24">
        <v>43860</v>
      </c>
      <c r="B34" s="17">
        <v>1878</v>
      </c>
      <c r="C34" s="18">
        <v>7.92</v>
      </c>
      <c r="D34" s="17">
        <v>75.2</v>
      </c>
      <c r="E34" s="19">
        <f t="shared" si="0"/>
        <v>270.72000000000003</v>
      </c>
      <c r="F34" s="17">
        <v>917</v>
      </c>
      <c r="G34" s="17">
        <v>5.2</v>
      </c>
      <c r="H34" s="20"/>
      <c r="I34" s="20"/>
      <c r="J34" s="20"/>
    </row>
    <row r="35" spans="1:10">
      <c r="A35" s="24">
        <v>43861</v>
      </c>
      <c r="B35" s="17">
        <v>1832</v>
      </c>
      <c r="C35" s="18">
        <v>8.09</v>
      </c>
      <c r="D35" s="17">
        <v>73.5</v>
      </c>
      <c r="E35" s="19">
        <f t="shared" si="0"/>
        <v>264.60000000000002</v>
      </c>
      <c r="F35" s="17">
        <v>829</v>
      </c>
      <c r="G35" s="17">
        <v>4.5</v>
      </c>
      <c r="H35" s="20"/>
      <c r="I35" s="20"/>
      <c r="J35" s="20"/>
    </row>
    <row r="36" spans="1:10">
      <c r="A36" s="24">
        <v>43862</v>
      </c>
      <c r="B36" s="17">
        <v>1832</v>
      </c>
      <c r="C36" s="18">
        <v>8.31</v>
      </c>
      <c r="D36" s="17">
        <v>85.2</v>
      </c>
      <c r="E36" s="19">
        <f t="shared" si="0"/>
        <v>306.72000000000003</v>
      </c>
      <c r="F36" s="17">
        <v>826</v>
      </c>
      <c r="G36" s="17">
        <v>4.5999999999999996</v>
      </c>
      <c r="H36" s="20"/>
      <c r="I36" s="20"/>
      <c r="J36" s="20"/>
    </row>
    <row r="37" spans="1:10">
      <c r="A37" s="25">
        <v>43863</v>
      </c>
      <c r="B37" s="21">
        <v>1865</v>
      </c>
      <c r="C37" s="22">
        <v>8.0500000000000007</v>
      </c>
      <c r="D37" s="21">
        <v>83.8</v>
      </c>
      <c r="E37" s="21">
        <f t="shared" si="0"/>
        <v>301.68</v>
      </c>
      <c r="F37" s="21">
        <v>1202</v>
      </c>
      <c r="G37" s="21">
        <v>4.0999999999999996</v>
      </c>
      <c r="H37" s="23"/>
      <c r="I37" s="23"/>
      <c r="J37" s="23"/>
    </row>
    <row r="38" spans="1:10">
      <c r="A38" s="24">
        <v>43864</v>
      </c>
      <c r="B38" s="17">
        <v>1798</v>
      </c>
      <c r="C38" s="18">
        <v>7.9</v>
      </c>
      <c r="D38" s="17">
        <v>90.3</v>
      </c>
      <c r="E38" s="19">
        <f t="shared" si="0"/>
        <v>325.08</v>
      </c>
      <c r="F38" s="17">
        <v>842</v>
      </c>
      <c r="G38" s="17">
        <v>5</v>
      </c>
      <c r="H38" s="20"/>
      <c r="I38" s="20"/>
      <c r="J38" s="20"/>
    </row>
    <row r="39" spans="1:10">
      <c r="A39" s="24">
        <v>43865</v>
      </c>
      <c r="B39" s="17">
        <v>1849</v>
      </c>
      <c r="C39" s="18">
        <v>8.07</v>
      </c>
      <c r="D39" s="17">
        <v>79.5</v>
      </c>
      <c r="E39" s="19">
        <f t="shared" si="0"/>
        <v>286.2</v>
      </c>
      <c r="F39" s="17">
        <v>811</v>
      </c>
      <c r="G39" s="17">
        <v>4.5999999999999996</v>
      </c>
      <c r="H39" s="20">
        <v>3.2</v>
      </c>
      <c r="I39" s="20">
        <v>0.86</v>
      </c>
      <c r="J39" s="18">
        <v>0.05</v>
      </c>
    </row>
    <row r="40" spans="1:10">
      <c r="A40" s="24">
        <v>43866</v>
      </c>
      <c r="B40" s="17">
        <v>1818</v>
      </c>
      <c r="C40" s="18">
        <v>8.39</v>
      </c>
      <c r="D40" s="17">
        <v>80.599999999999994</v>
      </c>
      <c r="E40" s="19">
        <f t="shared" si="0"/>
        <v>290.15999999999997</v>
      </c>
      <c r="F40" s="17">
        <v>833</v>
      </c>
      <c r="G40" s="17">
        <v>4.5999999999999996</v>
      </c>
      <c r="H40" s="20"/>
      <c r="I40" s="20"/>
      <c r="J40" s="20"/>
    </row>
    <row r="41" spans="1:10">
      <c r="A41" s="24">
        <v>43867</v>
      </c>
      <c r="B41" s="17">
        <v>1780</v>
      </c>
      <c r="C41" s="18">
        <v>8.11</v>
      </c>
      <c r="D41" s="17">
        <v>76.900000000000006</v>
      </c>
      <c r="E41" s="19">
        <f t="shared" si="0"/>
        <v>276.84000000000003</v>
      </c>
      <c r="F41" s="17">
        <v>822</v>
      </c>
      <c r="G41" s="17">
        <v>5.0999999999999996</v>
      </c>
      <c r="H41" s="20"/>
      <c r="I41" s="20"/>
      <c r="J41" s="20"/>
    </row>
    <row r="42" spans="1:10">
      <c r="A42" s="24">
        <v>43868</v>
      </c>
      <c r="B42" s="17">
        <v>1556</v>
      </c>
      <c r="C42" s="18">
        <v>8.17</v>
      </c>
      <c r="D42" s="17">
        <v>79.5</v>
      </c>
      <c r="E42" s="19">
        <f t="shared" si="0"/>
        <v>286.2</v>
      </c>
      <c r="F42" s="17">
        <v>748</v>
      </c>
      <c r="G42" s="17">
        <v>5.3</v>
      </c>
      <c r="H42" s="20"/>
      <c r="I42" s="20"/>
      <c r="J42" s="20"/>
    </row>
    <row r="43" spans="1:10">
      <c r="A43" s="24">
        <v>43869</v>
      </c>
      <c r="B43" s="17">
        <v>1558</v>
      </c>
      <c r="C43" s="18">
        <v>8.27</v>
      </c>
      <c r="D43" s="17">
        <v>78</v>
      </c>
      <c r="E43" s="19">
        <f t="shared" si="0"/>
        <v>280.8</v>
      </c>
      <c r="F43" s="17">
        <v>816</v>
      </c>
      <c r="G43" s="17">
        <v>5.6</v>
      </c>
      <c r="H43" s="20"/>
      <c r="I43" s="20"/>
      <c r="J43" s="20"/>
    </row>
    <row r="44" spans="1:10">
      <c r="A44" s="25">
        <v>43870</v>
      </c>
      <c r="B44" s="21">
        <v>1576</v>
      </c>
      <c r="C44" s="22">
        <v>7.96</v>
      </c>
      <c r="D44" s="21">
        <v>79.7</v>
      </c>
      <c r="E44" s="21">
        <f t="shared" si="0"/>
        <v>286.92</v>
      </c>
      <c r="F44" s="21">
        <v>740</v>
      </c>
      <c r="G44" s="21">
        <v>5.7</v>
      </c>
      <c r="H44" s="23"/>
      <c r="I44" s="23"/>
      <c r="J44" s="23"/>
    </row>
    <row r="45" spans="1:10">
      <c r="A45" s="24">
        <v>43871</v>
      </c>
      <c r="B45" s="17">
        <v>1631</v>
      </c>
      <c r="C45" s="18">
        <v>8.0399999999999991</v>
      </c>
      <c r="D45" s="17">
        <v>77.400000000000006</v>
      </c>
      <c r="E45" s="19">
        <f t="shared" si="0"/>
        <v>278.64000000000004</v>
      </c>
      <c r="F45" s="17">
        <v>727</v>
      </c>
      <c r="G45" s="17">
        <v>5.5</v>
      </c>
      <c r="H45" s="20"/>
      <c r="I45" s="20"/>
      <c r="J45" s="20"/>
    </row>
    <row r="46" spans="1:10">
      <c r="A46" s="24">
        <v>43872</v>
      </c>
      <c r="B46" s="17">
        <v>1515</v>
      </c>
      <c r="C46" s="18">
        <v>7.75</v>
      </c>
      <c r="D46" s="17">
        <v>75.3</v>
      </c>
      <c r="E46" s="19">
        <f t="shared" si="0"/>
        <v>271.08</v>
      </c>
      <c r="F46" s="17">
        <v>764</v>
      </c>
      <c r="G46" s="17">
        <v>6.4</v>
      </c>
      <c r="H46" s="20">
        <v>4.0999999999999996</v>
      </c>
      <c r="I46" s="20">
        <v>1.02</v>
      </c>
      <c r="J46" s="20">
        <v>0.05</v>
      </c>
    </row>
    <row r="47" spans="1:10">
      <c r="A47" s="24">
        <v>43873</v>
      </c>
      <c r="B47" s="17">
        <v>1548</v>
      </c>
      <c r="C47" s="18">
        <v>8.11</v>
      </c>
      <c r="D47" s="17">
        <v>47.4</v>
      </c>
      <c r="E47" s="19">
        <f>D47*4.1</f>
        <v>194.33999999999997</v>
      </c>
      <c r="F47" s="17">
        <v>736</v>
      </c>
      <c r="G47" s="17">
        <v>6</v>
      </c>
      <c r="H47" s="20"/>
      <c r="I47" s="20"/>
      <c r="J47" s="20"/>
    </row>
    <row r="48" spans="1:10">
      <c r="A48" s="24">
        <v>43874</v>
      </c>
      <c r="B48" s="17">
        <v>1561</v>
      </c>
      <c r="C48" s="18">
        <v>8.2799999999999994</v>
      </c>
      <c r="D48" s="17">
        <v>74.8</v>
      </c>
      <c r="E48" s="19">
        <f t="shared" ref="E48:E82" si="1">D48*4.1</f>
        <v>306.67999999999995</v>
      </c>
      <c r="F48" s="17">
        <v>718</v>
      </c>
      <c r="G48" s="17">
        <v>6.5</v>
      </c>
      <c r="H48" s="20"/>
      <c r="I48" s="20"/>
      <c r="J48" s="20"/>
    </row>
    <row r="49" spans="1:10">
      <c r="A49" s="24">
        <v>43875</v>
      </c>
      <c r="B49" s="17">
        <v>1574</v>
      </c>
      <c r="C49" s="18">
        <v>8.19</v>
      </c>
      <c r="D49" s="17">
        <v>69.400000000000006</v>
      </c>
      <c r="E49" s="19">
        <f t="shared" si="1"/>
        <v>284.54000000000002</v>
      </c>
      <c r="F49" s="17">
        <v>807</v>
      </c>
      <c r="G49" s="17">
        <v>5.7</v>
      </c>
      <c r="H49" s="20"/>
      <c r="I49" s="20"/>
      <c r="J49" s="20"/>
    </row>
    <row r="50" spans="1:10">
      <c r="A50" s="24">
        <v>43876</v>
      </c>
      <c r="B50" s="17">
        <v>1591</v>
      </c>
      <c r="C50" s="18">
        <v>8.16</v>
      </c>
      <c r="D50" s="17">
        <v>73.7</v>
      </c>
      <c r="E50" s="19">
        <f t="shared" si="1"/>
        <v>302.16999999999996</v>
      </c>
      <c r="F50" s="17">
        <v>741</v>
      </c>
      <c r="G50" s="17">
        <v>5.7</v>
      </c>
      <c r="H50" s="20"/>
      <c r="I50" s="20"/>
      <c r="J50" s="20"/>
    </row>
    <row r="51" spans="1:10">
      <c r="A51" s="25">
        <v>43877</v>
      </c>
      <c r="B51" s="21">
        <v>1443</v>
      </c>
      <c r="C51" s="22">
        <v>8.3000000000000007</v>
      </c>
      <c r="D51" s="21">
        <v>73.599999999999994</v>
      </c>
      <c r="E51" s="21">
        <f t="shared" si="1"/>
        <v>301.75999999999993</v>
      </c>
      <c r="F51" s="21">
        <v>760</v>
      </c>
      <c r="G51" s="21">
        <v>5.0999999999999996</v>
      </c>
      <c r="H51" s="23"/>
      <c r="I51" s="23"/>
      <c r="J51" s="23"/>
    </row>
    <row r="52" spans="1:10">
      <c r="A52" s="24">
        <v>43878</v>
      </c>
      <c r="B52" s="17">
        <v>1654</v>
      </c>
      <c r="C52" s="18">
        <v>8.06</v>
      </c>
      <c r="D52" s="17">
        <v>77</v>
      </c>
      <c r="E52" s="19">
        <f t="shared" si="1"/>
        <v>315.7</v>
      </c>
      <c r="F52" s="17">
        <v>696</v>
      </c>
      <c r="G52" s="17">
        <v>5.0999999999999996</v>
      </c>
      <c r="H52" s="20"/>
      <c r="I52" s="20"/>
      <c r="J52" s="20"/>
    </row>
    <row r="53" spans="1:10">
      <c r="A53" s="24">
        <v>43879</v>
      </c>
      <c r="B53" s="17">
        <v>1510</v>
      </c>
      <c r="C53" s="18">
        <v>7.99</v>
      </c>
      <c r="D53" s="17">
        <v>74.599999999999994</v>
      </c>
      <c r="E53" s="19">
        <f t="shared" si="1"/>
        <v>305.85999999999996</v>
      </c>
      <c r="F53" s="17">
        <v>758</v>
      </c>
      <c r="G53" s="17">
        <v>4.8</v>
      </c>
      <c r="H53" s="20">
        <v>2.9</v>
      </c>
      <c r="I53" s="20">
        <v>0.94</v>
      </c>
      <c r="J53" s="20">
        <v>0.09</v>
      </c>
    </row>
    <row r="54" spans="1:10">
      <c r="A54" s="24">
        <v>43880</v>
      </c>
      <c r="B54" s="17">
        <v>1302</v>
      </c>
      <c r="C54" s="18">
        <v>8.09</v>
      </c>
      <c r="D54" s="17">
        <v>73.2</v>
      </c>
      <c r="E54" s="19">
        <f t="shared" si="1"/>
        <v>300.12</v>
      </c>
      <c r="F54" s="17">
        <v>771</v>
      </c>
      <c r="G54" s="17">
        <v>4.2</v>
      </c>
      <c r="H54" s="20"/>
      <c r="I54" s="20"/>
      <c r="J54" s="20"/>
    </row>
    <row r="55" spans="1:10">
      <c r="A55" s="24">
        <v>43881</v>
      </c>
      <c r="B55" s="17">
        <v>1689</v>
      </c>
      <c r="C55" s="18">
        <v>8.06</v>
      </c>
      <c r="D55" s="17">
        <v>77.400000000000006</v>
      </c>
      <c r="E55" s="19">
        <f t="shared" si="1"/>
        <v>317.33999999999997</v>
      </c>
      <c r="F55" s="17">
        <v>788</v>
      </c>
      <c r="G55" s="17">
        <v>4.9000000000000004</v>
      </c>
      <c r="H55" s="20"/>
      <c r="I55" s="20"/>
      <c r="J55" s="20"/>
    </row>
    <row r="56" spans="1:10">
      <c r="A56" s="24">
        <v>43882</v>
      </c>
      <c r="B56" s="17">
        <v>1503</v>
      </c>
      <c r="C56" s="18">
        <v>8.25</v>
      </c>
      <c r="D56" s="17">
        <v>82.3</v>
      </c>
      <c r="E56" s="19">
        <f t="shared" si="1"/>
        <v>337.42999999999995</v>
      </c>
      <c r="F56" s="17">
        <v>793</v>
      </c>
      <c r="G56" s="17">
        <v>5.8</v>
      </c>
      <c r="H56" s="20"/>
      <c r="I56" s="20"/>
      <c r="J56" s="20"/>
    </row>
    <row r="57" spans="1:10">
      <c r="A57" s="24">
        <v>43883</v>
      </c>
      <c r="B57" s="17">
        <v>1495</v>
      </c>
      <c r="C57" s="18">
        <v>8.0500000000000007</v>
      </c>
      <c r="D57" s="17">
        <v>79.099999999999994</v>
      </c>
      <c r="E57" s="19">
        <f t="shared" si="1"/>
        <v>324.30999999999995</v>
      </c>
      <c r="F57" s="17">
        <v>854</v>
      </c>
      <c r="G57" s="17">
        <v>6.2</v>
      </c>
      <c r="H57" s="20"/>
      <c r="I57" s="20"/>
      <c r="J57" s="20"/>
    </row>
    <row r="58" spans="1:10">
      <c r="A58" s="25">
        <v>43884</v>
      </c>
      <c r="B58" s="21">
        <v>1477</v>
      </c>
      <c r="C58" s="22">
        <v>8.06</v>
      </c>
      <c r="D58" s="21">
        <v>78.2</v>
      </c>
      <c r="E58" s="21">
        <f t="shared" si="1"/>
        <v>320.62</v>
      </c>
      <c r="F58" s="21">
        <v>866</v>
      </c>
      <c r="G58" s="21">
        <v>6</v>
      </c>
      <c r="H58" s="23"/>
      <c r="I58" s="23"/>
      <c r="J58" s="23"/>
    </row>
    <row r="59" spans="1:10">
      <c r="A59" s="24">
        <v>43885</v>
      </c>
      <c r="B59" s="17">
        <v>1502</v>
      </c>
      <c r="C59" s="18">
        <v>8.2799999999999994</v>
      </c>
      <c r="D59" s="17">
        <v>82.8</v>
      </c>
      <c r="E59" s="19">
        <f t="shared" si="1"/>
        <v>339.47999999999996</v>
      </c>
      <c r="F59" s="17">
        <v>849</v>
      </c>
      <c r="G59" s="17">
        <v>5.6</v>
      </c>
      <c r="H59" s="20"/>
      <c r="I59" s="20"/>
      <c r="J59" s="20"/>
    </row>
    <row r="60" spans="1:10">
      <c r="A60" s="24">
        <v>43886</v>
      </c>
      <c r="B60" s="17">
        <v>1466</v>
      </c>
      <c r="C60" s="18">
        <v>8.16</v>
      </c>
      <c r="D60" s="17">
        <v>82.5</v>
      </c>
      <c r="E60" s="19">
        <f t="shared" si="1"/>
        <v>338.24999999999994</v>
      </c>
      <c r="F60" s="17">
        <v>825</v>
      </c>
      <c r="G60" s="17">
        <v>5.4</v>
      </c>
      <c r="H60" s="20">
        <v>3.7</v>
      </c>
      <c r="I60" s="20">
        <v>0.41</v>
      </c>
      <c r="J60" s="20">
        <v>0.14000000000000001</v>
      </c>
    </row>
    <row r="61" spans="1:10">
      <c r="A61" s="24">
        <v>43887</v>
      </c>
      <c r="B61" s="17">
        <v>1558</v>
      </c>
      <c r="C61" s="18">
        <v>7.93</v>
      </c>
      <c r="D61" s="17">
        <v>83.5</v>
      </c>
      <c r="E61" s="19">
        <f t="shared" si="1"/>
        <v>342.34999999999997</v>
      </c>
      <c r="F61" s="17">
        <v>823</v>
      </c>
      <c r="G61" s="17">
        <v>5.0999999999999996</v>
      </c>
      <c r="H61" s="20"/>
      <c r="I61" s="20"/>
      <c r="J61" s="20"/>
    </row>
    <row r="62" spans="1:10">
      <c r="A62" s="24">
        <v>43888</v>
      </c>
      <c r="B62" s="17">
        <v>1549</v>
      </c>
      <c r="C62" s="18">
        <v>7.94</v>
      </c>
      <c r="D62" s="17">
        <v>86.5</v>
      </c>
      <c r="E62" s="19">
        <f t="shared" si="1"/>
        <v>354.65</v>
      </c>
      <c r="F62" s="17">
        <v>1120</v>
      </c>
      <c r="G62" s="17">
        <v>6.5</v>
      </c>
      <c r="H62" s="20"/>
      <c r="I62" s="20"/>
      <c r="J62" s="20"/>
    </row>
    <row r="63" spans="1:10">
      <c r="A63" s="24">
        <v>43889</v>
      </c>
      <c r="B63" s="17">
        <v>1484</v>
      </c>
      <c r="C63" s="18">
        <v>8.0500000000000007</v>
      </c>
      <c r="D63" s="17">
        <v>85.1</v>
      </c>
      <c r="E63" s="19">
        <f t="shared" si="1"/>
        <v>348.90999999999997</v>
      </c>
      <c r="F63" s="17">
        <v>774</v>
      </c>
      <c r="G63" s="17">
        <v>3.8</v>
      </c>
      <c r="H63" s="20"/>
      <c r="I63" s="20"/>
      <c r="J63" s="20"/>
    </row>
    <row r="64" spans="1:10">
      <c r="A64" s="24">
        <v>43890</v>
      </c>
      <c r="B64" s="17">
        <v>1328</v>
      </c>
      <c r="C64" s="18">
        <v>7.83</v>
      </c>
      <c r="D64" s="17">
        <v>88.5</v>
      </c>
      <c r="E64" s="19">
        <f t="shared" si="1"/>
        <v>362.84999999999997</v>
      </c>
      <c r="F64" s="17">
        <v>902</v>
      </c>
      <c r="G64" s="17">
        <v>4.5</v>
      </c>
      <c r="H64" s="20"/>
      <c r="I64" s="20"/>
      <c r="J64" s="20"/>
    </row>
    <row r="65" spans="1:10">
      <c r="A65" s="25">
        <v>43891</v>
      </c>
      <c r="B65" s="21">
        <v>1312</v>
      </c>
      <c r="C65" s="22">
        <v>8.1</v>
      </c>
      <c r="D65" s="21">
        <v>90.3</v>
      </c>
      <c r="E65" s="21">
        <f t="shared" si="1"/>
        <v>370.22999999999996</v>
      </c>
      <c r="F65" s="21">
        <v>761</v>
      </c>
      <c r="G65" s="21">
        <v>4.4000000000000004</v>
      </c>
      <c r="H65" s="23"/>
      <c r="I65" s="23"/>
      <c r="J65" s="23"/>
    </row>
    <row r="66" spans="1:10">
      <c r="A66" s="24">
        <v>43892</v>
      </c>
      <c r="B66" s="17">
        <v>1302</v>
      </c>
      <c r="C66" s="18">
        <v>7.84</v>
      </c>
      <c r="D66" s="17">
        <v>88.5</v>
      </c>
      <c r="E66" s="19">
        <f t="shared" si="1"/>
        <v>362.84999999999997</v>
      </c>
      <c r="F66" s="17">
        <v>848</v>
      </c>
      <c r="G66" s="17">
        <v>4.5999999999999996</v>
      </c>
      <c r="H66" s="20"/>
      <c r="I66" s="20"/>
      <c r="J66" s="20"/>
    </row>
    <row r="67" spans="1:10">
      <c r="A67" s="24">
        <v>43893</v>
      </c>
      <c r="B67" s="17">
        <v>1296</v>
      </c>
      <c r="C67" s="18">
        <v>7.88</v>
      </c>
      <c r="D67" s="17">
        <v>90</v>
      </c>
      <c r="E67" s="19">
        <f t="shared" si="1"/>
        <v>368.99999999999994</v>
      </c>
      <c r="F67" s="17">
        <v>825</v>
      </c>
      <c r="G67" s="17">
        <v>5</v>
      </c>
      <c r="H67" s="20">
        <v>2.9</v>
      </c>
      <c r="I67" s="20">
        <v>1.04</v>
      </c>
      <c r="J67" s="20">
        <v>0.1</v>
      </c>
    </row>
    <row r="68" spans="1:10">
      <c r="A68" s="24">
        <v>43894</v>
      </c>
      <c r="B68" s="17">
        <v>1313</v>
      </c>
      <c r="C68" s="18">
        <v>7.94</v>
      </c>
      <c r="D68" s="17">
        <v>95.1</v>
      </c>
      <c r="E68" s="19">
        <f t="shared" si="1"/>
        <v>389.90999999999997</v>
      </c>
      <c r="F68" s="17">
        <v>832</v>
      </c>
      <c r="G68" s="17">
        <v>4.7</v>
      </c>
      <c r="H68" s="20"/>
      <c r="I68" s="20"/>
      <c r="J68" s="20"/>
    </row>
    <row r="69" spans="1:10">
      <c r="A69" s="24">
        <v>43895</v>
      </c>
      <c r="B69" s="17">
        <v>1317</v>
      </c>
      <c r="C69" s="18">
        <v>7.85</v>
      </c>
      <c r="D69" s="17">
        <v>97.2</v>
      </c>
      <c r="E69" s="19">
        <f t="shared" si="1"/>
        <v>398.52</v>
      </c>
      <c r="F69" s="17">
        <v>789</v>
      </c>
      <c r="G69" s="17">
        <v>5.0999999999999996</v>
      </c>
      <c r="H69" s="20"/>
      <c r="I69" s="20"/>
      <c r="J69" s="20"/>
    </row>
    <row r="70" spans="1:10">
      <c r="A70" s="24">
        <v>43896</v>
      </c>
      <c r="B70" s="17">
        <v>1306</v>
      </c>
      <c r="C70" s="18">
        <v>7.86</v>
      </c>
      <c r="D70" s="17">
        <v>93.3</v>
      </c>
      <c r="E70" s="19">
        <f t="shared" si="1"/>
        <v>382.53</v>
      </c>
      <c r="F70" s="17">
        <v>781</v>
      </c>
      <c r="G70" s="17">
        <v>5.6</v>
      </c>
      <c r="H70" s="20"/>
      <c r="I70" s="20"/>
      <c r="J70" s="20"/>
    </row>
    <row r="71" spans="1:10">
      <c r="A71" s="24">
        <v>43897</v>
      </c>
      <c r="B71" s="17">
        <v>1321</v>
      </c>
      <c r="C71" s="18">
        <v>7.78</v>
      </c>
      <c r="D71" s="17">
        <v>91.1</v>
      </c>
      <c r="E71" s="19">
        <f t="shared" si="1"/>
        <v>373.50999999999993</v>
      </c>
      <c r="F71" s="17">
        <v>956</v>
      </c>
      <c r="G71" s="17">
        <v>6.5</v>
      </c>
      <c r="H71" s="20"/>
      <c r="I71" s="20"/>
      <c r="J71" s="20"/>
    </row>
    <row r="72" spans="1:10">
      <c r="A72" s="25">
        <v>43898</v>
      </c>
      <c r="B72" s="21">
        <v>1412</v>
      </c>
      <c r="C72" s="22">
        <v>8.07</v>
      </c>
      <c r="D72" s="21">
        <v>96.1</v>
      </c>
      <c r="E72" s="21">
        <f t="shared" si="1"/>
        <v>394.00999999999993</v>
      </c>
      <c r="F72" s="21">
        <v>882</v>
      </c>
      <c r="G72" s="21">
        <v>6.8</v>
      </c>
      <c r="H72" s="23"/>
      <c r="I72" s="23"/>
      <c r="J72" s="23"/>
    </row>
    <row r="73" spans="1:10">
      <c r="A73" s="24">
        <v>43899</v>
      </c>
      <c r="B73" s="17">
        <v>1303</v>
      </c>
      <c r="C73" s="18">
        <v>7.96</v>
      </c>
      <c r="D73" s="17">
        <v>91.7</v>
      </c>
      <c r="E73" s="19">
        <f t="shared" si="1"/>
        <v>375.96999999999997</v>
      </c>
      <c r="F73" s="17">
        <v>741</v>
      </c>
      <c r="G73" s="17">
        <v>5.4</v>
      </c>
      <c r="H73" s="20"/>
      <c r="I73" s="20"/>
      <c r="J73" s="20"/>
    </row>
    <row r="74" spans="1:10">
      <c r="A74" s="24">
        <v>43900</v>
      </c>
      <c r="B74" s="17">
        <v>1325</v>
      </c>
      <c r="C74" s="18">
        <v>7.69</v>
      </c>
      <c r="D74" s="17">
        <v>90.9</v>
      </c>
      <c r="E74" s="19">
        <f t="shared" si="1"/>
        <v>372.69</v>
      </c>
      <c r="F74" s="17">
        <v>757</v>
      </c>
      <c r="G74" s="17">
        <v>4.8</v>
      </c>
      <c r="H74" s="20">
        <v>4.0999999999999996</v>
      </c>
      <c r="I74" s="20">
        <v>0.76</v>
      </c>
      <c r="J74" s="20">
        <v>0.15</v>
      </c>
    </row>
    <row r="75" spans="1:10">
      <c r="A75" s="24">
        <v>43901</v>
      </c>
      <c r="B75" s="17">
        <v>1307</v>
      </c>
      <c r="C75" s="18">
        <v>7.81</v>
      </c>
      <c r="D75" s="17">
        <v>89.2</v>
      </c>
      <c r="E75" s="19">
        <f t="shared" si="1"/>
        <v>365.71999999999997</v>
      </c>
      <c r="F75" s="17">
        <v>836</v>
      </c>
      <c r="G75" s="17">
        <v>4.7</v>
      </c>
      <c r="H75" s="20"/>
      <c r="I75" s="20"/>
      <c r="J75" s="20"/>
    </row>
    <row r="76" spans="1:10">
      <c r="A76" s="24">
        <v>43902</v>
      </c>
      <c r="B76" s="17">
        <v>1356</v>
      </c>
      <c r="C76" s="18">
        <v>8</v>
      </c>
      <c r="D76" s="17">
        <v>84.3</v>
      </c>
      <c r="E76" s="19">
        <f t="shared" si="1"/>
        <v>345.62999999999994</v>
      </c>
      <c r="F76" s="17">
        <v>764</v>
      </c>
      <c r="G76" s="17">
        <v>4.8</v>
      </c>
      <c r="H76" s="20"/>
      <c r="I76" s="20"/>
      <c r="J76" s="20"/>
    </row>
    <row r="77" spans="1:10">
      <c r="A77" s="24">
        <v>43903</v>
      </c>
      <c r="B77" s="17">
        <v>1313</v>
      </c>
      <c r="C77" s="18">
        <v>7.77</v>
      </c>
      <c r="D77" s="17">
        <v>80.989999999999995</v>
      </c>
      <c r="E77" s="19">
        <f t="shared" si="1"/>
        <v>332.05899999999997</v>
      </c>
      <c r="F77" s="17">
        <v>680</v>
      </c>
      <c r="G77" s="17">
        <v>5.5</v>
      </c>
      <c r="H77" s="20"/>
      <c r="I77" s="20"/>
      <c r="J77" s="20"/>
    </row>
    <row r="78" spans="1:10">
      <c r="A78" s="24">
        <v>43904</v>
      </c>
      <c r="B78" s="17">
        <v>1352</v>
      </c>
      <c r="C78" s="18">
        <v>7.89</v>
      </c>
      <c r="D78" s="17">
        <v>79.2</v>
      </c>
      <c r="E78" s="19">
        <f t="shared" si="1"/>
        <v>324.71999999999997</v>
      </c>
      <c r="F78" s="17">
        <v>791</v>
      </c>
      <c r="G78" s="17">
        <v>7</v>
      </c>
      <c r="H78" s="20"/>
      <c r="I78" s="20"/>
      <c r="J78" s="20"/>
    </row>
    <row r="79" spans="1:10">
      <c r="A79" s="25">
        <v>43905</v>
      </c>
      <c r="B79" s="21">
        <v>1263</v>
      </c>
      <c r="C79" s="22">
        <v>7.87</v>
      </c>
      <c r="D79" s="21">
        <v>75.400000000000006</v>
      </c>
      <c r="E79" s="21">
        <f t="shared" si="1"/>
        <v>309.14</v>
      </c>
      <c r="F79" s="21">
        <v>677</v>
      </c>
      <c r="G79" s="21">
        <v>7</v>
      </c>
      <c r="H79" s="23"/>
      <c r="I79" s="23"/>
      <c r="J79" s="23"/>
    </row>
    <row r="80" spans="1:10">
      <c r="A80" s="24">
        <v>43906</v>
      </c>
      <c r="B80" s="17">
        <v>1332</v>
      </c>
      <c r="C80" s="18">
        <v>7.75</v>
      </c>
      <c r="D80" s="17">
        <v>70.8</v>
      </c>
      <c r="E80" s="19">
        <f t="shared" si="1"/>
        <v>290.27999999999997</v>
      </c>
      <c r="F80" s="17">
        <v>689</v>
      </c>
      <c r="G80" s="17">
        <v>8.1</v>
      </c>
      <c r="H80" s="20"/>
      <c r="I80" s="20"/>
      <c r="J80" s="20"/>
    </row>
    <row r="81" spans="1:10">
      <c r="A81" s="24">
        <v>43907</v>
      </c>
      <c r="B81" s="17">
        <v>1417</v>
      </c>
      <c r="C81" s="18">
        <v>7.89</v>
      </c>
      <c r="D81" s="17">
        <v>72.3</v>
      </c>
      <c r="E81" s="19">
        <f t="shared" si="1"/>
        <v>296.42999999999995</v>
      </c>
      <c r="F81" s="17">
        <v>724</v>
      </c>
      <c r="G81" s="17">
        <v>9.1</v>
      </c>
      <c r="H81" s="20">
        <v>4.4000000000000004</v>
      </c>
      <c r="I81" s="20">
        <v>0.46</v>
      </c>
      <c r="J81" s="20">
        <v>0.1</v>
      </c>
    </row>
    <row r="82" spans="1:10">
      <c r="A82" s="24">
        <v>43908</v>
      </c>
      <c r="B82" s="17">
        <v>1409</v>
      </c>
      <c r="C82" s="18">
        <v>7.88</v>
      </c>
      <c r="D82" s="17">
        <v>72.599999999999994</v>
      </c>
      <c r="E82" s="19">
        <f t="shared" si="1"/>
        <v>297.65999999999997</v>
      </c>
      <c r="F82" s="17">
        <v>872</v>
      </c>
      <c r="G82" s="17">
        <v>9.8000000000000007</v>
      </c>
      <c r="H82" s="20"/>
      <c r="I82" s="20"/>
      <c r="J82" s="20"/>
    </row>
    <row r="83" spans="1:10">
      <c r="A83" s="24">
        <v>43909</v>
      </c>
      <c r="B83" s="17">
        <v>1359</v>
      </c>
      <c r="C83" s="18">
        <v>7.65</v>
      </c>
      <c r="D83" s="17">
        <v>85.8</v>
      </c>
      <c r="E83" s="19">
        <f>D83*3.6</f>
        <v>308.88</v>
      </c>
      <c r="F83" s="17">
        <v>747</v>
      </c>
      <c r="G83" s="17">
        <v>10.3</v>
      </c>
      <c r="H83" s="20"/>
      <c r="I83" s="20"/>
      <c r="J83" s="20"/>
    </row>
    <row r="84" spans="1:10">
      <c r="A84" s="24">
        <v>43910</v>
      </c>
      <c r="B84" s="17">
        <v>1389</v>
      </c>
      <c r="C84" s="18">
        <v>7.56</v>
      </c>
      <c r="D84" s="17">
        <v>73.3</v>
      </c>
      <c r="E84" s="19">
        <f t="shared" ref="E84:E89" si="2">D84*3.6</f>
        <v>263.88</v>
      </c>
      <c r="F84" s="17">
        <v>796</v>
      </c>
      <c r="G84" s="17">
        <v>11.4</v>
      </c>
      <c r="H84" s="20"/>
      <c r="I84" s="20"/>
      <c r="J84" s="20"/>
    </row>
    <row r="85" spans="1:10">
      <c r="A85" s="24">
        <v>43911</v>
      </c>
      <c r="B85" s="17">
        <v>1416</v>
      </c>
      <c r="C85" s="18">
        <v>7.85</v>
      </c>
      <c r="D85" s="17">
        <v>69.599999999999994</v>
      </c>
      <c r="E85" s="19">
        <f t="shared" si="2"/>
        <v>250.55999999999997</v>
      </c>
      <c r="F85" s="17">
        <v>827</v>
      </c>
      <c r="G85" s="17">
        <v>10.8</v>
      </c>
      <c r="H85" s="20"/>
      <c r="I85" s="20"/>
      <c r="J85" s="20"/>
    </row>
    <row r="86" spans="1:10">
      <c r="A86" s="25">
        <v>43912</v>
      </c>
      <c r="B86" s="21">
        <v>1418</v>
      </c>
      <c r="C86" s="22">
        <v>7.78</v>
      </c>
      <c r="D86" s="21">
        <v>71.900000000000006</v>
      </c>
      <c r="E86" s="21">
        <f t="shared" si="2"/>
        <v>258.84000000000003</v>
      </c>
      <c r="F86" s="21">
        <v>929</v>
      </c>
      <c r="G86" s="21">
        <v>11.5</v>
      </c>
      <c r="H86" s="23"/>
      <c r="I86" s="23"/>
      <c r="J86" s="23"/>
    </row>
    <row r="87" spans="1:10">
      <c r="A87" s="24">
        <v>43913</v>
      </c>
      <c r="B87" s="17">
        <v>1332</v>
      </c>
      <c r="C87" s="18">
        <v>7.93</v>
      </c>
      <c r="D87" s="17">
        <v>77.2</v>
      </c>
      <c r="E87" s="19">
        <f t="shared" si="2"/>
        <v>277.92</v>
      </c>
      <c r="F87" s="17">
        <v>963</v>
      </c>
      <c r="G87" s="17">
        <v>13.4</v>
      </c>
      <c r="H87" s="20"/>
      <c r="I87" s="20"/>
      <c r="J87" s="20"/>
    </row>
    <row r="88" spans="1:10">
      <c r="A88" s="24">
        <v>43914</v>
      </c>
      <c r="B88" s="17">
        <v>1393</v>
      </c>
      <c r="C88" s="18">
        <v>7.85</v>
      </c>
      <c r="D88" s="17">
        <v>85.6</v>
      </c>
      <c r="E88" s="19">
        <f t="shared" si="2"/>
        <v>308.15999999999997</v>
      </c>
      <c r="F88" s="17">
        <v>889</v>
      </c>
      <c r="G88" s="17">
        <v>17.899999999999999</v>
      </c>
      <c r="H88" s="20">
        <v>13.4</v>
      </c>
      <c r="I88" s="20">
        <v>0.68</v>
      </c>
      <c r="J88" s="20">
        <v>0.18</v>
      </c>
    </row>
    <row r="89" spans="1:10">
      <c r="A89" s="24">
        <v>43915</v>
      </c>
      <c r="B89" s="17">
        <v>1435</v>
      </c>
      <c r="C89" s="18">
        <v>7.85</v>
      </c>
      <c r="D89" s="17">
        <v>89.2</v>
      </c>
      <c r="E89" s="19">
        <f t="shared" si="2"/>
        <v>321.12</v>
      </c>
      <c r="F89" s="17">
        <v>966</v>
      </c>
      <c r="G89" s="17">
        <v>20.5</v>
      </c>
      <c r="H89" s="20"/>
      <c r="I89" s="20"/>
      <c r="J89" s="20"/>
    </row>
    <row r="90" spans="1:10">
      <c r="A90" s="24">
        <v>43916</v>
      </c>
      <c r="B90" s="17">
        <v>1476</v>
      </c>
      <c r="C90" s="18">
        <v>7.84</v>
      </c>
      <c r="D90" s="17">
        <v>90.7</v>
      </c>
      <c r="E90" s="19">
        <f>D90*3.6</f>
        <v>326.52000000000004</v>
      </c>
      <c r="F90" s="17">
        <v>958</v>
      </c>
      <c r="G90" s="17">
        <v>19.3</v>
      </c>
      <c r="H90" s="20"/>
      <c r="I90" s="20"/>
      <c r="J90" s="20"/>
    </row>
    <row r="91" spans="1:10">
      <c r="A91" s="24">
        <v>43917</v>
      </c>
      <c r="B91" s="17">
        <v>1466</v>
      </c>
      <c r="C91" s="18">
        <v>7.83</v>
      </c>
      <c r="D91" s="17">
        <v>86.6</v>
      </c>
      <c r="E91" s="19">
        <f>D91*3.6</f>
        <v>311.76</v>
      </c>
      <c r="F91" s="17">
        <v>1004</v>
      </c>
      <c r="G91" s="17">
        <v>19.3</v>
      </c>
      <c r="H91" s="20"/>
      <c r="I91" s="20"/>
      <c r="J91" s="20"/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2020-04-02T06:27:30Z</dcterms:modified>
</cp:coreProperties>
</file>