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<sst xmlns="http://schemas.openxmlformats.org/spreadsheetml/2006/main" count="15" uniqueCount="15">
  <si>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位数</t>
  </si>
  <si>
    <t>数字</t>
  </si>
  <si>
    <t>TID（鼠标悬停显示的）</t>
  </si>
  <si>
    <t>SID（鼠标悬停显示的）</t>
  </si>
  <si>
    <t>TID和PID计算XOR</t>
  </si>
  <si>
    <t>XOR的10进制结果</t>
  </si>
  <si>
    <t>闪值的XOR结果</t>
  </si>
  <si>
    <t>后8位10进制结果</t>
  </si>
  <si>
    <t>后8位2进制结果</t>
  </si>
  <si>
    <t>逆推PID前8位</t>
  </si>
  <si>
    <t>前8位2进制结果</t>
  </si>
  <si>
    <t>PID的2进制结果</t>
  </si>
  <si>
    <t>最终PID</t>
  </si>
  <si>
    <t>选中本单元格，按F2后回车刷新结果</t>
  </si>
  <si>
    <t>后8位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</si>
</sst>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0.5"/>
      <color rgb="FF333333"/>
      <name val="Helvetic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5" fillId="11" borderId="2" applyNumberFormat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tabSelected="1" topLeftCell="C1" workbookViewId="0">
      <selection activeCell="D14" sqref="D14"/>
    </sheetView>
  </sheetViews>
  <sheetFormatPr defaultColWidth="9" defaultRowHeight="13.5"/>
  <cols>
    <col min="1" max="1" width="6.125" style="1" hidden="1" customWidth="1"/>
    <col min="2" max="2" width="18.25" style="1" hidden="1" customWidth="1"/>
    <col min="3" max="4" width="22.5" style="1" customWidth="1"/>
    <col min="5" max="5" width="16.625" style="1" hidden="1" customWidth="1"/>
    <col min="6" max="6" width="36" style="1" hidden="1" customWidth="1"/>
    <col min="7" max="7" width="15.375" style="1" hidden="1" customWidth="1"/>
    <col min="8" max="9" width="18.25" style="1" hidden="1" customWidth="1"/>
    <col min="10" max="10" width="20.25" style="1" hidden="1" customWidth="1"/>
    <col min="11" max="11" width="36" style="1" hidden="1" customWidth="1"/>
    <col min="12" max="12" width="53.75" style="1" hidden="1" customWidth="1"/>
    <col min="13" max="13" width="16.625" style="1" customWidth="1"/>
    <col min="14" max="14" width="19.875" style="1" customWidth="1"/>
    <col min="15" max="15" width="16" style="1" customWidth="1"/>
    <col min="16" max="16384" width="9" style="1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</row>
    <row r="2" s="1" customFormat="1" spans="1:14">
      <c r="A2" s="1">
        <v>1</v>
      </c>
      <c r="B2" s="1">
        <f ca="1" t="shared" ref="B2:B17" si="0">RANDBETWEEN(0,1)</f>
        <v>1</v>
      </c>
      <c r="C2" s="1">
        <v>7759</v>
      </c>
      <c r="D2" s="1">
        <v>4688</v>
      </c>
      <c r="E2" s="4">
        <f>_xlfn.BITXOR(C2,D2)</f>
        <v>3103</v>
      </c>
      <c r="F2" s="4" t="str">
        <f>DEC2BIN(MOD(QUOTIENT(E2,256^3),256),8)&amp;DEC2BIN(MOD(QUOTIENT(E2,256^2),256),8)&amp;DEC2BIN(MOD(QUOTIENT(E2,256^1),256),8)&amp;DEC2BIN(MOD(QUOTIENT(E2,256^0),256),8)</f>
        <v>00000000000000000000110000011111</v>
      </c>
      <c r="G2" s="5">
        <f>E2-1</f>
        <v>3102</v>
      </c>
      <c r="H2" s="1">
        <f ca="1">SUMPRODUCT(--MID(B18,LEN(B18)+1-ROW(INDIRECT("1:"&amp;LEN(B18))),1),(2^(ROW(INDIRECT("1:"&amp;LEN(B18)))-1)))</f>
        <v>52554</v>
      </c>
      <c r="I2" s="1" t="str">
        <f ca="1">B18</f>
        <v>1100110101001010</v>
      </c>
      <c r="J2" s="4">
        <f ca="1">_xlfn.BITXOR(G2,H2)</f>
        <v>49492</v>
      </c>
      <c r="K2" s="1" t="str">
        <f ca="1">DEC2BIN(MOD(QUOTIENT(J2,256^3),256),8)&amp;DEC2BIN(MOD(QUOTIENT(J2,256^2),256),8)&amp;DEC2BIN(MOD(QUOTIENT(J2,256^1),256),8)&amp;DEC2BIN(MOD(QUOTIENT(J2,256^0),256),8)</f>
        <v>00000000000000001100000101010100</v>
      </c>
      <c r="L2" s="1" t="str">
        <f ca="1">K2&amp;I2</f>
        <v>000000000000000011000001010101001100110101001010</v>
      </c>
      <c r="M2" s="1" t="str">
        <f ca="1">DEC2HEX(SUMPRODUCT(--MID(L2,LEN(L2)+1-ROW(INDIRECT("1:"&amp;LEN(L2))),1),(2^(ROW(INDIRECT("1:"&amp;LEN(L2)))-1))))</f>
        <v>C154CD4A</v>
      </c>
      <c r="N2" s="7"/>
    </row>
    <row r="3" s="1" customFormat="1" spans="1:10">
      <c r="A3" s="1">
        <v>2</v>
      </c>
      <c r="B3" s="1">
        <f ca="1" t="shared" si="0"/>
        <v>1</v>
      </c>
      <c r="E3" s="4"/>
      <c r="F3" s="4"/>
      <c r="G3" s="4"/>
      <c r="J3" s="4"/>
    </row>
    <row r="4" s="1" customFormat="1" spans="1:2">
      <c r="A4" s="1">
        <v>3</v>
      </c>
      <c r="B4" s="1">
        <f ca="1" t="shared" si="0"/>
        <v>0</v>
      </c>
    </row>
    <row r="5" s="1" customFormat="1" spans="1:9">
      <c r="A5" s="1">
        <v>4</v>
      </c>
      <c r="B5" s="1">
        <f ca="1" t="shared" si="0"/>
        <v>0</v>
      </c>
      <c r="H5" s="4"/>
      <c r="I5" s="4"/>
    </row>
    <row r="6" s="1" customFormat="1" spans="1:2">
      <c r="A6" s="1">
        <v>5</v>
      </c>
      <c r="B6" s="1">
        <f ca="1" t="shared" si="0"/>
        <v>1</v>
      </c>
    </row>
    <row r="7" s="1" customFormat="1" spans="1:2">
      <c r="A7" s="1">
        <v>6</v>
      </c>
      <c r="B7" s="1">
        <f ca="1" t="shared" si="0"/>
        <v>1</v>
      </c>
    </row>
    <row r="8" s="1" customFormat="1" spans="1:2">
      <c r="A8" s="1">
        <v>7</v>
      </c>
      <c r="B8" s="1">
        <f ca="1" t="shared" si="0"/>
        <v>0</v>
      </c>
    </row>
    <row r="9" s="1" customFormat="1" spans="1:2">
      <c r="A9" s="1">
        <v>8</v>
      </c>
      <c r="B9" s="1">
        <f ca="1" t="shared" si="0"/>
        <v>1</v>
      </c>
    </row>
    <row r="10" s="1" customFormat="1" spans="1:2">
      <c r="A10" s="1">
        <v>9</v>
      </c>
      <c r="B10" s="1">
        <f ca="1" t="shared" si="0"/>
        <v>0</v>
      </c>
    </row>
    <row r="11" s="1" customFormat="1" spans="1:2">
      <c r="A11" s="1">
        <v>10</v>
      </c>
      <c r="B11" s="1">
        <f ca="1" t="shared" si="0"/>
        <v>1</v>
      </c>
    </row>
    <row r="12" s="1" customFormat="1" spans="1:2">
      <c r="A12" s="1">
        <v>11</v>
      </c>
      <c r="B12" s="1">
        <f ca="1" t="shared" si="0"/>
        <v>0</v>
      </c>
    </row>
    <row r="13" s="1" customFormat="1" spans="1:2">
      <c r="A13" s="1">
        <v>12</v>
      </c>
      <c r="B13" s="1">
        <f ca="1" t="shared" si="0"/>
        <v>0</v>
      </c>
    </row>
    <row r="14" s="1" customFormat="1" spans="1:2">
      <c r="A14" s="1">
        <v>13</v>
      </c>
      <c r="B14" s="1">
        <f ca="1" t="shared" si="0"/>
        <v>1</v>
      </c>
    </row>
    <row r="15" s="1" customFormat="1" spans="1:2">
      <c r="A15" s="1">
        <v>14</v>
      </c>
      <c r="B15" s="1">
        <f ca="1" t="shared" si="0"/>
        <v>0</v>
      </c>
    </row>
    <row r="16" s="1" customFormat="1" spans="1:7">
      <c r="A16" s="1">
        <v>15</v>
      </c>
      <c r="B16" s="1">
        <f ca="1" t="shared" si="0"/>
        <v>1</v>
      </c>
      <c r="G16" s="6"/>
    </row>
    <row r="17" s="1" customFormat="1" spans="1:2">
      <c r="A17" s="1">
        <v>16</v>
      </c>
      <c r="B17" s="1">
        <f ca="1" t="shared" si="0"/>
        <v>0</v>
      </c>
    </row>
    <row r="18" s="1" customFormat="1" spans="1:2">
      <c r="A18" s="1" t="s">
        <v>14</v>
      </c>
      <c r="B18" s="1" t="str">
        <f ca="1">B2&amp;B3&amp;B4&amp;B5&amp;B6&amp;B7&amp;B8&amp;B9&amp;B10&amp;B11&amp;B12&amp;B13&amp;B14&amp;B15&amp;B16&amp;B17</f>
        <v>1100110101001010</v>
      </c>
    </row>
  </sheetData>
  <mergeCells count="1">
    <mergeCell ref="N1:N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2020-10-25T06:00:00Z</dcterms:created>
  <dcterms:modified xsi:type="dcterms:W3CDTF">2020-10-25T06:07:59Z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2052-11.8.2.8361</vt:lpwstr>
  </property>
</Properties>
</file>