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35" windowHeight="7245" activeTab="2"/>
  </bookViews>
  <sheets>
    <sheet name="Teams" sheetId="3" r:id="rId1"/>
    <sheet name="Franchises" sheetId="2" r:id="rId2"/>
    <sheet name="Brackets" sheetId="6" r:id="rId3"/>
    <sheet name="1992 Blue Jays" sheetId="1" r:id="rId4"/>
    <sheet name="2015 Blue Jays" sheetId="4" r:id="rId5"/>
    <sheet name="2002 Giants" sheetId="5" r:id="rId6"/>
  </sheets>
  <definedNames>
    <definedName name="_xlnm._FilterDatabase" localSheetId="1" hidden="1">Franchises!$A$1:$H$79</definedName>
    <definedName name="_xlnm._FilterDatabase" localSheetId="0" hidden="1">Teams!$A$1:$D$65</definedName>
  </definedNames>
  <calcPr calcId="145621"/>
</workbook>
</file>

<file path=xl/calcChain.xml><?xml version="1.0" encoding="utf-8"?>
<calcChain xmlns="http://schemas.openxmlformats.org/spreadsheetml/2006/main">
  <c r="F17" i="6" l="1"/>
  <c r="F16" i="6"/>
  <c r="F15" i="6"/>
  <c r="F14" i="6"/>
  <c r="F13" i="6"/>
  <c r="F12" i="6"/>
  <c r="F11" i="6"/>
  <c r="F10" i="6"/>
  <c r="F8" i="6"/>
  <c r="F7" i="6"/>
  <c r="F6" i="6"/>
  <c r="F5" i="6"/>
  <c r="F4" i="6"/>
  <c r="F3" i="6"/>
  <c r="F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</calcChain>
</file>

<file path=xl/sharedStrings.xml><?xml version="1.0" encoding="utf-8"?>
<sst xmlns="http://schemas.openxmlformats.org/spreadsheetml/2006/main" count="1665" uniqueCount="518">
  <si>
    <t>Pos</t>
  </si>
  <si>
    <t>Name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</si>
  <si>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</si>
  <si>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</si>
  <si>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</si>
  <si>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</si>
  <si>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</si>
  <si>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</si>
  <si>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</si>
  <si>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</si>
  <si>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</si>
  <si>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</si>
  <si>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</si>
  <si>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</si>
  <si>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</si>
  <si>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</si>
  <si>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</si>
  <si>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</si>
  <si>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</si>
  <si>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</si>
  <si>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</si>
  <si>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</si>
  <si>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</si>
  <si>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</si>
  <si>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</si>
  <si>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</si>
  <si>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CF</t>
  </si>
  <si>
    <t>RF</t>
  </si>
  <si>
    <t>Joe Carter</t>
  </si>
  <si>
    <t>Dave Winfield</t>
  </si>
  <si>
    <t>Kelly Gruber</t>
  </si>
  <si>
    <t>1B</t>
  </si>
  <si>
    <t>Candy Maldonado</t>
  </si>
  <si>
    <t>C</t>
  </si>
  <si>
    <t>Pat Borders</t>
  </si>
  <si>
    <t>SS</t>
  </si>
  <si>
    <t>Jeff Kent</t>
  </si>
  <si>
    <t>Derek Bell</t>
  </si>
  <si>
    <t>Pat Tabler</t>
  </si>
  <si>
    <t>Ed Sprague</t>
  </si>
  <si>
    <t>Jack Morris</t>
  </si>
  <si>
    <t>Pat Hentgen</t>
  </si>
  <si>
    <t>Duane Ward</t>
  </si>
  <si>
    <t>Juan Guzman</t>
  </si>
  <si>
    <t>Jimmy Key</t>
  </si>
  <si>
    <t>Tom Henke</t>
  </si>
  <si>
    <t>W</t>
  </si>
  <si>
    <t>L</t>
  </si>
  <si>
    <t>W-L%</t>
  </si>
  <si>
    <t>ERA</t>
  </si>
  <si>
    <t>GS</t>
  </si>
  <si>
    <t>GF</t>
  </si>
  <si>
    <t>CG</t>
  </si>
  <si>
    <t>SHO</t>
  </si>
  <si>
    <t>SV</t>
  </si>
  <si>
    <t>IP</t>
  </si>
  <si>
    <t>ER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</si>
  <si>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</si>
  <si>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</si>
  <si>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</si>
  <si>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</si>
  <si>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</si>
  <si>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</si>
  <si>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</si>
  <si>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</si>
  <si>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</si>
  <si>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</si>
  <si>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</si>
  <si>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SP</t>
  </si>
  <si>
    <t>Todd Stottlemyre</t>
  </si>
  <si>
    <t>CL</t>
  </si>
  <si>
    <t>RP</t>
  </si>
  <si>
    <t>David Cone</t>
  </si>
  <si>
    <t>Inn</t>
  </si>
  <si>
    <t>Ch</t>
  </si>
  <si>
    <t>PO</t>
  </si>
  <si>
    <t>A</t>
  </si>
  <si>
    <t>E</t>
  </si>
  <si>
    <t>DP</t>
  </si>
  <si>
    <t>Fld%</t>
  </si>
  <si>
    <t>Rtot</t>
  </si>
  <si>
    <t>Rtot/yr</t>
  </si>
  <si>
    <t>RF/9</t>
  </si>
  <si>
    <t>RF/G</t>
  </si>
  <si>
    <t>PB</t>
  </si>
  <si>
    <t>CS%</t>
  </si>
  <si>
    <t>lgCS%</t>
  </si>
  <si>
    <t>Roberto Alomar</t>
  </si>
  <si>
    <t>Alfredo Griffin</t>
  </si>
  <si>
    <t>Manuel Lee</t>
  </si>
  <si>
    <t>Bob Macdonald</t>
  </si>
  <si>
    <t>Greg Myers</t>
  </si>
  <si>
    <t>John Olerud</t>
  </si>
  <si>
    <t>David Wells</t>
  </si>
  <si>
    <t>Devon White</t>
  </si>
  <si>
    <t>Bats</t>
  </si>
  <si>
    <t>S</t>
  </si>
  <si>
    <t>Throws</t>
  </si>
  <si>
    <t>SS/2B</t>
  </si>
  <si>
    <t>LF/RF</t>
  </si>
  <si>
    <t>DH/RF</t>
  </si>
  <si>
    <t>OF</t>
  </si>
  <si>
    <t>IF/C</t>
  </si>
  <si>
    <t>IF</t>
  </si>
  <si>
    <t>IF/OF</t>
  </si>
  <si>
    <t>Franchise</t>
  </si>
  <si>
    <t>YearFrom</t>
  </si>
  <si>
    <t>YearTo</t>
  </si>
  <si>
    <t>City</t>
  </si>
  <si>
    <t>Shortname</t>
  </si>
  <si>
    <t>Long Name</t>
  </si>
  <si>
    <t>League</t>
  </si>
  <si>
    <t>Division</t>
  </si>
  <si>
    <t>Angels</t>
  </si>
  <si>
    <t>Los Angeles</t>
  </si>
  <si>
    <t>LAA</t>
  </si>
  <si>
    <t>Los Angeles Angels</t>
  </si>
  <si>
    <t>AL</t>
  </si>
  <si>
    <t>California</t>
  </si>
  <si>
    <t>CAL</t>
  </si>
  <si>
    <t>California Angels</t>
  </si>
  <si>
    <t>West</t>
  </si>
  <si>
    <t>Anaheim</t>
  </si>
  <si>
    <t>ANA</t>
  </si>
  <si>
    <t>Anaheim Angels</t>
  </si>
  <si>
    <t>Los Angeles Angels of Anaheim</t>
  </si>
  <si>
    <t>Astros</t>
  </si>
  <si>
    <t>Houston</t>
  </si>
  <si>
    <t>HOU</t>
  </si>
  <si>
    <t>Houston Astros</t>
  </si>
  <si>
    <t>NL</t>
  </si>
  <si>
    <t>Central</t>
  </si>
  <si>
    <t>Athletics</t>
  </si>
  <si>
    <t>Philadelphia</t>
  </si>
  <si>
    <t>PHA</t>
  </si>
  <si>
    <t>Philadelphia Athletics</t>
  </si>
  <si>
    <t>Kansas City</t>
  </si>
  <si>
    <t>KC</t>
  </si>
  <si>
    <t>Kansas City Athletics</t>
  </si>
  <si>
    <t>Oakland</t>
  </si>
  <si>
    <t>OAK</t>
  </si>
  <si>
    <t>Oakland Athletics</t>
  </si>
  <si>
    <t>Blue Jays</t>
  </si>
  <si>
    <t>Toronto</t>
  </si>
  <si>
    <t>TOR</t>
  </si>
  <si>
    <t>Toronto Blue Jays</t>
  </si>
  <si>
    <t>East</t>
  </si>
  <si>
    <t>Braves</t>
  </si>
  <si>
    <t>Boston</t>
  </si>
  <si>
    <t>Boston Braves</t>
  </si>
  <si>
    <t>Milwaukee</t>
  </si>
  <si>
    <t>MIL</t>
  </si>
  <si>
    <t>Milwaukee Braves</t>
  </si>
  <si>
    <t>Atlanta</t>
  </si>
  <si>
    <t>ATL</t>
  </si>
  <si>
    <t>Atlanta Braves</t>
  </si>
  <si>
    <t>Brewers</t>
  </si>
  <si>
    <t>Milwaukee Brewers</t>
  </si>
  <si>
    <t>Cardinals</t>
  </si>
  <si>
    <t>St. Louis</t>
  </si>
  <si>
    <t>STL</t>
  </si>
  <si>
    <t>St. Louis Cardinals</t>
  </si>
  <si>
    <t>Cubs</t>
  </si>
  <si>
    <t>Chicago</t>
  </si>
  <si>
    <t>CHC</t>
  </si>
  <si>
    <t>Chicago Cubs</t>
  </si>
  <si>
    <t>Diamondbacks</t>
  </si>
  <si>
    <t>Arizona</t>
  </si>
  <si>
    <t>ARI</t>
  </si>
  <si>
    <t>Arizona Diamondbacks</t>
  </si>
  <si>
    <t>Dodgers</t>
  </si>
  <si>
    <t>Brooklyn</t>
  </si>
  <si>
    <t>BRK</t>
  </si>
  <si>
    <t>Brooklyn Dodgers</t>
  </si>
  <si>
    <t>LAD</t>
  </si>
  <si>
    <t>Los Angeles Dodgers</t>
  </si>
  <si>
    <t>Expos</t>
  </si>
  <si>
    <t>Montreal</t>
  </si>
  <si>
    <t>MON</t>
  </si>
  <si>
    <t>Montreal Expos</t>
  </si>
  <si>
    <t>Giants</t>
  </si>
  <si>
    <t>New York</t>
  </si>
  <si>
    <t>NYG</t>
  </si>
  <si>
    <t>New York Giants</t>
  </si>
  <si>
    <t>San Francisco</t>
  </si>
  <si>
    <t>San Francisco Giants</t>
  </si>
  <si>
    <t>Indians</t>
  </si>
  <si>
    <t>Cleveland</t>
  </si>
  <si>
    <t>CLE</t>
  </si>
  <si>
    <t>Cleveland Indians</t>
  </si>
  <si>
    <t>Mariners</t>
  </si>
  <si>
    <t>Seattle</t>
  </si>
  <si>
    <t>SEA</t>
  </si>
  <si>
    <t>Seattle Mariners</t>
  </si>
  <si>
    <t>Marlins</t>
  </si>
  <si>
    <t>Florida</t>
  </si>
  <si>
    <t>FLA</t>
  </si>
  <si>
    <t>Florida Marlins</t>
  </si>
  <si>
    <t>Miami</t>
  </si>
  <si>
    <t>MIA</t>
  </si>
  <si>
    <t>Miami Marlins</t>
  </si>
  <si>
    <t>Mets</t>
  </si>
  <si>
    <t>NYM</t>
  </si>
  <si>
    <t>New York Mets</t>
  </si>
  <si>
    <t>Nationals</t>
  </si>
  <si>
    <t>Washington</t>
  </si>
  <si>
    <t>WAS</t>
  </si>
  <si>
    <t>Washington Nationals</t>
  </si>
  <si>
    <t>Orioles</t>
  </si>
  <si>
    <t>Baltimore</t>
  </si>
  <si>
    <t>BAL</t>
  </si>
  <si>
    <t>Baltimore Orioles</t>
  </si>
  <si>
    <t>Padres</t>
  </si>
  <si>
    <t>San Diego</t>
  </si>
  <si>
    <t>SD</t>
  </si>
  <si>
    <t>San Diego Padres</t>
  </si>
  <si>
    <t>Phillies</t>
  </si>
  <si>
    <t>PHI</t>
  </si>
  <si>
    <t>Philadelphia Phillies</t>
  </si>
  <si>
    <t>Pirates</t>
  </si>
  <si>
    <t>Pittsburgh</t>
  </si>
  <si>
    <t>PIT</t>
  </si>
  <si>
    <t>Pittsburgh Pirates</t>
  </si>
  <si>
    <t>Rangers</t>
  </si>
  <si>
    <t>Texas</t>
  </si>
  <si>
    <t>TEX</t>
  </si>
  <si>
    <t>Texas Rangers</t>
  </si>
  <si>
    <t>Devil Rays</t>
  </si>
  <si>
    <t>Tampa Bay</t>
  </si>
  <si>
    <t>Tampa Bay Devil Rays</t>
  </si>
  <si>
    <t>Rays</t>
  </si>
  <si>
    <t>Tampa Bay Rays</t>
  </si>
  <si>
    <t>Red Sox</t>
  </si>
  <si>
    <t>BOS</t>
  </si>
  <si>
    <t>Boston Red Sox</t>
  </si>
  <si>
    <t>Reds</t>
  </si>
  <si>
    <t>Cincinnati</t>
  </si>
  <si>
    <t>CIN</t>
  </si>
  <si>
    <t>Cincinnati Reds</t>
  </si>
  <si>
    <t>Rockies</t>
  </si>
  <si>
    <t>Colorado</t>
  </si>
  <si>
    <t>COL</t>
  </si>
  <si>
    <t>Colorado Rockies</t>
  </si>
  <si>
    <t>Royals</t>
  </si>
  <si>
    <t>Kansas City Royals</t>
  </si>
  <si>
    <t>Tigers</t>
  </si>
  <si>
    <t>Detroit</t>
  </si>
  <si>
    <t>DET</t>
  </si>
  <si>
    <t>Detroit Tigers</t>
  </si>
  <si>
    <t>Twins</t>
  </si>
  <si>
    <t>Minnesota</t>
  </si>
  <si>
    <t>MIN</t>
  </si>
  <si>
    <t>Minnesota Twins</t>
  </si>
  <si>
    <t>White Sox</t>
  </si>
  <si>
    <t>CWS</t>
  </si>
  <si>
    <t>Chicago White Sox</t>
  </si>
  <si>
    <t>Yankees</t>
  </si>
  <si>
    <t>NYY</t>
  </si>
  <si>
    <t>New York Yankees</t>
  </si>
  <si>
    <t>Houston Colt .45's</t>
  </si>
  <si>
    <t>KCA</t>
  </si>
  <si>
    <t>BOS NL</t>
  </si>
  <si>
    <t>Year</t>
  </si>
  <si>
    <t>Team</t>
  </si>
  <si>
    <t>Wins</t>
  </si>
  <si>
    <t>Losses</t>
  </si>
  <si>
    <t>Rk</t>
  </si>
  <si>
    <t>Age</t>
  </si>
  <si>
    <t>Russell Martin</t>
  </si>
  <si>
    <t>Justin Smoak#</t>
  </si>
  <si>
    <t>Ryan Goins*</t>
  </si>
  <si>
    <t>Jose Reyes#</t>
  </si>
  <si>
    <t>Josh Donaldson</t>
  </si>
  <si>
    <t>LF</t>
  </si>
  <si>
    <t>Ben Revere*</t>
  </si>
  <si>
    <t>Kevin Pillar</t>
  </si>
  <si>
    <t>Jose Bautista</t>
  </si>
  <si>
    <t>DH</t>
  </si>
  <si>
    <t>Edwin Encarnacion</t>
  </si>
  <si>
    <t>UT</t>
  </si>
  <si>
    <t>Chris Colabello</t>
  </si>
  <si>
    <t>Devon Travis</t>
  </si>
  <si>
    <t>Dioner Navarro#</t>
  </si>
  <si>
    <t>Ezequiel Carrera*</t>
  </si>
  <si>
    <t>Troy Tulowitzki</t>
  </si>
  <si>
    <t>Danny Valencia</t>
  </si>
  <si>
    <t>Dalton Pompey#</t>
  </si>
  <si>
    <t>Cliff Pennington#</t>
  </si>
  <si>
    <t>Josh Thole*</t>
  </si>
  <si>
    <t>Steven Tolleson</t>
  </si>
  <si>
    <t>Michael Saunders*</t>
  </si>
  <si>
    <t>Munenori Kawasaki*</t>
  </si>
  <si>
    <t>Darwin Barney</t>
  </si>
  <si>
    <t>Jonathan Diaz</t>
  </si>
  <si>
    <t>Matt Hague</t>
  </si>
  <si>
    <t>P</t>
  </si>
  <si>
    <t>Mark Buehrle*</t>
  </si>
  <si>
    <t>Marco Estrada</t>
  </si>
  <si>
    <t>David Price*</t>
  </si>
  <si>
    <t>R.A. Dickey</t>
  </si>
  <si>
    <t>Scott Copeland</t>
  </si>
  <si>
    <t>Liam Hendriks</t>
  </si>
  <si>
    <t>Drew Hutchison*</t>
  </si>
  <si>
    <t>Aaron Sanchez</t>
  </si>
  <si>
    <t>Ryan Tepera</t>
  </si>
  <si>
    <t>Brett Cecil</t>
  </si>
  <si>
    <t>Aaron Loup*</t>
  </si>
  <si>
    <t>Bo Schultz</t>
  </si>
  <si>
    <t>Steve Delabar</t>
  </si>
  <si>
    <t>Roberto Osuna</t>
  </si>
  <si>
    <t>LaTroy Hawkins</t>
  </si>
  <si>
    <t>Mark Lowe*</t>
  </si>
  <si>
    <t>Drew Hutchison</t>
  </si>
  <si>
    <t>Brett Cecil*</t>
  </si>
  <si>
    <t>Marcus Stroman</t>
  </si>
  <si>
    <t>Daniel Norris*</t>
  </si>
  <si>
    <t>Felix Doubront*</t>
  </si>
  <si>
    <t>Jeff Francis*</t>
  </si>
  <si>
    <t>Mark Lowe</t>
  </si>
  <si>
    <t>Todd Redmond</t>
  </si>
  <si>
    <t>Miguel Castro</t>
  </si>
  <si>
    <t>Matt Boyd*</t>
  </si>
  <si>
    <t>Chad Jenkins</t>
  </si>
  <si>
    <t>Colt Hynes*</t>
  </si>
  <si>
    <t>Andrew Albers*</t>
  </si>
  <si>
    <t>Phil Coke*</t>
  </si>
  <si>
    <t>Rob Rasmussen*</t>
  </si>
  <si>
    <r>
      <t>R</t>
    </r>
    <r>
      <rPr>
        <b/>
        <i/>
        <sz val="7.55"/>
        <color rgb="FFAA0000"/>
        <rFont val="Verdana"/>
        <family val="2"/>
      </rPr>
      <t>tot</t>
    </r>
  </si>
  <si>
    <r>
      <t>R</t>
    </r>
    <r>
      <rPr>
        <b/>
        <i/>
        <sz val="7.55"/>
        <color rgb="FFAA0000"/>
        <rFont val="Verdana"/>
        <family val="2"/>
      </rPr>
      <t>tot</t>
    </r>
    <r>
      <rPr>
        <b/>
        <sz val="7.55"/>
        <color rgb="FFAA0000"/>
        <rFont val="Verdana"/>
        <family val="2"/>
      </rPr>
      <t>/yr</t>
    </r>
  </si>
  <si>
    <r>
      <t>R</t>
    </r>
    <r>
      <rPr>
        <b/>
        <i/>
        <sz val="7.55"/>
        <color rgb="FFAA0000"/>
        <rFont val="Verdana"/>
        <family val="2"/>
      </rPr>
      <t>drs</t>
    </r>
  </si>
  <si>
    <r>
      <t>R</t>
    </r>
    <r>
      <rPr>
        <b/>
        <i/>
        <sz val="7.55"/>
        <color rgb="FFAA0000"/>
        <rFont val="Verdana"/>
        <family val="2"/>
      </rPr>
      <t>drs</t>
    </r>
    <r>
      <rPr>
        <b/>
        <sz val="7.55"/>
        <color rgb="FFAA0000"/>
        <rFont val="Verdana"/>
        <family val="2"/>
      </rPr>
      <t>/yr</t>
    </r>
  </si>
  <si>
    <r>
      <t>lg</t>
    </r>
    <r>
      <rPr>
        <b/>
        <sz val="7.55"/>
        <color rgb="FFAA0000"/>
        <rFont val="Verdana"/>
        <family val="2"/>
      </rPr>
      <t>CS%</t>
    </r>
  </si>
  <si>
    <t>Pos Summary</t>
  </si>
  <si>
    <t>Andrew Albers</t>
  </si>
  <si>
    <t>RF-DH</t>
  </si>
  <si>
    <t>Matt Boyd</t>
  </si>
  <si>
    <t>Mark Buehrle</t>
  </si>
  <si>
    <t>Ezequiel Carrera</t>
  </si>
  <si>
    <t>LF-RF-CF-DH</t>
  </si>
  <si>
    <t>Phil Coke</t>
  </si>
  <si>
    <t>LF-1B-RF-DH</t>
  </si>
  <si>
    <t>SS-LF</t>
  </si>
  <si>
    <t>3B-DH</t>
  </si>
  <si>
    <t>Felix Doubront</t>
  </si>
  <si>
    <t>1B-DH</t>
  </si>
  <si>
    <t>Jeff Francis</t>
  </si>
  <si>
    <t>Ryan Goins</t>
  </si>
  <si>
    <t>2B-SS-LF-3B-RF</t>
  </si>
  <si>
    <t>1B-3B-DH</t>
  </si>
  <si>
    <t>Colt Hynes</t>
  </si>
  <si>
    <t>Munenori Kawasaki</t>
  </si>
  <si>
    <t>2B-3B</t>
  </si>
  <si>
    <t>Aaron Loup</t>
  </si>
  <si>
    <t>C-2B-DH</t>
  </si>
  <si>
    <t>Dioner Navarro</t>
  </si>
  <si>
    <t>C-DH</t>
  </si>
  <si>
    <t>Daniel Norris</t>
  </si>
  <si>
    <t>Cliff Pennington</t>
  </si>
  <si>
    <t>2B-3B-LF-SS-DH</t>
  </si>
  <si>
    <t>CF-LF-RF</t>
  </si>
  <si>
    <t>Dalton Pompey</t>
  </si>
  <si>
    <t>CF-LF-DH</t>
  </si>
  <si>
    <t>David Price</t>
  </si>
  <si>
    <t>Rob Rasmussen</t>
  </si>
  <si>
    <t>Ben Revere</t>
  </si>
  <si>
    <t>LF-CF</t>
  </si>
  <si>
    <t>Jose Reyes</t>
  </si>
  <si>
    <t>Michael Saunders</t>
  </si>
  <si>
    <t>RF-LF</t>
  </si>
  <si>
    <t>Justin Smoak</t>
  </si>
  <si>
    <t>Josh Thole</t>
  </si>
  <si>
    <t>2B-SS-LF-RF</t>
  </si>
  <si>
    <t>SS-DH</t>
  </si>
  <si>
    <t>LF-3B-RF-1B-2B-DH</t>
  </si>
  <si>
    <t>Benito Santiago</t>
  </si>
  <si>
    <t>J.T. Snow*</t>
  </si>
  <si>
    <t>Rich Aurilia</t>
  </si>
  <si>
    <t>David Bell</t>
  </si>
  <si>
    <t>Barry Bonds*</t>
  </si>
  <si>
    <t>Tsuyoshi Shinjo</t>
  </si>
  <si>
    <t>Reggie Sanders</t>
  </si>
  <si>
    <t>Kenny Lofton*</t>
  </si>
  <si>
    <t>Damon Minor*</t>
  </si>
  <si>
    <t>Ramon Martinez</t>
  </si>
  <si>
    <t>Tom Goodwin*</t>
  </si>
  <si>
    <t>Yorvit Torrealba</t>
  </si>
  <si>
    <t>Pedro Feliz</t>
  </si>
  <si>
    <t>Shawon Dunston</t>
  </si>
  <si>
    <t>Marvin Benard*</t>
  </si>
  <si>
    <t>Bill Mueller#</t>
  </si>
  <si>
    <t>Calvin Murray</t>
  </si>
  <si>
    <t>Tony Torcato*</t>
  </si>
  <si>
    <t>Cody Ransom</t>
  </si>
  <si>
    <t>Trey Lunsford</t>
  </si>
  <si>
    <t>Russ Ortiz</t>
  </si>
  <si>
    <t>Kirk Rueter*</t>
  </si>
  <si>
    <t>Livan Hernandez</t>
  </si>
  <si>
    <t>Ryan Jensen</t>
  </si>
  <si>
    <t>Jason Schmidt</t>
  </si>
  <si>
    <t>Kurt Ainsworth</t>
  </si>
  <si>
    <t>Chad Zerbe*</t>
  </si>
  <si>
    <t>Jay Witasick</t>
  </si>
  <si>
    <t>Tim Worrell</t>
  </si>
  <si>
    <t>Robb Nen</t>
  </si>
  <si>
    <t>Aaron Fultz*</t>
  </si>
  <si>
    <t>Manny Aybar</t>
  </si>
  <si>
    <t>Felix Rodriguez</t>
  </si>
  <si>
    <t>Joe Nathan</t>
  </si>
  <si>
    <t>Scott Eyre*</t>
  </si>
  <si>
    <t>Troy Brohawn*</t>
  </si>
  <si>
    <t>Jason Christiansen</t>
  </si>
  <si>
    <t>Jason Christiansen*</t>
  </si>
  <si>
    <t>3B-2B-SS-1B</t>
  </si>
  <si>
    <t>Marvin Benard</t>
  </si>
  <si>
    <t>RF-LF-CF</t>
  </si>
  <si>
    <t>Barry Bonds</t>
  </si>
  <si>
    <t>LF-DH</t>
  </si>
  <si>
    <t>Troy Brohawn</t>
  </si>
  <si>
    <t>LF-RF-CF-1B-SS-DH</t>
  </si>
  <si>
    <t>Scott Eyre</t>
  </si>
  <si>
    <t>3B-LF-SS</t>
  </si>
  <si>
    <t>Aaron Fultz</t>
  </si>
  <si>
    <t>Tom Goodwin</t>
  </si>
  <si>
    <t>2B-1B</t>
  </si>
  <si>
    <t>Kenny Lofton</t>
  </si>
  <si>
    <t>SS-2B-1B-LF-3B</t>
  </si>
  <si>
    <t>Damon Minor</t>
  </si>
  <si>
    <t>Bill Mueller</t>
  </si>
  <si>
    <t>Kirk Rueter</t>
  </si>
  <si>
    <t>CF-RF-LF</t>
  </si>
  <si>
    <t>J.T. Snow</t>
  </si>
  <si>
    <t>Tony Torcato</t>
  </si>
  <si>
    <t>Chad Zerbe</t>
  </si>
  <si>
    <t>Round 1</t>
  </si>
  <si>
    <t>Round 2</t>
  </si>
  <si>
    <t>Round 3</t>
  </si>
  <si>
    <t>Round 4</t>
  </si>
  <si>
    <t>1 vs 2</t>
  </si>
  <si>
    <t>1 vs 4 : 2 vs 3</t>
  </si>
  <si>
    <t>2 vs 3</t>
  </si>
  <si>
    <t>4 vs 5</t>
  </si>
  <si>
    <t>1 vs G1</t>
  </si>
  <si>
    <t>G1 vs G2</t>
  </si>
  <si>
    <t>G2=1 vs G1 : G3=2 vs 3</t>
  </si>
  <si>
    <t>G2 vs G3</t>
  </si>
  <si>
    <t>G1=4 vs 5</t>
  </si>
  <si>
    <t>G1=1 vs 4 : G2=2 vs 3</t>
  </si>
  <si>
    <t>G1=2 vs 3</t>
  </si>
  <si>
    <t>G1=3 vs 6 : G2=4 vs 5</t>
  </si>
  <si>
    <t>G3 vs G4</t>
  </si>
  <si>
    <t>G3=1 vs G2 : G4=2 vs G1</t>
  </si>
  <si>
    <t>G4=1 vs G3 : G5 = G1 vs G2</t>
  </si>
  <si>
    <t>G4 vs G5</t>
  </si>
  <si>
    <t>G1=1 vs 8 : G2 = 2 vs 7 : G3 = 3 vs 6 : G4 = 4 vs 5</t>
  </si>
  <si>
    <t>G5 = G1 vs G4 : G6 = G2 vs G3</t>
  </si>
  <si>
    <t>G5 vs G6</t>
  </si>
  <si>
    <t>G2=1 vs G1 : G3 = 2 vs 7 : G4 = 3 vs 6 : G5 = 4 vs 5</t>
  </si>
  <si>
    <t>G6=G2 vs G5 : G7=G3 vs G4</t>
  </si>
  <si>
    <t>G6 vs G7</t>
  </si>
  <si>
    <t>G1=16 vs 17</t>
  </si>
  <si>
    <t>G1=7 vs 10 : G2=8 vs 9</t>
  </si>
  <si>
    <t>G1=8 vs 9</t>
  </si>
  <si>
    <t>G1=6 vs 11 : G2=7 vs 10 : G3=8 vs 9</t>
  </si>
  <si>
    <t>G1=2 vs 7 : G2=3 vs 6 : G3=4 vs 5</t>
  </si>
  <si>
    <t>G1=5 vs 12 : G2=6 vs 11 : G3=7 vs 10 : G4 = 8 vs 9</t>
  </si>
  <si>
    <t>G1=4 vs 13 : G2=5 vs 12 : G3=6 vs 11 : G4=7 vs 10 : G5=8 vs 9</t>
  </si>
  <si>
    <t>G1=3 vs 14 : G2=4 vs 13 : G3=5 vs 12 : G4=6 vs 11 : G5=7 vs 10 : G6=8 vs 9</t>
  </si>
  <si>
    <t>G1=2 vs 15 : G2=3 vs 14 : G3=4 vs 13 : G4=5 vs 12 : G5=6 vs 11 : G6=7 vs 10 : G7=8 vs 9</t>
  </si>
  <si>
    <t>G1=1 vs 16 : G2=2 vs 15 : G3=3 vs 14 : G4=4 vs 13 : G5=5 vs 12 : G6=6 vs 11 : G7=7 vs 10 : G8=8 vs 9</t>
  </si>
  <si>
    <t>G1</t>
  </si>
  <si>
    <t>G2</t>
  </si>
  <si>
    <t>G3</t>
  </si>
  <si>
    <t>G4</t>
  </si>
  <si>
    <t>G5</t>
  </si>
  <si>
    <t>G6</t>
  </si>
  <si>
    <t>2 vs G1</t>
  </si>
  <si>
    <t>1 vs 4</t>
  </si>
  <si>
    <t>3 vs 6</t>
  </si>
  <si>
    <t>G7</t>
  </si>
  <si>
    <t>2 vs 7</t>
  </si>
  <si>
    <t>1 vs G3</t>
  </si>
  <si>
    <t>1 vs G2</t>
  </si>
  <si>
    <t>1 vs 8</t>
  </si>
  <si>
    <t>G1 vs G4</t>
  </si>
  <si>
    <t>8 vs 9</t>
  </si>
  <si>
    <t>G2 vs G5</t>
  </si>
  <si>
    <t>7 vs 10</t>
  </si>
  <si>
    <t>6 vs 11</t>
  </si>
  <si>
    <t>5 vs 12</t>
  </si>
  <si>
    <t>4 vs 13</t>
  </si>
  <si>
    <t>3 vs 14</t>
  </si>
  <si>
    <t>2 vs 15</t>
  </si>
  <si>
    <t>1 vs 16</t>
  </si>
  <si>
    <t>G8</t>
  </si>
  <si>
    <t>G9</t>
  </si>
  <si>
    <t>G10</t>
  </si>
  <si>
    <t>G11</t>
  </si>
  <si>
    <t>G7 vs G8</t>
  </si>
  <si>
    <t>G8 vs G9</t>
  </si>
  <si>
    <t>G9 vs G10</t>
  </si>
  <si>
    <t>G3 vs G6</t>
  </si>
  <si>
    <t>2 vs G2</t>
  </si>
  <si>
    <t>3 vs G1</t>
  </si>
  <si>
    <t>G4 vs G7</t>
  </si>
  <si>
    <t>1 vs G4</t>
  </si>
  <si>
    <t>1 vs G5</t>
  </si>
  <si>
    <t>1 vs G6</t>
  </si>
  <si>
    <t>1 vs G7</t>
  </si>
  <si>
    <t>if # teams = 2 ^ #rounds then 1 vs lowest seed in first round, otherwise they get a by</t>
  </si>
  <si>
    <t>2 ^ x = y</t>
  </si>
  <si>
    <t>2^ (numRounds - 1) = maxTeams</t>
  </si>
  <si>
    <t>minTeams</t>
  </si>
  <si>
    <t>maxTeams</t>
  </si>
  <si>
    <t>numTeams</t>
  </si>
  <si>
    <t>numRounds</t>
  </si>
  <si>
    <t>numTeams-MinTeams</t>
  </si>
  <si>
    <t>1 vs 8 : 2 vs 7 : 3 vs 6 : 4 vs 5</t>
  </si>
  <si>
    <t>numRounds as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</si>
</sst>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7.55"/>
      <color rgb="FFAA0000"/>
      <name val="Verdana"/>
      <family val="2"/>
    </font>
    <font>
      <sz val="7.55"/>
      <color rgb="FF000000"/>
      <name val="Verdana"/>
      <family val="2"/>
    </font>
    <font>
      <b/>
      <sz val="7.55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i/>
      <sz val="7.55"/>
      <color rgb="FFAA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DCDE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rgb="FF747678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dotted">
        <color rgb="FFAAAAAA"/>
      </right>
      <top style="medium">
        <color rgb="FF747678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medium">
        <color rgb="FF747678"/>
      </top>
      <bottom style="dotted">
        <color rgb="FFAAAAAA"/>
      </bottom>
      <diagonal/>
    </border>
    <border>
      <left style="dotted">
        <color rgb="FFAAAAAA"/>
      </left>
      <right style="medium">
        <color rgb="FF747678"/>
      </right>
      <top style="medium">
        <color rgb="FF747678"/>
      </top>
      <bottom style="dotted">
        <color rgb="FFAAAAAA"/>
      </bottom>
      <diagonal/>
    </border>
    <border>
      <left style="medium">
        <color rgb="FF747678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medium">
        <color rgb="FF747678"/>
      </right>
      <top style="dotted">
        <color rgb="FFAAAAAA"/>
      </top>
      <bottom style="dotted">
        <color rgb="FFAAAAAA"/>
      </bottom>
      <diagonal/>
    </border>
    <border>
      <left style="medium">
        <color rgb="FF747678"/>
      </left>
      <right style="dotted">
        <color rgb="FFAAAAAA"/>
      </right>
      <top style="dotted">
        <color rgb="FFAAAAAA"/>
      </top>
      <bottom style="medium">
        <color rgb="FF747678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medium">
        <color rgb="FF747678"/>
      </bottom>
      <diagonal/>
    </border>
    <border>
      <left style="dotted">
        <color rgb="FFAAAAAA"/>
      </left>
      <right style="medium">
        <color rgb="FF747678"/>
      </right>
      <top style="dotted">
        <color rgb="FFAAAAAA"/>
      </top>
      <bottom style="medium">
        <color rgb="FF747678"/>
      </bottom>
      <diagonal/>
    </border>
    <border>
      <left style="medium">
        <color rgb="FF747678"/>
      </left>
      <right/>
      <top style="medium">
        <color rgb="FF747678"/>
      </top>
      <bottom/>
      <diagonal/>
    </border>
    <border>
      <left/>
      <right/>
      <top style="medium">
        <color rgb="FF747678"/>
      </top>
      <bottom/>
      <diagonal/>
    </border>
    <border>
      <left/>
      <right style="medium">
        <color rgb="FF747678"/>
      </right>
      <top style="medium">
        <color rgb="FF747678"/>
      </top>
      <bottom/>
      <diagonal/>
    </border>
    <border>
      <left/>
      <right style="medium">
        <color rgb="FF747678"/>
      </right>
      <top/>
      <bottom style="medium">
        <color rgb="FF747678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0" xfId="0" applyFont="1" applyFill="1"/>
    <xf numFmtId="0" fontId="2" fillId="0" borderId="0" xfId="0" applyFont="1"/>
    <xf numFmtId="9" fontId="2" fillId="0" borderId="0" xfId="0" applyNumberFormat="1" applyFont="1"/>
    <xf numFmtId="0" fontId="3" fillId="0" borderId="0" xfId="0" applyFont="1"/>
    <xf numFmtId="0" fontId="0" fillId="0" borderId="0" xfId="0" applyNumberFormat="1"/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right" vertical="center"/>
    </xf>
    <xf numFmtId="0" fontId="6" fillId="3" borderId="5" xfId="0" applyFont="1" applyFill="1" applyBorder="1" applyAlignment="1">
      <alignment horizontal="left" vertical="center"/>
    </xf>
    <xf numFmtId="0" fontId="7" fillId="3" borderId="5" xfId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left" vertical="center"/>
    </xf>
    <xf numFmtId="0" fontId="7" fillId="3" borderId="8" xfId="1" applyFill="1" applyBorder="1" applyAlignment="1">
      <alignment horizontal="left" vertical="center"/>
    </xf>
    <xf numFmtId="0" fontId="5" fillId="3" borderId="8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right" vertical="center"/>
    </xf>
    <xf numFmtId="0" fontId="5" fillId="3" borderId="11" xfId="0" applyFont="1" applyFill="1" applyBorder="1" applyAlignment="1">
      <alignment horizontal="left" vertical="center"/>
    </xf>
    <xf numFmtId="0" fontId="7" fillId="3" borderId="11" xfId="1" applyFill="1" applyBorder="1" applyAlignment="1">
      <alignment horizontal="left" vertical="center"/>
    </xf>
    <xf numFmtId="0" fontId="5" fillId="3" borderId="11" xfId="0" applyFont="1" applyFill="1" applyBorder="1" applyAlignment="1">
      <alignment horizontal="right" vertical="center"/>
    </xf>
    <xf numFmtId="0" fontId="5" fillId="3" borderId="12" xfId="0" applyFont="1" applyFill="1" applyBorder="1" applyAlignment="1">
      <alignment horizontal="right" vertic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8" fillId="4" borderId="2" xfId="0" applyFont="1" applyFill="1" applyBorder="1" applyAlignment="1">
      <alignment horizontal="center" vertical="center" wrapText="1"/>
    </xf>
    <xf numFmtId="0" fontId="7" fillId="3" borderId="4" xfId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7" fillId="3" borderId="7" xfId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9" fontId="5" fillId="3" borderId="8" xfId="0" applyNumberFormat="1" applyFont="1" applyFill="1" applyBorder="1" applyAlignment="1">
      <alignment horizontal="right" vertical="center"/>
    </xf>
    <xf numFmtId="0" fontId="7" fillId="5" borderId="10" xfId="1" applyFill="1" applyBorder="1" applyAlignment="1">
      <alignment horizontal="left" vertical="center"/>
    </xf>
    <xf numFmtId="0" fontId="5" fillId="5" borderId="11" xfId="0" applyFont="1" applyFill="1" applyBorder="1" applyAlignment="1">
      <alignment horizontal="right" vertical="center"/>
    </xf>
    <xf numFmtId="0" fontId="5" fillId="5" borderId="12" xfId="0" applyFont="1" applyFill="1" applyBorder="1" applyAlignment="1">
      <alignment horizontal="left" vertical="center"/>
    </xf>
    <xf numFmtId="0" fontId="5" fillId="5" borderId="10" xfId="0" applyFont="1" applyFill="1" applyBorder="1" applyAlignment="1">
      <alignment horizontal="right" vertical="center"/>
    </xf>
    <xf numFmtId="0" fontId="5" fillId="5" borderId="11" xfId="0" applyFont="1" applyFill="1" applyBorder="1" applyAlignment="1">
      <alignment horizontal="left" vertical="center"/>
    </xf>
    <xf numFmtId="0" fontId="7" fillId="5" borderId="11" xfId="1" applyFill="1" applyBorder="1" applyAlignment="1">
      <alignment horizontal="left" vertical="center"/>
    </xf>
    <xf numFmtId="9" fontId="5" fillId="3" borderId="5" xfId="0" applyNumberFormat="1" applyFont="1" applyFill="1" applyBorder="1" applyAlignment="1">
      <alignment horizontal="right" vertical="center"/>
    </xf>
    <xf numFmtId="9" fontId="5" fillId="5" borderId="11" xfId="0" applyNumberFormat="1" applyFont="1" applyFill="1" applyBorder="1" applyAlignment="1">
      <alignment horizontal="right" vertical="center"/>
    </xf>
    <xf numFmtId="0" fontId="0" fillId="2" borderId="0" xfId="0" applyFill="1"/>
    <xf numFmtId="0" fontId="0" fillId="6" borderId="0" xfId="0" applyFill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aseball-reference.com/players/e/estrama01.shtml" TargetMode="External"/><Relationship Id="rId117" Type="http://schemas.openxmlformats.org/officeDocument/2006/relationships/hyperlink" Target="http://www.baseball-reference.com/players/t/tollest01.shtml" TargetMode="External"/><Relationship Id="rId21" Type="http://schemas.openxmlformats.org/officeDocument/2006/relationships/hyperlink" Target="http://www.baseball-reference.com/players/k/kawasmu01.shtml" TargetMode="External"/><Relationship Id="rId42" Type="http://schemas.openxmlformats.org/officeDocument/2006/relationships/hyperlink" Target="http://www.baseball-reference.com/players/b/buehrma01.shtml" TargetMode="External"/><Relationship Id="rId47" Type="http://schemas.openxmlformats.org/officeDocument/2006/relationships/hyperlink" Target="http://www.baseball-reference.com/players/s/sanchaa01.shtml" TargetMode="External"/><Relationship Id="rId63" Type="http://schemas.openxmlformats.org/officeDocument/2006/relationships/hyperlink" Target="http://www.baseball-reference.com/players/b/boydma01.shtml" TargetMode="External"/><Relationship Id="rId68" Type="http://schemas.openxmlformats.org/officeDocument/2006/relationships/hyperlink" Target="http://www.baseball-reference.com/players/r/rasmuro01.shtml" TargetMode="External"/><Relationship Id="rId84" Type="http://schemas.openxmlformats.org/officeDocument/2006/relationships/hyperlink" Target="http://www.baseball-reference.com/players/d/doubrfe01.shtml" TargetMode="External"/><Relationship Id="rId89" Type="http://schemas.openxmlformats.org/officeDocument/2006/relationships/hyperlink" Target="http://www.baseball-reference.com/players/h/haguema01.shtml" TargetMode="External"/><Relationship Id="rId112" Type="http://schemas.openxmlformats.org/officeDocument/2006/relationships/hyperlink" Target="http://www.baseball-reference.com/players/s/schulbo02.shtml" TargetMode="External"/><Relationship Id="rId16" Type="http://schemas.openxmlformats.org/officeDocument/2006/relationships/hyperlink" Target="http://www.baseball-reference.com/players/p/pompeda01.shtml" TargetMode="External"/><Relationship Id="rId107" Type="http://schemas.openxmlformats.org/officeDocument/2006/relationships/hyperlink" Target="http://www.baseball-reference.com/players/r/redmoto01.shtml" TargetMode="External"/><Relationship Id="rId11" Type="http://schemas.openxmlformats.org/officeDocument/2006/relationships/hyperlink" Target="http://www.baseball-reference.com/players/t/travide01.shtml" TargetMode="External"/><Relationship Id="rId32" Type="http://schemas.openxmlformats.org/officeDocument/2006/relationships/hyperlink" Target="http://www.baseball-reference.com/players/s/sanchaa01.shtml" TargetMode="External"/><Relationship Id="rId37" Type="http://schemas.openxmlformats.org/officeDocument/2006/relationships/hyperlink" Target="http://www.baseball-reference.com/players/d/delabst01.shtml" TargetMode="External"/><Relationship Id="rId53" Type="http://schemas.openxmlformats.org/officeDocument/2006/relationships/hyperlink" Target="http://www.baseball-reference.com/players/d/delabst01.shtml" TargetMode="External"/><Relationship Id="rId58" Type="http://schemas.openxmlformats.org/officeDocument/2006/relationships/hyperlink" Target="http://www.baseball-reference.com/players/l/lowema01.shtml" TargetMode="External"/><Relationship Id="rId74" Type="http://schemas.openxmlformats.org/officeDocument/2006/relationships/hyperlink" Target="http://www.baseball-reference.com/players/c/carreez01.shtml" TargetMode="External"/><Relationship Id="rId79" Type="http://schemas.openxmlformats.org/officeDocument/2006/relationships/hyperlink" Target="http://www.baseball-reference.com/players/c/copelsc01.shtml" TargetMode="External"/><Relationship Id="rId102" Type="http://schemas.openxmlformats.org/officeDocument/2006/relationships/hyperlink" Target="http://www.baseball-reference.com/players/p/pennicl01.shtml" TargetMode="External"/><Relationship Id="rId5" Type="http://schemas.openxmlformats.org/officeDocument/2006/relationships/hyperlink" Target="http://www.baseball-reference.com/players/d/donaljo02.shtml" TargetMode="External"/><Relationship Id="rId61" Type="http://schemas.openxmlformats.org/officeDocument/2006/relationships/hyperlink" Target="http://www.baseball-reference.com/players/c/copelsc01.shtml" TargetMode="External"/><Relationship Id="rId82" Type="http://schemas.openxmlformats.org/officeDocument/2006/relationships/hyperlink" Target="http://www.baseball-reference.com/players/d/dicker.01.shtml" TargetMode="External"/><Relationship Id="rId90" Type="http://schemas.openxmlformats.org/officeDocument/2006/relationships/hyperlink" Target="http://www.baseball-reference.com/players/h/hawkila01.shtml" TargetMode="External"/><Relationship Id="rId95" Type="http://schemas.openxmlformats.org/officeDocument/2006/relationships/hyperlink" Target="http://www.baseball-reference.com/players/k/kawasmu01.shtml" TargetMode="External"/><Relationship Id="rId19" Type="http://schemas.openxmlformats.org/officeDocument/2006/relationships/hyperlink" Target="http://www.baseball-reference.com/players/t/tollest01.shtml" TargetMode="External"/><Relationship Id="rId14" Type="http://schemas.openxmlformats.org/officeDocument/2006/relationships/hyperlink" Target="http://www.baseball-reference.com/players/t/tulowtr01.shtml" TargetMode="External"/><Relationship Id="rId22" Type="http://schemas.openxmlformats.org/officeDocument/2006/relationships/hyperlink" Target="http://www.baseball-reference.com/players/b/barneda01.shtml" TargetMode="External"/><Relationship Id="rId27" Type="http://schemas.openxmlformats.org/officeDocument/2006/relationships/hyperlink" Target="http://www.baseball-reference.com/players/p/priceda01.shtml" TargetMode="External"/><Relationship Id="rId30" Type="http://schemas.openxmlformats.org/officeDocument/2006/relationships/hyperlink" Target="http://www.baseball-reference.com/players/h/hendrli01.shtml" TargetMode="External"/><Relationship Id="rId35" Type="http://schemas.openxmlformats.org/officeDocument/2006/relationships/hyperlink" Target="http://www.baseball-reference.com/players/l/loupaa01.shtml" TargetMode="External"/><Relationship Id="rId43" Type="http://schemas.openxmlformats.org/officeDocument/2006/relationships/hyperlink" Target="http://www.baseball-reference.com/players/e/estrama01.shtml" TargetMode="External"/><Relationship Id="rId48" Type="http://schemas.openxmlformats.org/officeDocument/2006/relationships/hyperlink" Target="http://www.baseball-reference.com/players/h/hendrli01.shtml" TargetMode="External"/><Relationship Id="rId56" Type="http://schemas.openxmlformats.org/officeDocument/2006/relationships/hyperlink" Target="http://www.baseball-reference.com/players/d/doubrfe01.shtml" TargetMode="External"/><Relationship Id="rId64" Type="http://schemas.openxmlformats.org/officeDocument/2006/relationships/hyperlink" Target="http://www.baseball-reference.com/players/j/jenkich01.shtml" TargetMode="External"/><Relationship Id="rId69" Type="http://schemas.openxmlformats.org/officeDocument/2006/relationships/hyperlink" Target="http://www.baseball-reference.com/players/a/alberan01.shtml" TargetMode="External"/><Relationship Id="rId77" Type="http://schemas.openxmlformats.org/officeDocument/2006/relationships/hyperlink" Target="http://www.baseball-reference.com/players/c/cokeph01.shtml" TargetMode="External"/><Relationship Id="rId100" Type="http://schemas.openxmlformats.org/officeDocument/2006/relationships/hyperlink" Target="http://www.baseball-reference.com/players/n/norrida01.shtml" TargetMode="External"/><Relationship Id="rId105" Type="http://schemas.openxmlformats.org/officeDocument/2006/relationships/hyperlink" Target="http://www.baseball-reference.com/players/p/priceda01.shtml" TargetMode="External"/><Relationship Id="rId113" Type="http://schemas.openxmlformats.org/officeDocument/2006/relationships/hyperlink" Target="http://www.baseball-reference.com/players/s/smoakju01.shtml" TargetMode="External"/><Relationship Id="rId118" Type="http://schemas.openxmlformats.org/officeDocument/2006/relationships/hyperlink" Target="http://www.baseball-reference.com/players/t/travide01.shtml" TargetMode="External"/><Relationship Id="rId8" Type="http://schemas.openxmlformats.org/officeDocument/2006/relationships/hyperlink" Target="http://www.baseball-reference.com/players/b/bautijo02.shtml" TargetMode="External"/><Relationship Id="rId51" Type="http://schemas.openxmlformats.org/officeDocument/2006/relationships/hyperlink" Target="http://www.baseball-reference.com/players/s/schulbo02.shtml" TargetMode="External"/><Relationship Id="rId72" Type="http://schemas.openxmlformats.org/officeDocument/2006/relationships/hyperlink" Target="http://www.baseball-reference.com/players/b/boydma01.shtml" TargetMode="External"/><Relationship Id="rId80" Type="http://schemas.openxmlformats.org/officeDocument/2006/relationships/hyperlink" Target="http://www.baseball-reference.com/players/d/delabst01.shtml" TargetMode="External"/><Relationship Id="rId85" Type="http://schemas.openxmlformats.org/officeDocument/2006/relationships/hyperlink" Target="http://www.baseball-reference.com/players/e/encared01.shtml" TargetMode="External"/><Relationship Id="rId93" Type="http://schemas.openxmlformats.org/officeDocument/2006/relationships/hyperlink" Target="http://www.baseball-reference.com/players/h/hynesco01.shtml" TargetMode="External"/><Relationship Id="rId98" Type="http://schemas.openxmlformats.org/officeDocument/2006/relationships/hyperlink" Target="http://www.baseball-reference.com/players/m/martiru01.shtml" TargetMode="External"/><Relationship Id="rId121" Type="http://schemas.openxmlformats.org/officeDocument/2006/relationships/printerSettings" Target="../printerSettings/printerSettings3.bin"/><Relationship Id="rId3" Type="http://schemas.openxmlformats.org/officeDocument/2006/relationships/hyperlink" Target="http://www.baseball-reference.com/players/g/goinsry01.shtml" TargetMode="External"/><Relationship Id="rId12" Type="http://schemas.openxmlformats.org/officeDocument/2006/relationships/hyperlink" Target="http://www.baseball-reference.com/players/n/navardi01.shtml" TargetMode="External"/><Relationship Id="rId17" Type="http://schemas.openxmlformats.org/officeDocument/2006/relationships/hyperlink" Target="http://www.baseball-reference.com/players/p/pennicl01.shtml" TargetMode="External"/><Relationship Id="rId25" Type="http://schemas.openxmlformats.org/officeDocument/2006/relationships/hyperlink" Target="http://www.baseball-reference.com/players/b/buehrma01.shtml" TargetMode="External"/><Relationship Id="rId33" Type="http://schemas.openxmlformats.org/officeDocument/2006/relationships/hyperlink" Target="http://www.baseball-reference.com/players/t/teperry01.shtml" TargetMode="External"/><Relationship Id="rId38" Type="http://schemas.openxmlformats.org/officeDocument/2006/relationships/hyperlink" Target="http://www.baseball-reference.com/players/o/osunaro01.shtml" TargetMode="External"/><Relationship Id="rId46" Type="http://schemas.openxmlformats.org/officeDocument/2006/relationships/hyperlink" Target="http://www.baseball-reference.com/players/o/osunaro01.shtml" TargetMode="External"/><Relationship Id="rId59" Type="http://schemas.openxmlformats.org/officeDocument/2006/relationships/hyperlink" Target="http://www.baseball-reference.com/players/h/hawkila01.shtml" TargetMode="External"/><Relationship Id="rId67" Type="http://schemas.openxmlformats.org/officeDocument/2006/relationships/hyperlink" Target="http://www.baseball-reference.com/players/c/cokeph01.shtml" TargetMode="External"/><Relationship Id="rId103" Type="http://schemas.openxmlformats.org/officeDocument/2006/relationships/hyperlink" Target="http://www.baseball-reference.com/players/p/pillake01.shtml" TargetMode="External"/><Relationship Id="rId108" Type="http://schemas.openxmlformats.org/officeDocument/2006/relationships/hyperlink" Target="http://www.baseball-reference.com/players/r/reverbe01.shtml" TargetMode="External"/><Relationship Id="rId116" Type="http://schemas.openxmlformats.org/officeDocument/2006/relationships/hyperlink" Target="http://www.baseball-reference.com/players/t/tholejo01.shtml" TargetMode="External"/><Relationship Id="rId20" Type="http://schemas.openxmlformats.org/officeDocument/2006/relationships/hyperlink" Target="http://www.baseball-reference.com/players/s/saundmi01.shtml" TargetMode="External"/><Relationship Id="rId41" Type="http://schemas.openxmlformats.org/officeDocument/2006/relationships/hyperlink" Target="http://www.baseball-reference.com/players/d/dicker.01.shtml" TargetMode="External"/><Relationship Id="rId54" Type="http://schemas.openxmlformats.org/officeDocument/2006/relationships/hyperlink" Target="http://www.baseball-reference.com/players/s/stromma01.shtml" TargetMode="External"/><Relationship Id="rId62" Type="http://schemas.openxmlformats.org/officeDocument/2006/relationships/hyperlink" Target="http://www.baseball-reference.com/players/c/castrmi01.shtml" TargetMode="External"/><Relationship Id="rId70" Type="http://schemas.openxmlformats.org/officeDocument/2006/relationships/hyperlink" Target="http://www.baseball-reference.com/players/b/barneda01.shtml" TargetMode="External"/><Relationship Id="rId75" Type="http://schemas.openxmlformats.org/officeDocument/2006/relationships/hyperlink" Target="http://www.baseball-reference.com/players/c/castrmi01.shtml" TargetMode="External"/><Relationship Id="rId83" Type="http://schemas.openxmlformats.org/officeDocument/2006/relationships/hyperlink" Target="http://www.baseball-reference.com/players/d/donaljo02.shtml" TargetMode="External"/><Relationship Id="rId88" Type="http://schemas.openxmlformats.org/officeDocument/2006/relationships/hyperlink" Target="http://www.baseball-reference.com/players/g/goinsry01.shtml" TargetMode="External"/><Relationship Id="rId91" Type="http://schemas.openxmlformats.org/officeDocument/2006/relationships/hyperlink" Target="http://www.baseball-reference.com/players/h/hendrli01.shtml" TargetMode="External"/><Relationship Id="rId96" Type="http://schemas.openxmlformats.org/officeDocument/2006/relationships/hyperlink" Target="http://www.baseball-reference.com/players/l/loupaa01.shtml" TargetMode="External"/><Relationship Id="rId111" Type="http://schemas.openxmlformats.org/officeDocument/2006/relationships/hyperlink" Target="http://www.baseball-reference.com/players/s/saundmi01.shtml" TargetMode="External"/><Relationship Id="rId1" Type="http://schemas.openxmlformats.org/officeDocument/2006/relationships/hyperlink" Target="http://www.baseball-reference.com/players/m/martiru01.shtml" TargetMode="External"/><Relationship Id="rId6" Type="http://schemas.openxmlformats.org/officeDocument/2006/relationships/hyperlink" Target="http://www.baseball-reference.com/players/r/reverbe01.shtml" TargetMode="External"/><Relationship Id="rId15" Type="http://schemas.openxmlformats.org/officeDocument/2006/relationships/hyperlink" Target="http://www.baseball-reference.com/players/v/valenda01.shtml" TargetMode="External"/><Relationship Id="rId23" Type="http://schemas.openxmlformats.org/officeDocument/2006/relationships/hyperlink" Target="http://www.baseball-reference.com/players/d/diazjo02.shtml" TargetMode="External"/><Relationship Id="rId28" Type="http://schemas.openxmlformats.org/officeDocument/2006/relationships/hyperlink" Target="http://www.baseball-reference.com/players/d/dicker.01.shtml" TargetMode="External"/><Relationship Id="rId36" Type="http://schemas.openxmlformats.org/officeDocument/2006/relationships/hyperlink" Target="http://www.baseball-reference.com/players/s/schulbo02.shtml" TargetMode="External"/><Relationship Id="rId49" Type="http://schemas.openxmlformats.org/officeDocument/2006/relationships/hyperlink" Target="http://www.baseball-reference.com/players/c/cecilbr01.shtml" TargetMode="External"/><Relationship Id="rId57" Type="http://schemas.openxmlformats.org/officeDocument/2006/relationships/hyperlink" Target="http://www.baseball-reference.com/players/f/francje01.shtml" TargetMode="External"/><Relationship Id="rId106" Type="http://schemas.openxmlformats.org/officeDocument/2006/relationships/hyperlink" Target="http://www.baseball-reference.com/players/r/rasmuro01.shtml" TargetMode="External"/><Relationship Id="rId114" Type="http://schemas.openxmlformats.org/officeDocument/2006/relationships/hyperlink" Target="http://www.baseball-reference.com/players/s/stromma01.shtml" TargetMode="External"/><Relationship Id="rId119" Type="http://schemas.openxmlformats.org/officeDocument/2006/relationships/hyperlink" Target="http://www.baseball-reference.com/players/t/tulowtr01.shtml" TargetMode="External"/><Relationship Id="rId10" Type="http://schemas.openxmlformats.org/officeDocument/2006/relationships/hyperlink" Target="http://www.baseball-reference.com/players/c/colabch01.shtml" TargetMode="External"/><Relationship Id="rId31" Type="http://schemas.openxmlformats.org/officeDocument/2006/relationships/hyperlink" Target="http://www.baseball-reference.com/players/h/hutchdr01.shtml" TargetMode="External"/><Relationship Id="rId44" Type="http://schemas.openxmlformats.org/officeDocument/2006/relationships/hyperlink" Target="http://www.baseball-reference.com/players/h/hutchdr01.shtml" TargetMode="External"/><Relationship Id="rId52" Type="http://schemas.openxmlformats.org/officeDocument/2006/relationships/hyperlink" Target="http://www.baseball-reference.com/players/t/teperry01.shtml" TargetMode="External"/><Relationship Id="rId60" Type="http://schemas.openxmlformats.org/officeDocument/2006/relationships/hyperlink" Target="http://www.baseball-reference.com/players/r/redmoto01.shtml" TargetMode="External"/><Relationship Id="rId65" Type="http://schemas.openxmlformats.org/officeDocument/2006/relationships/hyperlink" Target="http://www.baseball-reference.com/players/h/hynesco01.shtml" TargetMode="External"/><Relationship Id="rId73" Type="http://schemas.openxmlformats.org/officeDocument/2006/relationships/hyperlink" Target="http://www.baseball-reference.com/players/b/buehrma01.shtml" TargetMode="External"/><Relationship Id="rId78" Type="http://schemas.openxmlformats.org/officeDocument/2006/relationships/hyperlink" Target="http://www.baseball-reference.com/players/c/colabch01.shtml" TargetMode="External"/><Relationship Id="rId81" Type="http://schemas.openxmlformats.org/officeDocument/2006/relationships/hyperlink" Target="http://www.baseball-reference.com/players/d/diazjo02.shtml" TargetMode="External"/><Relationship Id="rId86" Type="http://schemas.openxmlformats.org/officeDocument/2006/relationships/hyperlink" Target="http://www.baseball-reference.com/players/e/estrama01.shtml" TargetMode="External"/><Relationship Id="rId94" Type="http://schemas.openxmlformats.org/officeDocument/2006/relationships/hyperlink" Target="http://www.baseball-reference.com/players/j/jenkich01.shtml" TargetMode="External"/><Relationship Id="rId99" Type="http://schemas.openxmlformats.org/officeDocument/2006/relationships/hyperlink" Target="http://www.baseball-reference.com/players/n/navardi01.shtml" TargetMode="External"/><Relationship Id="rId101" Type="http://schemas.openxmlformats.org/officeDocument/2006/relationships/hyperlink" Target="http://www.baseball-reference.com/players/o/osunaro01.shtml" TargetMode="External"/><Relationship Id="rId4" Type="http://schemas.openxmlformats.org/officeDocument/2006/relationships/hyperlink" Target="http://www.baseball-reference.com/players/r/reyesjo01.shtml" TargetMode="External"/><Relationship Id="rId9" Type="http://schemas.openxmlformats.org/officeDocument/2006/relationships/hyperlink" Target="http://www.baseball-reference.com/players/e/encared01.shtml" TargetMode="External"/><Relationship Id="rId13" Type="http://schemas.openxmlformats.org/officeDocument/2006/relationships/hyperlink" Target="http://www.baseball-reference.com/players/c/carreez01.shtml" TargetMode="External"/><Relationship Id="rId18" Type="http://schemas.openxmlformats.org/officeDocument/2006/relationships/hyperlink" Target="http://www.baseball-reference.com/players/t/tholejo01.shtml" TargetMode="External"/><Relationship Id="rId39" Type="http://schemas.openxmlformats.org/officeDocument/2006/relationships/hyperlink" Target="http://www.baseball-reference.com/players/h/hawkila01.shtml" TargetMode="External"/><Relationship Id="rId109" Type="http://schemas.openxmlformats.org/officeDocument/2006/relationships/hyperlink" Target="http://www.baseball-reference.com/players/r/reyesjo01.shtml" TargetMode="External"/><Relationship Id="rId34" Type="http://schemas.openxmlformats.org/officeDocument/2006/relationships/hyperlink" Target="http://www.baseball-reference.com/players/c/cecilbr01.shtml" TargetMode="External"/><Relationship Id="rId50" Type="http://schemas.openxmlformats.org/officeDocument/2006/relationships/hyperlink" Target="http://www.baseball-reference.com/players/l/loupaa01.shtml" TargetMode="External"/><Relationship Id="rId55" Type="http://schemas.openxmlformats.org/officeDocument/2006/relationships/hyperlink" Target="http://www.baseball-reference.com/players/n/norrida01.shtml" TargetMode="External"/><Relationship Id="rId76" Type="http://schemas.openxmlformats.org/officeDocument/2006/relationships/hyperlink" Target="http://www.baseball-reference.com/players/c/cecilbr01.shtml" TargetMode="External"/><Relationship Id="rId97" Type="http://schemas.openxmlformats.org/officeDocument/2006/relationships/hyperlink" Target="http://www.baseball-reference.com/players/l/lowema01.shtml" TargetMode="External"/><Relationship Id="rId104" Type="http://schemas.openxmlformats.org/officeDocument/2006/relationships/hyperlink" Target="http://www.baseball-reference.com/players/p/pompeda01.shtml" TargetMode="External"/><Relationship Id="rId120" Type="http://schemas.openxmlformats.org/officeDocument/2006/relationships/hyperlink" Target="http://www.baseball-reference.com/players/v/valenda01.shtml" TargetMode="External"/><Relationship Id="rId7" Type="http://schemas.openxmlformats.org/officeDocument/2006/relationships/hyperlink" Target="http://www.baseball-reference.com/players/p/pillake01.shtml" TargetMode="External"/><Relationship Id="rId71" Type="http://schemas.openxmlformats.org/officeDocument/2006/relationships/hyperlink" Target="http://www.baseball-reference.com/players/b/bautijo02.shtml" TargetMode="External"/><Relationship Id="rId92" Type="http://schemas.openxmlformats.org/officeDocument/2006/relationships/hyperlink" Target="http://www.baseball-reference.com/players/h/hutchdr01.shtml" TargetMode="External"/><Relationship Id="rId2" Type="http://schemas.openxmlformats.org/officeDocument/2006/relationships/hyperlink" Target="http://www.baseball-reference.com/players/s/smoakju01.shtml" TargetMode="External"/><Relationship Id="rId29" Type="http://schemas.openxmlformats.org/officeDocument/2006/relationships/hyperlink" Target="http://www.baseball-reference.com/players/c/copelsc01.shtml" TargetMode="External"/><Relationship Id="rId24" Type="http://schemas.openxmlformats.org/officeDocument/2006/relationships/hyperlink" Target="http://www.baseball-reference.com/players/h/haguema01.shtml" TargetMode="External"/><Relationship Id="rId40" Type="http://schemas.openxmlformats.org/officeDocument/2006/relationships/hyperlink" Target="http://www.baseball-reference.com/players/l/lowema01.shtml" TargetMode="External"/><Relationship Id="rId45" Type="http://schemas.openxmlformats.org/officeDocument/2006/relationships/hyperlink" Target="http://www.baseball-reference.com/players/p/priceda01.shtml" TargetMode="External"/><Relationship Id="rId66" Type="http://schemas.openxmlformats.org/officeDocument/2006/relationships/hyperlink" Target="http://www.baseball-reference.com/players/a/alberan01.shtml" TargetMode="External"/><Relationship Id="rId87" Type="http://schemas.openxmlformats.org/officeDocument/2006/relationships/hyperlink" Target="http://www.baseball-reference.com/players/f/francje01.shtml" TargetMode="External"/><Relationship Id="rId110" Type="http://schemas.openxmlformats.org/officeDocument/2006/relationships/hyperlink" Target="http://www.baseball-reference.com/players/s/sanchaa01.shtml" TargetMode="External"/><Relationship Id="rId115" Type="http://schemas.openxmlformats.org/officeDocument/2006/relationships/hyperlink" Target="http://www.baseball-reference.com/players/t/teperry01.s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seball-reference.com/players/t/torreyo01.shtml" TargetMode="External"/><Relationship Id="rId18" Type="http://schemas.openxmlformats.org/officeDocument/2006/relationships/hyperlink" Target="http://www.baseball-reference.com/players/m/murraca01.shtml" TargetMode="External"/><Relationship Id="rId26" Type="http://schemas.openxmlformats.org/officeDocument/2006/relationships/hyperlink" Target="http://www.baseball-reference.com/players/s/schmija01.shtml" TargetMode="External"/><Relationship Id="rId39" Type="http://schemas.openxmlformats.org/officeDocument/2006/relationships/hyperlink" Target="http://www.baseball-reference.com/players/h/hernali01.shtml" TargetMode="External"/><Relationship Id="rId21" Type="http://schemas.openxmlformats.org/officeDocument/2006/relationships/hyperlink" Target="http://www.baseball-reference.com/players/l/lunsftr01.shtml" TargetMode="External"/><Relationship Id="rId34" Type="http://schemas.openxmlformats.org/officeDocument/2006/relationships/hyperlink" Target="http://www.baseball-reference.com/players/r/rodrife01.shtml" TargetMode="External"/><Relationship Id="rId42" Type="http://schemas.openxmlformats.org/officeDocument/2006/relationships/hyperlink" Target="http://www.baseball-reference.com/players/s/schmija01.shtml" TargetMode="External"/><Relationship Id="rId47" Type="http://schemas.openxmlformats.org/officeDocument/2006/relationships/hyperlink" Target="http://www.baseball-reference.com/players/w/witasja01.shtml" TargetMode="External"/><Relationship Id="rId50" Type="http://schemas.openxmlformats.org/officeDocument/2006/relationships/hyperlink" Target="http://www.baseball-reference.com/players/a/ainswku01.shtml" TargetMode="External"/><Relationship Id="rId55" Type="http://schemas.openxmlformats.org/officeDocument/2006/relationships/hyperlink" Target="http://www.baseball-reference.com/players/n/nathajo01.shtml" TargetMode="External"/><Relationship Id="rId63" Type="http://schemas.openxmlformats.org/officeDocument/2006/relationships/hyperlink" Target="http://www.baseball-reference.com/players/c/chrisja01.shtml" TargetMode="External"/><Relationship Id="rId68" Type="http://schemas.openxmlformats.org/officeDocument/2006/relationships/hyperlink" Target="http://www.baseball-reference.com/players/g/goodwto01.shtml" TargetMode="External"/><Relationship Id="rId76" Type="http://schemas.openxmlformats.org/officeDocument/2006/relationships/hyperlink" Target="http://www.baseball-reference.com/players/m/muellbi02.shtml" TargetMode="External"/><Relationship Id="rId84" Type="http://schemas.openxmlformats.org/officeDocument/2006/relationships/hyperlink" Target="http://www.baseball-reference.com/players/s/sandere02.shtml" TargetMode="External"/><Relationship Id="rId89" Type="http://schemas.openxmlformats.org/officeDocument/2006/relationships/hyperlink" Target="http://www.baseball-reference.com/players/t/torcato01.shtml" TargetMode="External"/><Relationship Id="rId7" Type="http://schemas.openxmlformats.org/officeDocument/2006/relationships/hyperlink" Target="http://www.baseball-reference.com/players/s/shinjts01.shtml" TargetMode="External"/><Relationship Id="rId71" Type="http://schemas.openxmlformats.org/officeDocument/2006/relationships/hyperlink" Target="http://www.baseball-reference.com/players/k/kentje01.shtml" TargetMode="External"/><Relationship Id="rId92" Type="http://schemas.openxmlformats.org/officeDocument/2006/relationships/hyperlink" Target="http://www.baseball-reference.com/players/w/worreti01.shtml" TargetMode="External"/><Relationship Id="rId2" Type="http://schemas.openxmlformats.org/officeDocument/2006/relationships/hyperlink" Target="http://www.baseball-reference.com/players/s/snowj.01.shtml" TargetMode="External"/><Relationship Id="rId16" Type="http://schemas.openxmlformats.org/officeDocument/2006/relationships/hyperlink" Target="http://www.baseball-reference.com/players/b/benarma01.shtml" TargetMode="External"/><Relationship Id="rId29" Type="http://schemas.openxmlformats.org/officeDocument/2006/relationships/hyperlink" Target="http://www.baseball-reference.com/players/w/witasja01.shtml" TargetMode="External"/><Relationship Id="rId11" Type="http://schemas.openxmlformats.org/officeDocument/2006/relationships/hyperlink" Target="http://www.baseball-reference.com/players/m/martira03.shtml" TargetMode="External"/><Relationship Id="rId24" Type="http://schemas.openxmlformats.org/officeDocument/2006/relationships/hyperlink" Target="http://www.baseball-reference.com/players/h/hernali01.shtml" TargetMode="External"/><Relationship Id="rId32" Type="http://schemas.openxmlformats.org/officeDocument/2006/relationships/hyperlink" Target="http://www.baseball-reference.com/players/f/fultzaa01.shtml" TargetMode="External"/><Relationship Id="rId37" Type="http://schemas.openxmlformats.org/officeDocument/2006/relationships/hyperlink" Target="http://www.baseball-reference.com/players/b/brohatr01.shtml" TargetMode="External"/><Relationship Id="rId40" Type="http://schemas.openxmlformats.org/officeDocument/2006/relationships/hyperlink" Target="http://www.baseball-reference.com/players/o/ortizru01.shtml" TargetMode="External"/><Relationship Id="rId45" Type="http://schemas.openxmlformats.org/officeDocument/2006/relationships/hyperlink" Target="http://www.baseball-reference.com/players/w/worreti01.shtml" TargetMode="External"/><Relationship Id="rId53" Type="http://schemas.openxmlformats.org/officeDocument/2006/relationships/hyperlink" Target="http://www.baseball-reference.com/players/b/brohatr01.shtml" TargetMode="External"/><Relationship Id="rId58" Type="http://schemas.openxmlformats.org/officeDocument/2006/relationships/hyperlink" Target="http://www.baseball-reference.com/players/a/aybarma01.shtml" TargetMode="External"/><Relationship Id="rId66" Type="http://schemas.openxmlformats.org/officeDocument/2006/relationships/hyperlink" Target="http://www.baseball-reference.com/players/f/felizpe01.shtml" TargetMode="External"/><Relationship Id="rId74" Type="http://schemas.openxmlformats.org/officeDocument/2006/relationships/hyperlink" Target="http://www.baseball-reference.com/players/m/martira03.shtml" TargetMode="External"/><Relationship Id="rId79" Type="http://schemas.openxmlformats.org/officeDocument/2006/relationships/hyperlink" Target="http://www.baseball-reference.com/players/n/nenro01.shtml" TargetMode="External"/><Relationship Id="rId87" Type="http://schemas.openxmlformats.org/officeDocument/2006/relationships/hyperlink" Target="http://www.baseball-reference.com/players/s/shinjts01.shtml" TargetMode="External"/><Relationship Id="rId5" Type="http://schemas.openxmlformats.org/officeDocument/2006/relationships/hyperlink" Target="http://www.baseball-reference.com/players/b/bellda01.shtml" TargetMode="External"/><Relationship Id="rId61" Type="http://schemas.openxmlformats.org/officeDocument/2006/relationships/hyperlink" Target="http://www.baseball-reference.com/players/b/bondsba01.shtml" TargetMode="External"/><Relationship Id="rId82" Type="http://schemas.openxmlformats.org/officeDocument/2006/relationships/hyperlink" Target="http://www.baseball-reference.com/players/r/rodrife01.shtml" TargetMode="External"/><Relationship Id="rId90" Type="http://schemas.openxmlformats.org/officeDocument/2006/relationships/hyperlink" Target="http://www.baseball-reference.com/players/t/torreyo01.shtml" TargetMode="External"/><Relationship Id="rId19" Type="http://schemas.openxmlformats.org/officeDocument/2006/relationships/hyperlink" Target="http://www.baseball-reference.com/players/t/torcato01.shtml" TargetMode="External"/><Relationship Id="rId14" Type="http://schemas.openxmlformats.org/officeDocument/2006/relationships/hyperlink" Target="http://www.baseball-reference.com/players/f/felizpe01.shtml" TargetMode="External"/><Relationship Id="rId22" Type="http://schemas.openxmlformats.org/officeDocument/2006/relationships/hyperlink" Target="http://www.baseball-reference.com/players/o/ortizru01.shtml" TargetMode="External"/><Relationship Id="rId27" Type="http://schemas.openxmlformats.org/officeDocument/2006/relationships/hyperlink" Target="http://www.baseball-reference.com/players/a/ainswku01.shtml" TargetMode="External"/><Relationship Id="rId30" Type="http://schemas.openxmlformats.org/officeDocument/2006/relationships/hyperlink" Target="http://www.baseball-reference.com/players/w/worreti01.shtml" TargetMode="External"/><Relationship Id="rId35" Type="http://schemas.openxmlformats.org/officeDocument/2006/relationships/hyperlink" Target="http://www.baseball-reference.com/players/n/nathajo01.shtml" TargetMode="External"/><Relationship Id="rId43" Type="http://schemas.openxmlformats.org/officeDocument/2006/relationships/hyperlink" Target="http://www.baseball-reference.com/players/j/jensery01.shtml" TargetMode="External"/><Relationship Id="rId48" Type="http://schemas.openxmlformats.org/officeDocument/2006/relationships/hyperlink" Target="http://www.baseball-reference.com/players/z/zerbech01.shtml" TargetMode="External"/><Relationship Id="rId56" Type="http://schemas.openxmlformats.org/officeDocument/2006/relationships/hyperlink" Target="http://www.baseball-reference.com/players/a/ainswku01.shtml" TargetMode="External"/><Relationship Id="rId64" Type="http://schemas.openxmlformats.org/officeDocument/2006/relationships/hyperlink" Target="http://www.baseball-reference.com/players/d/dunstsh01.shtml" TargetMode="External"/><Relationship Id="rId69" Type="http://schemas.openxmlformats.org/officeDocument/2006/relationships/hyperlink" Target="http://www.baseball-reference.com/players/h/hernali01.shtml" TargetMode="External"/><Relationship Id="rId77" Type="http://schemas.openxmlformats.org/officeDocument/2006/relationships/hyperlink" Target="http://www.baseball-reference.com/players/m/murraca01.shtml" TargetMode="External"/><Relationship Id="rId8" Type="http://schemas.openxmlformats.org/officeDocument/2006/relationships/hyperlink" Target="http://www.baseball-reference.com/players/s/sandere02.shtml" TargetMode="External"/><Relationship Id="rId51" Type="http://schemas.openxmlformats.org/officeDocument/2006/relationships/hyperlink" Target="http://www.baseball-reference.com/players/a/aybarma01.shtml" TargetMode="External"/><Relationship Id="rId72" Type="http://schemas.openxmlformats.org/officeDocument/2006/relationships/hyperlink" Target="http://www.baseball-reference.com/players/l/loftoke01.shtml" TargetMode="External"/><Relationship Id="rId80" Type="http://schemas.openxmlformats.org/officeDocument/2006/relationships/hyperlink" Target="http://www.baseball-reference.com/players/o/ortizru01.shtml" TargetMode="External"/><Relationship Id="rId85" Type="http://schemas.openxmlformats.org/officeDocument/2006/relationships/hyperlink" Target="http://www.baseball-reference.com/players/s/santibe01.shtml" TargetMode="External"/><Relationship Id="rId93" Type="http://schemas.openxmlformats.org/officeDocument/2006/relationships/hyperlink" Target="http://www.baseball-reference.com/players/z/zerbech01.shtml" TargetMode="External"/><Relationship Id="rId3" Type="http://schemas.openxmlformats.org/officeDocument/2006/relationships/hyperlink" Target="http://www.baseball-reference.com/players/k/kentje01.shtml" TargetMode="External"/><Relationship Id="rId12" Type="http://schemas.openxmlformats.org/officeDocument/2006/relationships/hyperlink" Target="http://www.baseball-reference.com/players/g/goodwto01.shtml" TargetMode="External"/><Relationship Id="rId17" Type="http://schemas.openxmlformats.org/officeDocument/2006/relationships/hyperlink" Target="http://www.baseball-reference.com/players/m/muellbi02.shtml" TargetMode="External"/><Relationship Id="rId25" Type="http://schemas.openxmlformats.org/officeDocument/2006/relationships/hyperlink" Target="http://www.baseball-reference.com/players/j/jensery01.shtml" TargetMode="External"/><Relationship Id="rId33" Type="http://schemas.openxmlformats.org/officeDocument/2006/relationships/hyperlink" Target="http://www.baseball-reference.com/players/a/aybarma01.shtml" TargetMode="External"/><Relationship Id="rId38" Type="http://schemas.openxmlformats.org/officeDocument/2006/relationships/hyperlink" Target="http://www.baseball-reference.com/players/c/chrisja01.shtml" TargetMode="External"/><Relationship Id="rId46" Type="http://schemas.openxmlformats.org/officeDocument/2006/relationships/hyperlink" Target="http://www.baseball-reference.com/players/r/rodrife01.shtml" TargetMode="External"/><Relationship Id="rId59" Type="http://schemas.openxmlformats.org/officeDocument/2006/relationships/hyperlink" Target="http://www.baseball-reference.com/players/b/bellda01.shtml" TargetMode="External"/><Relationship Id="rId67" Type="http://schemas.openxmlformats.org/officeDocument/2006/relationships/hyperlink" Target="http://www.baseball-reference.com/players/f/fultzaa01.shtml" TargetMode="External"/><Relationship Id="rId20" Type="http://schemas.openxmlformats.org/officeDocument/2006/relationships/hyperlink" Target="http://www.baseball-reference.com/players/r/ransoco01.shtml" TargetMode="External"/><Relationship Id="rId41" Type="http://schemas.openxmlformats.org/officeDocument/2006/relationships/hyperlink" Target="http://www.baseball-reference.com/players/r/rueteki01.shtml" TargetMode="External"/><Relationship Id="rId54" Type="http://schemas.openxmlformats.org/officeDocument/2006/relationships/hyperlink" Target="http://www.baseball-reference.com/players/c/chrisja01.shtml" TargetMode="External"/><Relationship Id="rId62" Type="http://schemas.openxmlformats.org/officeDocument/2006/relationships/hyperlink" Target="http://www.baseball-reference.com/players/b/brohatr01.shtml" TargetMode="External"/><Relationship Id="rId70" Type="http://schemas.openxmlformats.org/officeDocument/2006/relationships/hyperlink" Target="http://www.baseball-reference.com/players/j/jensery01.shtml" TargetMode="External"/><Relationship Id="rId75" Type="http://schemas.openxmlformats.org/officeDocument/2006/relationships/hyperlink" Target="http://www.baseball-reference.com/players/m/minorda01.shtml" TargetMode="External"/><Relationship Id="rId83" Type="http://schemas.openxmlformats.org/officeDocument/2006/relationships/hyperlink" Target="http://www.baseball-reference.com/players/r/rueteki01.shtml" TargetMode="External"/><Relationship Id="rId88" Type="http://schemas.openxmlformats.org/officeDocument/2006/relationships/hyperlink" Target="http://www.baseball-reference.com/players/s/snowj.01.shtml" TargetMode="External"/><Relationship Id="rId91" Type="http://schemas.openxmlformats.org/officeDocument/2006/relationships/hyperlink" Target="http://www.baseball-reference.com/players/w/witasja01.shtml" TargetMode="External"/><Relationship Id="rId1" Type="http://schemas.openxmlformats.org/officeDocument/2006/relationships/hyperlink" Target="http://www.baseball-reference.com/players/s/santibe01.shtml" TargetMode="External"/><Relationship Id="rId6" Type="http://schemas.openxmlformats.org/officeDocument/2006/relationships/hyperlink" Target="http://www.baseball-reference.com/players/b/bondsba01.shtml" TargetMode="External"/><Relationship Id="rId15" Type="http://schemas.openxmlformats.org/officeDocument/2006/relationships/hyperlink" Target="http://www.baseball-reference.com/players/d/dunstsh01.shtml" TargetMode="External"/><Relationship Id="rId23" Type="http://schemas.openxmlformats.org/officeDocument/2006/relationships/hyperlink" Target="http://www.baseball-reference.com/players/r/rueteki01.shtml" TargetMode="External"/><Relationship Id="rId28" Type="http://schemas.openxmlformats.org/officeDocument/2006/relationships/hyperlink" Target="http://www.baseball-reference.com/players/z/zerbech01.shtml" TargetMode="External"/><Relationship Id="rId36" Type="http://schemas.openxmlformats.org/officeDocument/2006/relationships/hyperlink" Target="http://www.baseball-reference.com/players/e/eyresc01.shtml" TargetMode="External"/><Relationship Id="rId49" Type="http://schemas.openxmlformats.org/officeDocument/2006/relationships/hyperlink" Target="http://www.baseball-reference.com/players/f/fultzaa01.shtml" TargetMode="External"/><Relationship Id="rId57" Type="http://schemas.openxmlformats.org/officeDocument/2006/relationships/hyperlink" Target="http://www.baseball-reference.com/players/a/aurilri01.shtml" TargetMode="External"/><Relationship Id="rId10" Type="http://schemas.openxmlformats.org/officeDocument/2006/relationships/hyperlink" Target="http://www.baseball-reference.com/players/m/minorda01.shtml" TargetMode="External"/><Relationship Id="rId31" Type="http://schemas.openxmlformats.org/officeDocument/2006/relationships/hyperlink" Target="http://www.baseball-reference.com/players/n/nenro01.shtml" TargetMode="External"/><Relationship Id="rId44" Type="http://schemas.openxmlformats.org/officeDocument/2006/relationships/hyperlink" Target="http://www.baseball-reference.com/players/n/nenro01.shtml" TargetMode="External"/><Relationship Id="rId52" Type="http://schemas.openxmlformats.org/officeDocument/2006/relationships/hyperlink" Target="http://www.baseball-reference.com/players/e/eyresc01.shtml" TargetMode="External"/><Relationship Id="rId60" Type="http://schemas.openxmlformats.org/officeDocument/2006/relationships/hyperlink" Target="http://www.baseball-reference.com/players/b/benarma01.shtml" TargetMode="External"/><Relationship Id="rId65" Type="http://schemas.openxmlformats.org/officeDocument/2006/relationships/hyperlink" Target="http://www.baseball-reference.com/players/e/eyresc01.shtml" TargetMode="External"/><Relationship Id="rId73" Type="http://schemas.openxmlformats.org/officeDocument/2006/relationships/hyperlink" Target="http://www.baseball-reference.com/players/l/lunsftr01.shtml" TargetMode="External"/><Relationship Id="rId78" Type="http://schemas.openxmlformats.org/officeDocument/2006/relationships/hyperlink" Target="http://www.baseball-reference.com/players/n/nathajo01.shtml" TargetMode="External"/><Relationship Id="rId81" Type="http://schemas.openxmlformats.org/officeDocument/2006/relationships/hyperlink" Target="http://www.baseball-reference.com/players/r/ransoco01.shtml" TargetMode="External"/><Relationship Id="rId86" Type="http://schemas.openxmlformats.org/officeDocument/2006/relationships/hyperlink" Target="http://www.baseball-reference.com/players/s/schmija01.shtml" TargetMode="External"/><Relationship Id="rId4" Type="http://schemas.openxmlformats.org/officeDocument/2006/relationships/hyperlink" Target="http://www.baseball-reference.com/players/a/aurilri01.shtml" TargetMode="External"/><Relationship Id="rId9" Type="http://schemas.openxmlformats.org/officeDocument/2006/relationships/hyperlink" Target="http://www.baseball-reference.com/players/l/loftoke01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pane ySplit="1" topLeftCell="A12" activePane="bottomLeft" state="frozen"/>
      <selection pane="bottomLeft" activeCell="B14" sqref="B14"/>
    </sheetView>
  </sheetViews>
  <sheetFormatPr defaultRowHeight="15" x14ac:dyDescent="0.25"/>
  <cols>
    <col min="2" max="2" width="15" customWidth="1"/>
  </cols>
  <sheetData>
    <row r="1" spans="1:4" x14ac:dyDescent="0.25">
      <c r="A1" s="4" t="s">
        <v>262</v>
      </c>
      <c r="B1" s="4" t="s">
        <v>263</v>
      </c>
      <c r="C1" s="4" t="s">
        <v>264</v>
      </c>
      <c r="D1" s="4" t="s">
        <v>265</v>
      </c>
    </row>
    <row r="2" spans="1:4" x14ac:dyDescent="0.25">
      <c r="A2" s="5">
        <v>1980</v>
      </c>
      <c r="B2" t="s">
        <v>126</v>
      </c>
      <c r="C2">
        <v>93</v>
      </c>
      <c r="D2">
        <v>70</v>
      </c>
    </row>
    <row r="3" spans="1:4" x14ac:dyDescent="0.25">
      <c r="A3" s="5">
        <v>1980</v>
      </c>
      <c r="B3" t="s">
        <v>216</v>
      </c>
      <c r="C3">
        <v>91</v>
      </c>
      <c r="D3">
        <v>71</v>
      </c>
    </row>
    <row r="4" spans="1:4" x14ac:dyDescent="0.25">
      <c r="A4" s="5">
        <v>1981</v>
      </c>
      <c r="B4" t="s">
        <v>170</v>
      </c>
      <c r="C4">
        <v>63</v>
      </c>
      <c r="D4">
        <v>47</v>
      </c>
    </row>
    <row r="5" spans="1:4" x14ac:dyDescent="0.25">
      <c r="A5" s="5">
        <v>1982</v>
      </c>
      <c r="B5" t="s">
        <v>113</v>
      </c>
      <c r="C5">
        <v>93</v>
      </c>
      <c r="D5">
        <v>69</v>
      </c>
    </row>
    <row r="6" spans="1:4" x14ac:dyDescent="0.25">
      <c r="A6" s="5">
        <v>1982</v>
      </c>
      <c r="B6" t="s">
        <v>156</v>
      </c>
      <c r="C6">
        <v>95</v>
      </c>
      <c r="D6">
        <v>67</v>
      </c>
    </row>
    <row r="7" spans="1:4" x14ac:dyDescent="0.25">
      <c r="A7" s="5">
        <v>1982</v>
      </c>
      <c r="B7" t="s">
        <v>158</v>
      </c>
      <c r="C7">
        <v>92</v>
      </c>
      <c r="D7">
        <v>70</v>
      </c>
    </row>
    <row r="8" spans="1:4" x14ac:dyDescent="0.25">
      <c r="A8" s="5">
        <v>1983</v>
      </c>
      <c r="B8" t="s">
        <v>208</v>
      </c>
      <c r="C8">
        <v>94</v>
      </c>
      <c r="D8">
        <v>64</v>
      </c>
    </row>
    <row r="9" spans="1:4" x14ac:dyDescent="0.25">
      <c r="A9" s="5">
        <v>1984</v>
      </c>
      <c r="B9" t="s">
        <v>162</v>
      </c>
      <c r="C9">
        <v>96</v>
      </c>
      <c r="D9">
        <v>65</v>
      </c>
    </row>
    <row r="10" spans="1:4" x14ac:dyDescent="0.25">
      <c r="A10" s="5">
        <v>1984</v>
      </c>
      <c r="B10" t="s">
        <v>212</v>
      </c>
      <c r="C10">
        <v>92</v>
      </c>
      <c r="D10">
        <v>70</v>
      </c>
    </row>
    <row r="11" spans="1:4" x14ac:dyDescent="0.25">
      <c r="A11" s="5">
        <v>1984</v>
      </c>
      <c r="B11" t="s">
        <v>245</v>
      </c>
      <c r="C11">
        <v>104</v>
      </c>
      <c r="D11">
        <v>58</v>
      </c>
    </row>
    <row r="12" spans="1:4" x14ac:dyDescent="0.25">
      <c r="A12" s="5">
        <v>1985</v>
      </c>
      <c r="B12" t="s">
        <v>142</v>
      </c>
      <c r="C12">
        <v>99</v>
      </c>
      <c r="D12">
        <v>62</v>
      </c>
    </row>
    <row r="13" spans="1:4" x14ac:dyDescent="0.25">
      <c r="A13" s="5">
        <v>1985</v>
      </c>
      <c r="B13" t="s">
        <v>243</v>
      </c>
      <c r="C13">
        <v>91</v>
      </c>
      <c r="D13">
        <v>71</v>
      </c>
    </row>
    <row r="14" spans="1:4" x14ac:dyDescent="0.25">
      <c r="A14" s="5">
        <v>1986</v>
      </c>
      <c r="B14" t="s">
        <v>201</v>
      </c>
      <c r="C14">
        <v>108</v>
      </c>
      <c r="D14">
        <v>54</v>
      </c>
    </row>
    <row r="15" spans="1:4" x14ac:dyDescent="0.25">
      <c r="A15" s="5">
        <v>1986</v>
      </c>
      <c r="B15" t="s">
        <v>232</v>
      </c>
      <c r="C15">
        <v>95</v>
      </c>
      <c r="D15">
        <v>66</v>
      </c>
    </row>
    <row r="16" spans="1:4" x14ac:dyDescent="0.25">
      <c r="A16" s="5">
        <v>1987</v>
      </c>
      <c r="B16" t="s">
        <v>249</v>
      </c>
      <c r="C16">
        <v>85</v>
      </c>
      <c r="D16">
        <v>77</v>
      </c>
    </row>
    <row r="17" spans="1:4" x14ac:dyDescent="0.25">
      <c r="A17" s="5">
        <v>1988</v>
      </c>
      <c r="B17" t="s">
        <v>170</v>
      </c>
      <c r="C17">
        <v>94</v>
      </c>
      <c r="D17">
        <v>67</v>
      </c>
    </row>
    <row r="18" spans="1:4" x14ac:dyDescent="0.25">
      <c r="A18" s="5">
        <v>1989</v>
      </c>
      <c r="B18" t="s">
        <v>132</v>
      </c>
      <c r="C18">
        <v>99</v>
      </c>
      <c r="D18">
        <v>63</v>
      </c>
    </row>
    <row r="19" spans="1:4" x14ac:dyDescent="0.25">
      <c r="A19" s="5">
        <v>1990</v>
      </c>
      <c r="B19" t="s">
        <v>219</v>
      </c>
      <c r="C19">
        <v>95</v>
      </c>
      <c r="D19">
        <v>67</v>
      </c>
    </row>
    <row r="20" spans="1:4" x14ac:dyDescent="0.25">
      <c r="A20" s="5">
        <v>1990</v>
      </c>
      <c r="B20" t="s">
        <v>235</v>
      </c>
      <c r="C20">
        <v>91</v>
      </c>
      <c r="D20">
        <v>71</v>
      </c>
    </row>
    <row r="21" spans="1:4" x14ac:dyDescent="0.25">
      <c r="A21" s="5">
        <v>1991</v>
      </c>
      <c r="B21" t="s">
        <v>147</v>
      </c>
      <c r="C21">
        <v>94</v>
      </c>
      <c r="D21">
        <v>68</v>
      </c>
    </row>
    <row r="22" spans="1:4" x14ac:dyDescent="0.25">
      <c r="A22" s="5">
        <v>1991</v>
      </c>
      <c r="B22" t="s">
        <v>249</v>
      </c>
      <c r="C22">
        <v>95</v>
      </c>
      <c r="D22">
        <v>67</v>
      </c>
    </row>
    <row r="23" spans="1:4" x14ac:dyDescent="0.25">
      <c r="A23" s="5">
        <v>1992</v>
      </c>
      <c r="B23" t="s">
        <v>142</v>
      </c>
      <c r="C23">
        <v>96</v>
      </c>
      <c r="D23">
        <v>66</v>
      </c>
    </row>
    <row r="24" spans="1:4" x14ac:dyDescent="0.25">
      <c r="A24" s="5">
        <v>1993</v>
      </c>
      <c r="B24" t="s">
        <v>142</v>
      </c>
      <c r="C24">
        <v>95</v>
      </c>
      <c r="D24">
        <v>67</v>
      </c>
    </row>
    <row r="25" spans="1:4" x14ac:dyDescent="0.25">
      <c r="A25" s="5">
        <v>1993</v>
      </c>
      <c r="B25" t="s">
        <v>253</v>
      </c>
      <c r="C25">
        <v>94</v>
      </c>
      <c r="D25">
        <v>68</v>
      </c>
    </row>
    <row r="26" spans="1:4" x14ac:dyDescent="0.25">
      <c r="A26" s="5">
        <v>1994</v>
      </c>
      <c r="B26" t="s">
        <v>176</v>
      </c>
      <c r="C26">
        <v>74</v>
      </c>
      <c r="D26">
        <v>40</v>
      </c>
    </row>
    <row r="27" spans="1:4" x14ac:dyDescent="0.25">
      <c r="A27" s="5">
        <v>1995</v>
      </c>
      <c r="B27" t="s">
        <v>147</v>
      </c>
      <c r="C27">
        <v>90</v>
      </c>
      <c r="D27">
        <v>54</v>
      </c>
    </row>
    <row r="28" spans="1:4" x14ac:dyDescent="0.25">
      <c r="A28" s="5">
        <v>1995</v>
      </c>
      <c r="B28" t="s">
        <v>186</v>
      </c>
      <c r="C28">
        <v>100</v>
      </c>
      <c r="D28">
        <v>44</v>
      </c>
    </row>
    <row r="29" spans="1:4" x14ac:dyDescent="0.25">
      <c r="A29" s="5">
        <v>1996</v>
      </c>
      <c r="B29" t="s">
        <v>256</v>
      </c>
      <c r="C29">
        <v>92</v>
      </c>
      <c r="D29">
        <v>70</v>
      </c>
    </row>
    <row r="30" spans="1:4" x14ac:dyDescent="0.25">
      <c r="A30" s="5">
        <v>1997</v>
      </c>
      <c r="B30" t="s">
        <v>194</v>
      </c>
      <c r="C30">
        <v>92</v>
      </c>
      <c r="D30">
        <v>70</v>
      </c>
    </row>
    <row r="31" spans="1:4" x14ac:dyDescent="0.25">
      <c r="A31" s="5">
        <v>1997</v>
      </c>
      <c r="B31" t="s">
        <v>208</v>
      </c>
      <c r="C31">
        <v>98</v>
      </c>
      <c r="D31">
        <v>64</v>
      </c>
    </row>
    <row r="32" spans="1:4" x14ac:dyDescent="0.25">
      <c r="A32" s="5">
        <v>1998</v>
      </c>
      <c r="B32" t="s">
        <v>212</v>
      </c>
      <c r="C32">
        <v>98</v>
      </c>
      <c r="D32">
        <v>64</v>
      </c>
    </row>
    <row r="33" spans="1:4" x14ac:dyDescent="0.25">
      <c r="A33" s="5">
        <v>1998</v>
      </c>
      <c r="B33" t="s">
        <v>256</v>
      </c>
      <c r="C33">
        <v>114</v>
      </c>
      <c r="D33">
        <v>48</v>
      </c>
    </row>
    <row r="34" spans="1:4" x14ac:dyDescent="0.25">
      <c r="A34" s="5">
        <v>1999</v>
      </c>
      <c r="B34" t="s">
        <v>256</v>
      </c>
      <c r="C34">
        <v>98</v>
      </c>
      <c r="D34">
        <v>64</v>
      </c>
    </row>
    <row r="35" spans="1:4" x14ac:dyDescent="0.25">
      <c r="A35" s="5">
        <v>2000</v>
      </c>
      <c r="B35" t="s">
        <v>256</v>
      </c>
      <c r="C35">
        <v>87</v>
      </c>
      <c r="D35">
        <v>74</v>
      </c>
    </row>
    <row r="36" spans="1:4" x14ac:dyDescent="0.25">
      <c r="A36" s="5">
        <v>2001</v>
      </c>
      <c r="B36" t="s">
        <v>166</v>
      </c>
      <c r="C36">
        <v>92</v>
      </c>
      <c r="D36">
        <v>70</v>
      </c>
    </row>
    <row r="37" spans="1:4" x14ac:dyDescent="0.25">
      <c r="A37" s="5">
        <v>2001</v>
      </c>
      <c r="B37" t="s">
        <v>190</v>
      </c>
      <c r="C37">
        <v>116</v>
      </c>
      <c r="D37">
        <v>46</v>
      </c>
    </row>
    <row r="38" spans="1:4" x14ac:dyDescent="0.25">
      <c r="A38" s="5">
        <v>2002</v>
      </c>
      <c r="B38" t="s">
        <v>113</v>
      </c>
      <c r="C38">
        <v>99</v>
      </c>
      <c r="D38">
        <v>63</v>
      </c>
    </row>
    <row r="39" spans="1:4" x14ac:dyDescent="0.25">
      <c r="A39" s="5">
        <v>2002</v>
      </c>
      <c r="B39" t="s">
        <v>180</v>
      </c>
      <c r="C39">
        <v>95</v>
      </c>
      <c r="D39">
        <v>66</v>
      </c>
    </row>
    <row r="40" spans="1:4" x14ac:dyDescent="0.25">
      <c r="A40" s="5">
        <v>2003</v>
      </c>
      <c r="B40" t="s">
        <v>162</v>
      </c>
      <c r="C40">
        <v>88</v>
      </c>
      <c r="D40">
        <v>74</v>
      </c>
    </row>
    <row r="41" spans="1:4" x14ac:dyDescent="0.25">
      <c r="A41" s="5">
        <v>2003</v>
      </c>
      <c r="B41" t="s">
        <v>194</v>
      </c>
      <c r="C41">
        <v>91</v>
      </c>
      <c r="D41">
        <v>71</v>
      </c>
    </row>
    <row r="42" spans="1:4" x14ac:dyDescent="0.25">
      <c r="A42" s="5">
        <v>2004</v>
      </c>
      <c r="B42" t="s">
        <v>158</v>
      </c>
      <c r="C42">
        <v>105</v>
      </c>
      <c r="D42">
        <v>57</v>
      </c>
    </row>
    <row r="43" spans="1:4" x14ac:dyDescent="0.25">
      <c r="A43" s="5">
        <v>2004</v>
      </c>
      <c r="B43" t="s">
        <v>232</v>
      </c>
      <c r="C43">
        <v>98</v>
      </c>
      <c r="D43">
        <v>64</v>
      </c>
    </row>
    <row r="44" spans="1:4" x14ac:dyDescent="0.25">
      <c r="A44" s="5">
        <v>2005</v>
      </c>
      <c r="B44" t="s">
        <v>126</v>
      </c>
      <c r="C44">
        <v>89</v>
      </c>
      <c r="D44">
        <v>73</v>
      </c>
    </row>
    <row r="45" spans="1:4" x14ac:dyDescent="0.25">
      <c r="A45" s="5">
        <v>2005</v>
      </c>
      <c r="B45" t="s">
        <v>253</v>
      </c>
      <c r="C45">
        <v>99</v>
      </c>
      <c r="D45">
        <v>63</v>
      </c>
    </row>
    <row r="46" spans="1:4" x14ac:dyDescent="0.25">
      <c r="A46" s="5">
        <v>2006</v>
      </c>
      <c r="B46" t="s">
        <v>132</v>
      </c>
      <c r="C46">
        <v>93</v>
      </c>
      <c r="D46">
        <v>69</v>
      </c>
    </row>
    <row r="47" spans="1:4" x14ac:dyDescent="0.25">
      <c r="A47" s="5">
        <v>2006</v>
      </c>
      <c r="B47" t="s">
        <v>158</v>
      </c>
      <c r="C47">
        <v>83</v>
      </c>
      <c r="D47">
        <v>78</v>
      </c>
    </row>
    <row r="48" spans="1:4" x14ac:dyDescent="0.25">
      <c r="A48" s="5">
        <v>2007</v>
      </c>
      <c r="B48" t="s">
        <v>186</v>
      </c>
      <c r="C48">
        <v>96</v>
      </c>
      <c r="D48">
        <v>66</v>
      </c>
    </row>
    <row r="49" spans="1:4" x14ac:dyDescent="0.25">
      <c r="A49" s="5">
        <v>2007</v>
      </c>
      <c r="B49" t="s">
        <v>232</v>
      </c>
      <c r="C49">
        <v>96</v>
      </c>
      <c r="D49">
        <v>66</v>
      </c>
    </row>
    <row r="50" spans="1:4" x14ac:dyDescent="0.25">
      <c r="A50" s="5">
        <v>2007</v>
      </c>
      <c r="B50" t="s">
        <v>239</v>
      </c>
      <c r="C50">
        <v>90</v>
      </c>
      <c r="D50">
        <v>73</v>
      </c>
    </row>
    <row r="51" spans="1:4" x14ac:dyDescent="0.25">
      <c r="A51" s="5">
        <v>2008</v>
      </c>
      <c r="B51" t="s">
        <v>216</v>
      </c>
      <c r="C51">
        <v>92</v>
      </c>
      <c r="D51">
        <v>70</v>
      </c>
    </row>
    <row r="52" spans="1:4" x14ac:dyDescent="0.25">
      <c r="A52" s="5">
        <v>2008</v>
      </c>
      <c r="B52" t="s">
        <v>230</v>
      </c>
      <c r="C52">
        <v>97</v>
      </c>
      <c r="D52">
        <v>65</v>
      </c>
    </row>
    <row r="53" spans="1:4" x14ac:dyDescent="0.25">
      <c r="A53" s="5">
        <v>2009</v>
      </c>
      <c r="B53" t="s">
        <v>256</v>
      </c>
      <c r="C53">
        <v>103</v>
      </c>
      <c r="D53">
        <v>59</v>
      </c>
    </row>
    <row r="54" spans="1:4" x14ac:dyDescent="0.25">
      <c r="A54" s="5">
        <v>2010</v>
      </c>
      <c r="B54" t="s">
        <v>180</v>
      </c>
      <c r="C54">
        <v>92</v>
      </c>
      <c r="D54">
        <v>70</v>
      </c>
    </row>
    <row r="55" spans="1:4" x14ac:dyDescent="0.25">
      <c r="A55" s="5">
        <v>2011</v>
      </c>
      <c r="B55" t="s">
        <v>158</v>
      </c>
      <c r="C55">
        <v>90</v>
      </c>
      <c r="D55">
        <v>72</v>
      </c>
    </row>
    <row r="56" spans="1:4" x14ac:dyDescent="0.25">
      <c r="A56" s="5">
        <v>2011</v>
      </c>
      <c r="B56" t="s">
        <v>223</v>
      </c>
      <c r="C56">
        <v>96</v>
      </c>
      <c r="D56">
        <v>66</v>
      </c>
    </row>
    <row r="57" spans="1:4" x14ac:dyDescent="0.25">
      <c r="A57" s="5">
        <v>2011</v>
      </c>
      <c r="B57" t="s">
        <v>245</v>
      </c>
      <c r="C57">
        <v>95</v>
      </c>
      <c r="D57">
        <v>67</v>
      </c>
    </row>
    <row r="58" spans="1:4" x14ac:dyDescent="0.25">
      <c r="A58" s="5">
        <v>2012</v>
      </c>
      <c r="B58" t="s">
        <v>180</v>
      </c>
      <c r="C58">
        <v>94</v>
      </c>
      <c r="D58">
        <v>68</v>
      </c>
    </row>
    <row r="59" spans="1:4" x14ac:dyDescent="0.25">
      <c r="A59" s="5">
        <v>2012</v>
      </c>
      <c r="B59" t="s">
        <v>204</v>
      </c>
      <c r="C59">
        <v>98</v>
      </c>
      <c r="D59">
        <v>64</v>
      </c>
    </row>
    <row r="60" spans="1:4" x14ac:dyDescent="0.25">
      <c r="A60" s="5">
        <v>2013</v>
      </c>
      <c r="B60" t="s">
        <v>219</v>
      </c>
      <c r="C60">
        <v>94</v>
      </c>
      <c r="D60">
        <v>68</v>
      </c>
    </row>
    <row r="61" spans="1:4" x14ac:dyDescent="0.25">
      <c r="A61" s="5">
        <v>2013</v>
      </c>
      <c r="B61" t="s">
        <v>232</v>
      </c>
      <c r="C61">
        <v>97</v>
      </c>
      <c r="D61">
        <v>65</v>
      </c>
    </row>
    <row r="62" spans="1:4" x14ac:dyDescent="0.25">
      <c r="A62" s="5">
        <v>2014</v>
      </c>
      <c r="B62" t="s">
        <v>180</v>
      </c>
      <c r="C62">
        <v>88</v>
      </c>
      <c r="D62">
        <v>74</v>
      </c>
    </row>
    <row r="63" spans="1:4" x14ac:dyDescent="0.25">
      <c r="A63" s="5">
        <v>2015</v>
      </c>
      <c r="B63" t="s">
        <v>142</v>
      </c>
      <c r="C63">
        <v>93</v>
      </c>
      <c r="D63">
        <v>69</v>
      </c>
    </row>
    <row r="64" spans="1:4" x14ac:dyDescent="0.25">
      <c r="A64" s="5">
        <v>2015</v>
      </c>
      <c r="B64" t="s">
        <v>201</v>
      </c>
      <c r="C64">
        <v>90</v>
      </c>
      <c r="D64">
        <v>72</v>
      </c>
    </row>
    <row r="65" spans="1:4" x14ac:dyDescent="0.25">
      <c r="A65" s="5">
        <v>2015</v>
      </c>
      <c r="B65" t="s">
        <v>243</v>
      </c>
      <c r="C65">
        <v>95</v>
      </c>
      <c r="D65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" bestFit="1" customWidth="1"/>
    <col min="2" max="2" width="9.5703125" bestFit="1" customWidth="1"/>
    <col min="3" max="3" width="7.140625" bestFit="1" customWidth="1"/>
    <col min="4" max="4" width="12.7109375" bestFit="1" customWidth="1"/>
    <col min="5" max="5" width="10.7109375" bestFit="1" customWidth="1"/>
    <col min="6" max="6" width="29.140625" bestFit="1" customWidth="1"/>
  </cols>
  <sheetData>
    <row r="1" spans="1:8" x14ac:dyDescent="0.25">
      <c r="A1" s="4" t="s">
        <v>105</v>
      </c>
      <c r="B1" s="4" t="s">
        <v>106</v>
      </c>
      <c r="C1" s="4" t="s">
        <v>107</v>
      </c>
      <c r="D1" s="4" t="s">
        <v>108</v>
      </c>
      <c r="E1" s="4" t="s">
        <v>109</v>
      </c>
      <c r="F1" s="4" t="s">
        <v>110</v>
      </c>
      <c r="G1" s="4" t="s">
        <v>111</v>
      </c>
      <c r="H1" s="4" t="s">
        <v>112</v>
      </c>
    </row>
    <row r="2" spans="1:8" x14ac:dyDescent="0.25">
      <c r="A2" t="s">
        <v>113</v>
      </c>
      <c r="B2">
        <v>1961</v>
      </c>
      <c r="C2">
        <v>1964</v>
      </c>
      <c r="D2" t="s">
        <v>114</v>
      </c>
      <c r="E2" t="s">
        <v>115</v>
      </c>
      <c r="F2" t="s">
        <v>116</v>
      </c>
      <c r="G2" t="s">
        <v>117</v>
      </c>
    </row>
    <row r="3" spans="1:8" x14ac:dyDescent="0.25">
      <c r="A3" t="s">
        <v>113</v>
      </c>
      <c r="B3">
        <v>1965</v>
      </c>
      <c r="C3">
        <v>1968</v>
      </c>
      <c r="D3" t="s">
        <v>118</v>
      </c>
      <c r="E3" t="s">
        <v>119</v>
      </c>
      <c r="F3" t="s">
        <v>120</v>
      </c>
      <c r="G3" t="s">
        <v>117</v>
      </c>
    </row>
    <row r="4" spans="1:8" x14ac:dyDescent="0.25">
      <c r="A4" t="s">
        <v>113</v>
      </c>
      <c r="B4">
        <v>1969</v>
      </c>
      <c r="C4">
        <v>1996</v>
      </c>
      <c r="D4" t="s">
        <v>118</v>
      </c>
      <c r="E4" t="s">
        <v>119</v>
      </c>
      <c r="F4" t="s">
        <v>120</v>
      </c>
      <c r="G4" t="s">
        <v>117</v>
      </c>
      <c r="H4" t="s">
        <v>121</v>
      </c>
    </row>
    <row r="5" spans="1:8" x14ac:dyDescent="0.25">
      <c r="A5" t="s">
        <v>113</v>
      </c>
      <c r="B5">
        <v>1997</v>
      </c>
      <c r="C5">
        <v>2004</v>
      </c>
      <c r="D5" t="s">
        <v>122</v>
      </c>
      <c r="E5" t="s">
        <v>123</v>
      </c>
      <c r="F5" t="s">
        <v>124</v>
      </c>
      <c r="G5" t="s">
        <v>117</v>
      </c>
      <c r="H5" t="s">
        <v>121</v>
      </c>
    </row>
    <row r="6" spans="1:8" x14ac:dyDescent="0.25">
      <c r="A6" t="s">
        <v>113</v>
      </c>
      <c r="B6">
        <v>2005</v>
      </c>
      <c r="C6">
        <v>9999</v>
      </c>
      <c r="D6" t="s">
        <v>114</v>
      </c>
      <c r="E6" t="s">
        <v>115</v>
      </c>
      <c r="F6" t="s">
        <v>125</v>
      </c>
      <c r="G6" t="s">
        <v>117</v>
      </c>
      <c r="H6" t="s">
        <v>121</v>
      </c>
    </row>
    <row r="7" spans="1:8" x14ac:dyDescent="0.25">
      <c r="A7" t="s">
        <v>126</v>
      </c>
      <c r="B7">
        <v>1962</v>
      </c>
      <c r="C7">
        <v>1964</v>
      </c>
      <c r="D7" t="s">
        <v>127</v>
      </c>
      <c r="E7" t="s">
        <v>128</v>
      </c>
      <c r="F7" t="s">
        <v>259</v>
      </c>
      <c r="G7" t="s">
        <v>130</v>
      </c>
    </row>
    <row r="8" spans="1:8" x14ac:dyDescent="0.25">
      <c r="A8" t="s">
        <v>126</v>
      </c>
      <c r="B8">
        <v>1965</v>
      </c>
      <c r="C8">
        <v>1968</v>
      </c>
      <c r="D8" t="s">
        <v>127</v>
      </c>
      <c r="E8" t="s">
        <v>128</v>
      </c>
      <c r="F8" t="s">
        <v>129</v>
      </c>
      <c r="G8" t="s">
        <v>130</v>
      </c>
    </row>
    <row r="9" spans="1:8" x14ac:dyDescent="0.25">
      <c r="A9" t="s">
        <v>126</v>
      </c>
      <c r="B9">
        <v>1969</v>
      </c>
      <c r="C9">
        <v>1993</v>
      </c>
      <c r="D9" t="s">
        <v>127</v>
      </c>
      <c r="E9" t="s">
        <v>128</v>
      </c>
      <c r="F9" t="s">
        <v>129</v>
      </c>
      <c r="G9" t="s">
        <v>130</v>
      </c>
      <c r="H9" t="s">
        <v>121</v>
      </c>
    </row>
    <row r="10" spans="1:8" x14ac:dyDescent="0.25">
      <c r="A10" t="s">
        <v>126</v>
      </c>
      <c r="B10">
        <v>1994</v>
      </c>
      <c r="C10">
        <v>2012</v>
      </c>
      <c r="D10" t="s">
        <v>127</v>
      </c>
      <c r="E10" t="s">
        <v>128</v>
      </c>
      <c r="F10" t="s">
        <v>129</v>
      </c>
      <c r="G10" t="s">
        <v>130</v>
      </c>
      <c r="H10" t="s">
        <v>131</v>
      </c>
    </row>
    <row r="11" spans="1:8" x14ac:dyDescent="0.25">
      <c r="A11" t="s">
        <v>126</v>
      </c>
      <c r="B11">
        <v>2013</v>
      </c>
      <c r="C11">
        <v>9999</v>
      </c>
      <c r="D11" t="s">
        <v>127</v>
      </c>
      <c r="E11" t="s">
        <v>128</v>
      </c>
      <c r="F11" t="s">
        <v>129</v>
      </c>
      <c r="G11" t="s">
        <v>117</v>
      </c>
      <c r="H11" t="s">
        <v>121</v>
      </c>
    </row>
    <row r="12" spans="1:8" x14ac:dyDescent="0.25">
      <c r="A12" t="s">
        <v>132</v>
      </c>
      <c r="B12">
        <v>1901</v>
      </c>
      <c r="C12">
        <v>1954</v>
      </c>
      <c r="D12" t="s">
        <v>133</v>
      </c>
      <c r="E12" t="s">
        <v>134</v>
      </c>
      <c r="F12" t="s">
        <v>135</v>
      </c>
      <c r="G12" t="s">
        <v>117</v>
      </c>
    </row>
    <row r="13" spans="1:8" x14ac:dyDescent="0.25">
      <c r="A13" t="s">
        <v>132</v>
      </c>
      <c r="B13">
        <v>1955</v>
      </c>
      <c r="C13">
        <v>1967</v>
      </c>
      <c r="D13" t="s">
        <v>136</v>
      </c>
      <c r="E13" t="s">
        <v>260</v>
      </c>
      <c r="F13" t="s">
        <v>138</v>
      </c>
      <c r="G13" t="s">
        <v>117</v>
      </c>
    </row>
    <row r="14" spans="1:8" x14ac:dyDescent="0.25">
      <c r="A14" t="s">
        <v>132</v>
      </c>
      <c r="B14">
        <v>1968</v>
      </c>
      <c r="C14">
        <v>1968</v>
      </c>
      <c r="D14" t="s">
        <v>139</v>
      </c>
      <c r="E14" t="s">
        <v>140</v>
      </c>
      <c r="F14" t="s">
        <v>141</v>
      </c>
      <c r="G14" t="s">
        <v>117</v>
      </c>
    </row>
    <row r="15" spans="1:8" x14ac:dyDescent="0.25">
      <c r="A15" t="s">
        <v>132</v>
      </c>
      <c r="B15">
        <v>1969</v>
      </c>
      <c r="C15">
        <v>9999</v>
      </c>
      <c r="D15" t="s">
        <v>139</v>
      </c>
      <c r="E15" t="s">
        <v>140</v>
      </c>
      <c r="F15" t="s">
        <v>141</v>
      </c>
      <c r="G15" t="s">
        <v>117</v>
      </c>
      <c r="H15" t="s">
        <v>121</v>
      </c>
    </row>
    <row r="16" spans="1:8" x14ac:dyDescent="0.25">
      <c r="A16" t="s">
        <v>142</v>
      </c>
      <c r="B16">
        <v>1977</v>
      </c>
      <c r="C16">
        <v>9999</v>
      </c>
      <c r="D16" t="s">
        <v>143</v>
      </c>
      <c r="E16" t="s">
        <v>144</v>
      </c>
      <c r="F16" t="s">
        <v>145</v>
      </c>
      <c r="G16" t="s">
        <v>117</v>
      </c>
      <c r="H16" t="s">
        <v>146</v>
      </c>
    </row>
    <row r="17" spans="1:8" x14ac:dyDescent="0.25">
      <c r="A17" t="s">
        <v>147</v>
      </c>
      <c r="B17">
        <v>1912</v>
      </c>
      <c r="C17">
        <v>1935</v>
      </c>
      <c r="D17" t="s">
        <v>148</v>
      </c>
      <c r="E17" t="s">
        <v>261</v>
      </c>
      <c r="F17" t="s">
        <v>149</v>
      </c>
      <c r="G17" t="s">
        <v>130</v>
      </c>
    </row>
    <row r="18" spans="1:8" x14ac:dyDescent="0.25">
      <c r="A18" t="s">
        <v>147</v>
      </c>
      <c r="B18">
        <v>1941</v>
      </c>
      <c r="C18">
        <v>1952</v>
      </c>
      <c r="D18" t="s">
        <v>148</v>
      </c>
      <c r="E18" t="s">
        <v>261</v>
      </c>
      <c r="F18" t="s">
        <v>149</v>
      </c>
      <c r="G18" t="s">
        <v>130</v>
      </c>
    </row>
    <row r="19" spans="1:8" x14ac:dyDescent="0.25">
      <c r="A19" t="s">
        <v>147</v>
      </c>
      <c r="B19">
        <v>1953</v>
      </c>
      <c r="C19">
        <v>1965</v>
      </c>
      <c r="D19" t="s">
        <v>150</v>
      </c>
      <c r="E19" t="s">
        <v>151</v>
      </c>
      <c r="F19" t="s">
        <v>152</v>
      </c>
      <c r="G19" t="s">
        <v>130</v>
      </c>
    </row>
    <row r="20" spans="1:8" x14ac:dyDescent="0.25">
      <c r="A20" t="s">
        <v>147</v>
      </c>
      <c r="B20">
        <v>1966</v>
      </c>
      <c r="C20">
        <v>1968</v>
      </c>
      <c r="D20" t="s">
        <v>153</v>
      </c>
      <c r="E20" t="s">
        <v>154</v>
      </c>
      <c r="F20" t="s">
        <v>155</v>
      </c>
      <c r="G20" t="s">
        <v>130</v>
      </c>
    </row>
    <row r="21" spans="1:8" x14ac:dyDescent="0.25">
      <c r="A21" t="s">
        <v>147</v>
      </c>
      <c r="B21">
        <v>1969</v>
      </c>
      <c r="C21">
        <v>9999</v>
      </c>
      <c r="D21" t="s">
        <v>153</v>
      </c>
      <c r="E21" t="s">
        <v>154</v>
      </c>
      <c r="F21" t="s">
        <v>155</v>
      </c>
      <c r="G21" t="s">
        <v>130</v>
      </c>
      <c r="H21" t="s">
        <v>146</v>
      </c>
    </row>
    <row r="22" spans="1:8" x14ac:dyDescent="0.25">
      <c r="A22" t="s">
        <v>156</v>
      </c>
      <c r="B22">
        <v>1970</v>
      </c>
      <c r="C22">
        <v>1971</v>
      </c>
      <c r="D22" t="s">
        <v>150</v>
      </c>
      <c r="E22" t="s">
        <v>151</v>
      </c>
      <c r="F22" t="s">
        <v>157</v>
      </c>
      <c r="G22" t="s">
        <v>117</v>
      </c>
      <c r="H22" t="s">
        <v>121</v>
      </c>
    </row>
    <row r="23" spans="1:8" x14ac:dyDescent="0.25">
      <c r="A23" t="s">
        <v>156</v>
      </c>
      <c r="B23">
        <v>1972</v>
      </c>
      <c r="C23">
        <v>1993</v>
      </c>
      <c r="D23" t="s">
        <v>150</v>
      </c>
      <c r="E23" t="s">
        <v>151</v>
      </c>
      <c r="F23" t="s">
        <v>157</v>
      </c>
      <c r="G23" t="s">
        <v>117</v>
      </c>
      <c r="H23" t="s">
        <v>146</v>
      </c>
    </row>
    <row r="24" spans="1:8" x14ac:dyDescent="0.25">
      <c r="A24" t="s">
        <v>156</v>
      </c>
      <c r="B24">
        <v>1994</v>
      </c>
      <c r="C24">
        <v>1997</v>
      </c>
      <c r="D24" t="s">
        <v>150</v>
      </c>
      <c r="E24" t="s">
        <v>151</v>
      </c>
      <c r="F24" t="s">
        <v>157</v>
      </c>
      <c r="G24" t="s">
        <v>117</v>
      </c>
      <c r="H24" t="s">
        <v>131</v>
      </c>
    </row>
    <row r="25" spans="1:8" x14ac:dyDescent="0.25">
      <c r="A25" t="s">
        <v>156</v>
      </c>
      <c r="B25">
        <v>1998</v>
      </c>
      <c r="C25">
        <v>9999</v>
      </c>
      <c r="D25" t="s">
        <v>150</v>
      </c>
      <c r="E25" t="s">
        <v>151</v>
      </c>
      <c r="F25" t="s">
        <v>157</v>
      </c>
      <c r="G25" t="s">
        <v>130</v>
      </c>
      <c r="H25" t="s">
        <v>131</v>
      </c>
    </row>
    <row r="26" spans="1:8" x14ac:dyDescent="0.25">
      <c r="A26" t="s">
        <v>158</v>
      </c>
      <c r="B26">
        <v>1900</v>
      </c>
      <c r="C26">
        <v>1968</v>
      </c>
      <c r="D26" t="s">
        <v>159</v>
      </c>
      <c r="E26" t="s">
        <v>160</v>
      </c>
      <c r="F26" t="s">
        <v>161</v>
      </c>
      <c r="G26" t="s">
        <v>130</v>
      </c>
    </row>
    <row r="27" spans="1:8" x14ac:dyDescent="0.25">
      <c r="A27" t="s">
        <v>158</v>
      </c>
      <c r="B27">
        <v>1969</v>
      </c>
      <c r="C27">
        <v>1993</v>
      </c>
      <c r="D27" t="s">
        <v>159</v>
      </c>
      <c r="E27" t="s">
        <v>160</v>
      </c>
      <c r="F27" t="s">
        <v>161</v>
      </c>
      <c r="G27" t="s">
        <v>130</v>
      </c>
      <c r="H27" t="s">
        <v>146</v>
      </c>
    </row>
    <row r="28" spans="1:8" x14ac:dyDescent="0.25">
      <c r="A28" t="s">
        <v>158</v>
      </c>
      <c r="B28">
        <v>1994</v>
      </c>
      <c r="C28">
        <v>9999</v>
      </c>
      <c r="D28" t="s">
        <v>159</v>
      </c>
      <c r="E28" t="s">
        <v>160</v>
      </c>
      <c r="F28" t="s">
        <v>161</v>
      </c>
      <c r="G28" t="s">
        <v>130</v>
      </c>
      <c r="H28" t="s">
        <v>131</v>
      </c>
    </row>
    <row r="29" spans="1:8" x14ac:dyDescent="0.25">
      <c r="A29" t="s">
        <v>162</v>
      </c>
      <c r="B29">
        <v>1903</v>
      </c>
      <c r="C29">
        <v>1968</v>
      </c>
      <c r="D29" t="s">
        <v>163</v>
      </c>
      <c r="E29" t="s">
        <v>164</v>
      </c>
      <c r="F29" t="s">
        <v>165</v>
      </c>
      <c r="G29" t="s">
        <v>130</v>
      </c>
    </row>
    <row r="30" spans="1:8" x14ac:dyDescent="0.25">
      <c r="A30" t="s">
        <v>162</v>
      </c>
      <c r="B30">
        <v>1969</v>
      </c>
      <c r="C30">
        <v>1993</v>
      </c>
      <c r="D30" t="s">
        <v>163</v>
      </c>
      <c r="E30" t="s">
        <v>164</v>
      </c>
      <c r="F30" t="s">
        <v>165</v>
      </c>
      <c r="G30" t="s">
        <v>130</v>
      </c>
      <c r="H30" t="s">
        <v>146</v>
      </c>
    </row>
    <row r="31" spans="1:8" x14ac:dyDescent="0.25">
      <c r="A31" t="s">
        <v>162</v>
      </c>
      <c r="B31">
        <v>1994</v>
      </c>
      <c r="C31">
        <v>9999</v>
      </c>
      <c r="D31" t="s">
        <v>163</v>
      </c>
      <c r="E31" t="s">
        <v>164</v>
      </c>
      <c r="F31" t="s">
        <v>165</v>
      </c>
      <c r="G31" t="s">
        <v>130</v>
      </c>
      <c r="H31" t="s">
        <v>131</v>
      </c>
    </row>
    <row r="32" spans="1:8" x14ac:dyDescent="0.25">
      <c r="A32" t="s">
        <v>166</v>
      </c>
      <c r="B32">
        <v>1998</v>
      </c>
      <c r="C32">
        <v>9999</v>
      </c>
      <c r="D32" t="s">
        <v>167</v>
      </c>
      <c r="E32" t="s">
        <v>168</v>
      </c>
      <c r="F32" t="s">
        <v>169</v>
      </c>
      <c r="G32" t="s">
        <v>130</v>
      </c>
      <c r="H32" t="s">
        <v>121</v>
      </c>
    </row>
    <row r="33" spans="1:8" x14ac:dyDescent="0.25">
      <c r="A33" t="s">
        <v>170</v>
      </c>
      <c r="B33">
        <v>1932</v>
      </c>
      <c r="C33">
        <v>1957</v>
      </c>
      <c r="D33" t="s">
        <v>171</v>
      </c>
      <c r="E33" t="s">
        <v>172</v>
      </c>
      <c r="F33" t="s">
        <v>173</v>
      </c>
      <c r="G33" t="s">
        <v>130</v>
      </c>
    </row>
    <row r="34" spans="1:8" x14ac:dyDescent="0.25">
      <c r="A34" t="s">
        <v>170</v>
      </c>
      <c r="B34">
        <v>1958</v>
      </c>
      <c r="C34">
        <v>1968</v>
      </c>
      <c r="D34" t="s">
        <v>114</v>
      </c>
      <c r="E34" t="s">
        <v>174</v>
      </c>
      <c r="F34" t="s">
        <v>175</v>
      </c>
      <c r="G34" t="s">
        <v>130</v>
      </c>
    </row>
    <row r="35" spans="1:8" x14ac:dyDescent="0.25">
      <c r="A35" t="s">
        <v>170</v>
      </c>
      <c r="B35">
        <v>1969</v>
      </c>
      <c r="C35">
        <v>9999</v>
      </c>
      <c r="D35" t="s">
        <v>114</v>
      </c>
      <c r="E35" t="s">
        <v>174</v>
      </c>
      <c r="F35" t="s">
        <v>175</v>
      </c>
      <c r="G35" t="s">
        <v>130</v>
      </c>
      <c r="H35" t="s">
        <v>121</v>
      </c>
    </row>
    <row r="36" spans="1:8" x14ac:dyDescent="0.25">
      <c r="A36" t="s">
        <v>176</v>
      </c>
      <c r="B36">
        <v>1969</v>
      </c>
      <c r="C36">
        <v>2004</v>
      </c>
      <c r="D36" t="s">
        <v>177</v>
      </c>
      <c r="E36" t="s">
        <v>178</v>
      </c>
      <c r="F36" t="s">
        <v>179</v>
      </c>
      <c r="G36" t="s">
        <v>130</v>
      </c>
      <c r="H36" t="s">
        <v>146</v>
      </c>
    </row>
    <row r="37" spans="1:8" x14ac:dyDescent="0.25">
      <c r="A37" t="s">
        <v>180</v>
      </c>
      <c r="B37">
        <v>1885</v>
      </c>
      <c r="C37">
        <v>1957</v>
      </c>
      <c r="D37" t="s">
        <v>181</v>
      </c>
      <c r="E37" t="s">
        <v>182</v>
      </c>
      <c r="F37" t="s">
        <v>183</v>
      </c>
      <c r="G37" t="s">
        <v>130</v>
      </c>
    </row>
    <row r="38" spans="1:8" x14ac:dyDescent="0.25">
      <c r="A38" t="s">
        <v>180</v>
      </c>
      <c r="B38">
        <v>1958</v>
      </c>
      <c r="C38">
        <v>1968</v>
      </c>
      <c r="D38" t="s">
        <v>184</v>
      </c>
      <c r="E38" t="s">
        <v>24</v>
      </c>
      <c r="F38" t="s">
        <v>185</v>
      </c>
      <c r="G38" t="s">
        <v>130</v>
      </c>
    </row>
    <row r="39" spans="1:8" x14ac:dyDescent="0.25">
      <c r="A39" t="s">
        <v>180</v>
      </c>
      <c r="B39">
        <v>1969</v>
      </c>
      <c r="C39">
        <v>9999</v>
      </c>
      <c r="D39" t="s">
        <v>184</v>
      </c>
      <c r="E39" t="s">
        <v>24</v>
      </c>
      <c r="F39" t="s">
        <v>185</v>
      </c>
      <c r="G39" t="s">
        <v>130</v>
      </c>
      <c r="H39" t="s">
        <v>121</v>
      </c>
    </row>
    <row r="40" spans="1:8" x14ac:dyDescent="0.25">
      <c r="A40" t="s">
        <v>186</v>
      </c>
      <c r="B40">
        <v>1901</v>
      </c>
      <c r="C40">
        <v>1968</v>
      </c>
      <c r="D40" t="s">
        <v>187</v>
      </c>
      <c r="E40" t="s">
        <v>188</v>
      </c>
      <c r="F40" t="s">
        <v>189</v>
      </c>
      <c r="G40" t="s">
        <v>117</v>
      </c>
    </row>
    <row r="41" spans="1:8" x14ac:dyDescent="0.25">
      <c r="A41" t="s">
        <v>186</v>
      </c>
      <c r="B41">
        <v>1969</v>
      </c>
      <c r="C41">
        <v>1993</v>
      </c>
      <c r="D41" t="s">
        <v>187</v>
      </c>
      <c r="E41" t="s">
        <v>188</v>
      </c>
      <c r="F41" t="s">
        <v>189</v>
      </c>
      <c r="G41" t="s">
        <v>117</v>
      </c>
      <c r="H41" t="s">
        <v>146</v>
      </c>
    </row>
    <row r="42" spans="1:8" x14ac:dyDescent="0.25">
      <c r="A42" t="s">
        <v>186</v>
      </c>
      <c r="B42">
        <v>1994</v>
      </c>
      <c r="C42">
        <v>9999</v>
      </c>
      <c r="D42" t="s">
        <v>187</v>
      </c>
      <c r="E42" t="s">
        <v>188</v>
      </c>
      <c r="F42" t="s">
        <v>189</v>
      </c>
      <c r="G42" t="s">
        <v>117</v>
      </c>
      <c r="H42" t="s">
        <v>131</v>
      </c>
    </row>
    <row r="43" spans="1:8" x14ac:dyDescent="0.25">
      <c r="A43" t="s">
        <v>190</v>
      </c>
      <c r="B43">
        <v>1977</v>
      </c>
      <c r="C43">
        <v>9999</v>
      </c>
      <c r="D43" t="s">
        <v>191</v>
      </c>
      <c r="E43" t="s">
        <v>192</v>
      </c>
      <c r="F43" t="s">
        <v>193</v>
      </c>
      <c r="G43" t="s">
        <v>130</v>
      </c>
      <c r="H43" t="s">
        <v>121</v>
      </c>
    </row>
    <row r="44" spans="1:8" x14ac:dyDescent="0.25">
      <c r="A44" t="s">
        <v>194</v>
      </c>
      <c r="B44">
        <v>1993</v>
      </c>
      <c r="C44">
        <v>2011</v>
      </c>
      <c r="D44" t="s">
        <v>195</v>
      </c>
      <c r="E44" t="s">
        <v>196</v>
      </c>
      <c r="F44" t="s">
        <v>197</v>
      </c>
      <c r="G44" t="s">
        <v>130</v>
      </c>
      <c r="H44" t="s">
        <v>146</v>
      </c>
    </row>
    <row r="45" spans="1:8" x14ac:dyDescent="0.25">
      <c r="A45" t="s">
        <v>194</v>
      </c>
      <c r="B45">
        <v>2012</v>
      </c>
      <c r="C45">
        <v>9999</v>
      </c>
      <c r="D45" t="s">
        <v>198</v>
      </c>
      <c r="E45" t="s">
        <v>199</v>
      </c>
      <c r="F45" t="s">
        <v>200</v>
      </c>
      <c r="G45" t="s">
        <v>130</v>
      </c>
      <c r="H45" t="s">
        <v>146</v>
      </c>
    </row>
    <row r="46" spans="1:8" x14ac:dyDescent="0.25">
      <c r="A46" t="s">
        <v>201</v>
      </c>
      <c r="B46">
        <v>1962</v>
      </c>
      <c r="C46">
        <v>1968</v>
      </c>
      <c r="D46" t="s">
        <v>181</v>
      </c>
      <c r="E46" t="s">
        <v>202</v>
      </c>
      <c r="F46" t="s">
        <v>203</v>
      </c>
      <c r="G46" t="s">
        <v>130</v>
      </c>
    </row>
    <row r="47" spans="1:8" x14ac:dyDescent="0.25">
      <c r="A47" t="s">
        <v>201</v>
      </c>
      <c r="B47">
        <v>1969</v>
      </c>
      <c r="C47">
        <v>9999</v>
      </c>
      <c r="D47" t="s">
        <v>181</v>
      </c>
      <c r="E47" t="s">
        <v>202</v>
      </c>
      <c r="F47" t="s">
        <v>203</v>
      </c>
      <c r="G47" t="s">
        <v>130</v>
      </c>
      <c r="H47" t="s">
        <v>146</v>
      </c>
    </row>
    <row r="48" spans="1:8" x14ac:dyDescent="0.25">
      <c r="A48" t="s">
        <v>204</v>
      </c>
      <c r="B48">
        <v>2005</v>
      </c>
      <c r="C48">
        <v>9999</v>
      </c>
      <c r="D48" t="s">
        <v>205</v>
      </c>
      <c r="E48" t="s">
        <v>206</v>
      </c>
      <c r="F48" t="s">
        <v>207</v>
      </c>
      <c r="G48" t="s">
        <v>130</v>
      </c>
      <c r="H48" t="s">
        <v>146</v>
      </c>
    </row>
    <row r="49" spans="1:8" x14ac:dyDescent="0.25">
      <c r="A49" t="s">
        <v>208</v>
      </c>
      <c r="B49">
        <v>1954</v>
      </c>
      <c r="C49">
        <v>1968</v>
      </c>
      <c r="D49" t="s">
        <v>209</v>
      </c>
      <c r="E49" t="s">
        <v>210</v>
      </c>
      <c r="F49" t="s">
        <v>211</v>
      </c>
      <c r="G49" t="s">
        <v>117</v>
      </c>
    </row>
    <row r="50" spans="1:8" x14ac:dyDescent="0.25">
      <c r="A50" t="s">
        <v>208</v>
      </c>
      <c r="B50">
        <v>1969</v>
      </c>
      <c r="C50">
        <v>9999</v>
      </c>
      <c r="D50" t="s">
        <v>209</v>
      </c>
      <c r="E50" t="s">
        <v>210</v>
      </c>
      <c r="F50" t="s">
        <v>211</v>
      </c>
      <c r="G50" t="s">
        <v>117</v>
      </c>
      <c r="H50" t="s">
        <v>146</v>
      </c>
    </row>
    <row r="51" spans="1:8" x14ac:dyDescent="0.25">
      <c r="A51" t="s">
        <v>212</v>
      </c>
      <c r="B51">
        <v>1969</v>
      </c>
      <c r="C51">
        <v>9999</v>
      </c>
      <c r="D51" t="s">
        <v>213</v>
      </c>
      <c r="E51" t="s">
        <v>214</v>
      </c>
      <c r="F51" t="s">
        <v>215</v>
      </c>
      <c r="G51" t="s">
        <v>130</v>
      </c>
      <c r="H51" t="s">
        <v>121</v>
      </c>
    </row>
    <row r="52" spans="1:8" x14ac:dyDescent="0.25">
      <c r="A52" t="s">
        <v>216</v>
      </c>
      <c r="B52">
        <v>1890</v>
      </c>
      <c r="C52">
        <v>1968</v>
      </c>
      <c r="D52" t="s">
        <v>133</v>
      </c>
      <c r="E52" t="s">
        <v>217</v>
      </c>
      <c r="F52" t="s">
        <v>218</v>
      </c>
      <c r="G52" t="s">
        <v>130</v>
      </c>
    </row>
    <row r="53" spans="1:8" x14ac:dyDescent="0.25">
      <c r="A53" t="s">
        <v>216</v>
      </c>
      <c r="B53">
        <v>1969</v>
      </c>
      <c r="C53">
        <v>9999</v>
      </c>
      <c r="D53" t="s">
        <v>133</v>
      </c>
      <c r="E53" t="s">
        <v>217</v>
      </c>
      <c r="F53" t="s">
        <v>218</v>
      </c>
      <c r="G53" t="s">
        <v>130</v>
      </c>
      <c r="H53" t="s">
        <v>146</v>
      </c>
    </row>
    <row r="54" spans="1:8" x14ac:dyDescent="0.25">
      <c r="A54" t="s">
        <v>219</v>
      </c>
      <c r="B54">
        <v>1891</v>
      </c>
      <c r="C54">
        <v>1968</v>
      </c>
      <c r="D54" t="s">
        <v>220</v>
      </c>
      <c r="E54" t="s">
        <v>221</v>
      </c>
      <c r="F54" t="s">
        <v>222</v>
      </c>
      <c r="G54" t="s">
        <v>130</v>
      </c>
    </row>
    <row r="55" spans="1:8" x14ac:dyDescent="0.25">
      <c r="A55" t="s">
        <v>219</v>
      </c>
      <c r="B55">
        <v>1969</v>
      </c>
      <c r="C55">
        <v>1993</v>
      </c>
      <c r="D55" t="s">
        <v>220</v>
      </c>
      <c r="E55" t="s">
        <v>221</v>
      </c>
      <c r="F55" t="s">
        <v>222</v>
      </c>
      <c r="G55" t="s">
        <v>130</v>
      </c>
      <c r="H55" t="s">
        <v>146</v>
      </c>
    </row>
    <row r="56" spans="1:8" x14ac:dyDescent="0.25">
      <c r="A56" t="s">
        <v>219</v>
      </c>
      <c r="B56">
        <v>1994</v>
      </c>
      <c r="C56">
        <v>9999</v>
      </c>
      <c r="D56" t="s">
        <v>220</v>
      </c>
      <c r="E56" t="s">
        <v>221</v>
      </c>
      <c r="F56" t="s">
        <v>222</v>
      </c>
      <c r="G56" t="s">
        <v>130</v>
      </c>
      <c r="H56" t="s">
        <v>131</v>
      </c>
    </row>
    <row r="57" spans="1:8" x14ac:dyDescent="0.25">
      <c r="A57" t="s">
        <v>223</v>
      </c>
      <c r="B57">
        <v>1972</v>
      </c>
      <c r="C57">
        <v>9999</v>
      </c>
      <c r="D57" t="s">
        <v>224</v>
      </c>
      <c r="E57" t="s">
        <v>225</v>
      </c>
      <c r="F57" t="s">
        <v>226</v>
      </c>
      <c r="G57" t="s">
        <v>117</v>
      </c>
      <c r="H57" t="s">
        <v>121</v>
      </c>
    </row>
    <row r="58" spans="1:8" x14ac:dyDescent="0.25">
      <c r="A58" t="s">
        <v>227</v>
      </c>
      <c r="B58">
        <v>1998</v>
      </c>
      <c r="C58">
        <v>2007</v>
      </c>
      <c r="D58" t="s">
        <v>228</v>
      </c>
      <c r="E58" t="s">
        <v>20</v>
      </c>
      <c r="F58" t="s">
        <v>229</v>
      </c>
      <c r="G58" t="s">
        <v>117</v>
      </c>
      <c r="H58" t="s">
        <v>146</v>
      </c>
    </row>
    <row r="59" spans="1:8" x14ac:dyDescent="0.25">
      <c r="A59" t="s">
        <v>230</v>
      </c>
      <c r="B59">
        <v>2008</v>
      </c>
      <c r="C59">
        <v>9999</v>
      </c>
      <c r="D59" t="s">
        <v>228</v>
      </c>
      <c r="E59" t="s">
        <v>20</v>
      </c>
      <c r="F59" t="s">
        <v>231</v>
      </c>
      <c r="G59" t="s">
        <v>117</v>
      </c>
      <c r="H59" t="s">
        <v>146</v>
      </c>
    </row>
    <row r="60" spans="1:8" x14ac:dyDescent="0.25">
      <c r="A60" t="s">
        <v>232</v>
      </c>
      <c r="B60">
        <v>1908</v>
      </c>
      <c r="C60">
        <v>1968</v>
      </c>
      <c r="D60" t="s">
        <v>148</v>
      </c>
      <c r="E60" t="s">
        <v>233</v>
      </c>
      <c r="F60" t="s">
        <v>234</v>
      </c>
      <c r="G60" t="s">
        <v>117</v>
      </c>
    </row>
    <row r="61" spans="1:8" x14ac:dyDescent="0.25">
      <c r="A61" t="s">
        <v>232</v>
      </c>
      <c r="B61">
        <v>1969</v>
      </c>
      <c r="C61">
        <v>9999</v>
      </c>
      <c r="D61" t="s">
        <v>148</v>
      </c>
      <c r="E61" t="s">
        <v>233</v>
      </c>
      <c r="F61" t="s">
        <v>234</v>
      </c>
      <c r="G61" t="s">
        <v>117</v>
      </c>
      <c r="H61" t="s">
        <v>146</v>
      </c>
    </row>
    <row r="62" spans="1:8" x14ac:dyDescent="0.25">
      <c r="A62" t="s">
        <v>235</v>
      </c>
      <c r="B62">
        <v>1890</v>
      </c>
      <c r="C62">
        <v>1953</v>
      </c>
      <c r="D62" t="s">
        <v>236</v>
      </c>
      <c r="E62" t="s">
        <v>237</v>
      </c>
      <c r="F62" t="s">
        <v>238</v>
      </c>
      <c r="G62" t="s">
        <v>130</v>
      </c>
    </row>
    <row r="63" spans="1:8" x14ac:dyDescent="0.25">
      <c r="A63" t="s">
        <v>235</v>
      </c>
      <c r="B63">
        <v>1960</v>
      </c>
      <c r="C63">
        <v>1968</v>
      </c>
      <c r="D63" t="s">
        <v>236</v>
      </c>
      <c r="E63" t="s">
        <v>237</v>
      </c>
      <c r="F63" t="s">
        <v>238</v>
      </c>
      <c r="G63" t="s">
        <v>130</v>
      </c>
    </row>
    <row r="64" spans="1:8" x14ac:dyDescent="0.25">
      <c r="A64" t="s">
        <v>235</v>
      </c>
      <c r="B64">
        <v>1969</v>
      </c>
      <c r="C64">
        <v>1994</v>
      </c>
      <c r="D64" t="s">
        <v>236</v>
      </c>
      <c r="E64" t="s">
        <v>237</v>
      </c>
      <c r="F64" t="s">
        <v>238</v>
      </c>
      <c r="G64" t="s">
        <v>130</v>
      </c>
      <c r="H64" t="s">
        <v>121</v>
      </c>
    </row>
    <row r="65" spans="1:8" x14ac:dyDescent="0.25">
      <c r="A65" t="s">
        <v>235</v>
      </c>
      <c r="B65">
        <v>1994</v>
      </c>
      <c r="C65">
        <v>9999</v>
      </c>
      <c r="D65" t="s">
        <v>236</v>
      </c>
      <c r="E65" t="s">
        <v>237</v>
      </c>
      <c r="F65" t="s">
        <v>238</v>
      </c>
      <c r="G65" t="s">
        <v>130</v>
      </c>
      <c r="H65" t="s">
        <v>131</v>
      </c>
    </row>
    <row r="66" spans="1:8" x14ac:dyDescent="0.25">
      <c r="A66" t="s">
        <v>239</v>
      </c>
      <c r="B66">
        <v>1993</v>
      </c>
      <c r="C66">
        <v>9999</v>
      </c>
      <c r="D66" t="s">
        <v>240</v>
      </c>
      <c r="E66" t="s">
        <v>241</v>
      </c>
      <c r="F66" t="s">
        <v>242</v>
      </c>
      <c r="G66" t="s">
        <v>130</v>
      </c>
      <c r="H66" t="s">
        <v>121</v>
      </c>
    </row>
    <row r="67" spans="1:8" x14ac:dyDescent="0.25">
      <c r="A67" t="s">
        <v>243</v>
      </c>
      <c r="B67">
        <v>1969</v>
      </c>
      <c r="C67">
        <v>1993</v>
      </c>
      <c r="D67" t="s">
        <v>136</v>
      </c>
      <c r="E67" t="s">
        <v>137</v>
      </c>
      <c r="F67" t="s">
        <v>244</v>
      </c>
      <c r="G67" t="s">
        <v>117</v>
      </c>
      <c r="H67" t="s">
        <v>121</v>
      </c>
    </row>
    <row r="68" spans="1:8" x14ac:dyDescent="0.25">
      <c r="A68" t="s">
        <v>243</v>
      </c>
      <c r="B68">
        <v>1994</v>
      </c>
      <c r="C68">
        <v>9999</v>
      </c>
      <c r="D68" t="s">
        <v>136</v>
      </c>
      <c r="E68" t="s">
        <v>137</v>
      </c>
      <c r="F68" t="s">
        <v>244</v>
      </c>
      <c r="G68" t="s">
        <v>117</v>
      </c>
      <c r="H68" t="s">
        <v>131</v>
      </c>
    </row>
    <row r="69" spans="1:8" x14ac:dyDescent="0.25">
      <c r="A69" t="s">
        <v>245</v>
      </c>
      <c r="B69">
        <v>1901</v>
      </c>
      <c r="C69">
        <v>1968</v>
      </c>
      <c r="D69" t="s">
        <v>246</v>
      </c>
      <c r="E69" t="s">
        <v>247</v>
      </c>
      <c r="F69" t="s">
        <v>248</v>
      </c>
      <c r="G69" t="s">
        <v>117</v>
      </c>
    </row>
    <row r="70" spans="1:8" x14ac:dyDescent="0.25">
      <c r="A70" t="s">
        <v>245</v>
      </c>
      <c r="B70">
        <v>1969</v>
      </c>
      <c r="C70">
        <v>1993</v>
      </c>
      <c r="D70" t="s">
        <v>246</v>
      </c>
      <c r="E70" t="s">
        <v>247</v>
      </c>
      <c r="F70" t="s">
        <v>248</v>
      </c>
      <c r="G70" t="s">
        <v>117</v>
      </c>
      <c r="H70" t="s">
        <v>146</v>
      </c>
    </row>
    <row r="71" spans="1:8" x14ac:dyDescent="0.25">
      <c r="A71" t="s">
        <v>245</v>
      </c>
      <c r="B71">
        <v>1994</v>
      </c>
      <c r="C71">
        <v>9999</v>
      </c>
      <c r="D71" t="s">
        <v>246</v>
      </c>
      <c r="E71" t="s">
        <v>247</v>
      </c>
      <c r="F71" t="s">
        <v>248</v>
      </c>
      <c r="G71" t="s">
        <v>117</v>
      </c>
      <c r="H71" t="s">
        <v>131</v>
      </c>
    </row>
    <row r="72" spans="1:8" x14ac:dyDescent="0.25">
      <c r="A72" t="s">
        <v>249</v>
      </c>
      <c r="B72">
        <v>1961</v>
      </c>
      <c r="C72">
        <v>1969</v>
      </c>
      <c r="D72" t="s">
        <v>250</v>
      </c>
      <c r="E72" t="s">
        <v>251</v>
      </c>
      <c r="F72" t="s">
        <v>252</v>
      </c>
      <c r="G72" t="s">
        <v>117</v>
      </c>
    </row>
    <row r="73" spans="1:8" x14ac:dyDescent="0.25">
      <c r="A73" t="s">
        <v>249</v>
      </c>
      <c r="B73">
        <v>1969</v>
      </c>
      <c r="C73">
        <v>1993</v>
      </c>
      <c r="D73" t="s">
        <v>250</v>
      </c>
      <c r="E73" t="s">
        <v>251</v>
      </c>
      <c r="F73" t="s">
        <v>252</v>
      </c>
      <c r="G73" t="s">
        <v>117</v>
      </c>
      <c r="H73" t="s">
        <v>121</v>
      </c>
    </row>
    <row r="74" spans="1:8" x14ac:dyDescent="0.25">
      <c r="A74" t="s">
        <v>249</v>
      </c>
      <c r="B74">
        <v>1994</v>
      </c>
      <c r="C74">
        <v>9999</v>
      </c>
      <c r="D74" t="s">
        <v>250</v>
      </c>
      <c r="E74" t="s">
        <v>251</v>
      </c>
      <c r="F74" t="s">
        <v>252</v>
      </c>
      <c r="G74" t="s">
        <v>117</v>
      </c>
      <c r="H74" t="s">
        <v>131</v>
      </c>
    </row>
    <row r="75" spans="1:8" x14ac:dyDescent="0.25">
      <c r="A75" t="s">
        <v>253</v>
      </c>
      <c r="B75">
        <v>1901</v>
      </c>
      <c r="C75">
        <v>1968</v>
      </c>
      <c r="D75" t="s">
        <v>163</v>
      </c>
      <c r="E75" t="s">
        <v>254</v>
      </c>
      <c r="F75" t="s">
        <v>255</v>
      </c>
      <c r="G75" t="s">
        <v>117</v>
      </c>
    </row>
    <row r="76" spans="1:8" x14ac:dyDescent="0.25">
      <c r="A76" t="s">
        <v>253</v>
      </c>
      <c r="B76">
        <v>1969</v>
      </c>
      <c r="C76">
        <v>1993</v>
      </c>
      <c r="D76" t="s">
        <v>163</v>
      </c>
      <c r="E76" t="s">
        <v>254</v>
      </c>
      <c r="F76" t="s">
        <v>255</v>
      </c>
      <c r="G76" t="s">
        <v>117</v>
      </c>
      <c r="H76" t="s">
        <v>121</v>
      </c>
    </row>
    <row r="77" spans="1:8" x14ac:dyDescent="0.25">
      <c r="A77" t="s">
        <v>253</v>
      </c>
      <c r="B77">
        <v>1901</v>
      </c>
      <c r="C77">
        <v>1968</v>
      </c>
      <c r="D77" t="s">
        <v>163</v>
      </c>
      <c r="E77" t="s">
        <v>254</v>
      </c>
      <c r="F77" t="s">
        <v>255</v>
      </c>
      <c r="G77" t="s">
        <v>117</v>
      </c>
      <c r="H77" t="s">
        <v>131</v>
      </c>
    </row>
    <row r="78" spans="1:8" x14ac:dyDescent="0.25">
      <c r="A78" t="s">
        <v>256</v>
      </c>
      <c r="B78">
        <v>1901</v>
      </c>
      <c r="C78">
        <v>1968</v>
      </c>
      <c r="D78" t="s">
        <v>181</v>
      </c>
      <c r="E78" t="s">
        <v>257</v>
      </c>
      <c r="F78" t="s">
        <v>258</v>
      </c>
      <c r="G78" t="s">
        <v>117</v>
      </c>
    </row>
    <row r="79" spans="1:8" x14ac:dyDescent="0.25">
      <c r="A79" t="s">
        <v>256</v>
      </c>
      <c r="B79">
        <v>1969</v>
      </c>
      <c r="C79">
        <v>9999</v>
      </c>
      <c r="D79" t="s">
        <v>181</v>
      </c>
      <c r="E79" t="s">
        <v>257</v>
      </c>
      <c r="F79" t="s">
        <v>258</v>
      </c>
      <c r="G79" t="s">
        <v>117</v>
      </c>
      <c r="H79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workbookViewId="0">
      <selection activeCell="B7" sqref="B7"/>
    </sheetView>
  </sheetViews>
  <sheetFormatPr defaultRowHeight="15" x14ac:dyDescent="0.25"/>
  <cols>
    <col min="5" max="6" width="13.140625" customWidth="1"/>
    <col min="7" max="7" width="84.5703125" bestFit="1" customWidth="1"/>
    <col min="8" max="8" width="42.28515625" bestFit="1" customWidth="1"/>
    <col min="9" max="9" width="24" bestFit="1" customWidth="1"/>
  </cols>
  <sheetData>
    <row r="1" spans="1:21" x14ac:dyDescent="0.25">
      <c r="A1" s="4" t="s">
        <v>513</v>
      </c>
      <c r="B1" s="4" t="s">
        <v>514</v>
      </c>
      <c r="C1" s="4" t="s">
        <v>511</v>
      </c>
      <c r="D1" s="4" t="s">
        <v>512</v>
      </c>
      <c r="E1" s="4" t="s">
        <v>515</v>
      </c>
      <c r="F1" s="4" t="s">
        <v>517</v>
      </c>
      <c r="G1" s="4" t="s">
        <v>433</v>
      </c>
      <c r="H1" s="4" t="s">
        <v>434</v>
      </c>
      <c r="I1" s="4" t="s">
        <v>435</v>
      </c>
      <c r="J1" s="4" t="s">
        <v>436</v>
      </c>
      <c r="K1" s="4" t="s">
        <v>469</v>
      </c>
      <c r="L1" s="4" t="s">
        <v>470</v>
      </c>
      <c r="M1" s="4" t="s">
        <v>471</v>
      </c>
      <c r="N1" s="4" t="s">
        <v>472</v>
      </c>
      <c r="O1" s="4" t="s">
        <v>473</v>
      </c>
      <c r="P1" s="4" t="s">
        <v>474</v>
      </c>
      <c r="Q1" s="4" t="s">
        <v>478</v>
      </c>
      <c r="R1" s="4" t="s">
        <v>493</v>
      </c>
      <c r="S1" s="4" t="s">
        <v>494</v>
      </c>
      <c r="T1" s="4" t="s">
        <v>495</v>
      </c>
      <c r="U1" s="4" t="s">
        <v>496</v>
      </c>
    </row>
    <row r="2" spans="1:21" x14ac:dyDescent="0.25">
      <c r="A2">
        <f>ROW(A2)-1</f>
        <v>1</v>
      </c>
      <c r="B2">
        <v>0</v>
      </c>
    </row>
    <row r="3" spans="1:21" x14ac:dyDescent="0.25">
      <c r="A3">
        <f t="shared" ref="A3:A65" si="0">ROW(A3)-1</f>
        <v>2</v>
      </c>
      <c r="B3">
        <v>1</v>
      </c>
      <c r="C3">
        <v>2</v>
      </c>
      <c r="D3">
        <v>2</v>
      </c>
      <c r="E3">
        <f>A3-C3</f>
        <v>0</v>
      </c>
      <c r="F3" s="44">
        <f t="shared" ref="F3:F8" si="1">INT(LOG(A3-1) / LOG(2))+1</f>
        <v>1</v>
      </c>
      <c r="G3" t="s">
        <v>437</v>
      </c>
      <c r="K3" t="s">
        <v>437</v>
      </c>
    </row>
    <row r="4" spans="1:21" x14ac:dyDescent="0.25">
      <c r="A4" s="45">
        <f t="shared" si="0"/>
        <v>3</v>
      </c>
      <c r="B4" s="45">
        <v>2</v>
      </c>
      <c r="C4" s="45">
        <v>3</v>
      </c>
      <c r="D4" s="45">
        <v>4</v>
      </c>
      <c r="E4" s="45">
        <f t="shared" ref="E4:E17" si="2">A4-C4</f>
        <v>0</v>
      </c>
      <c r="F4" s="44">
        <f t="shared" si="1"/>
        <v>2</v>
      </c>
      <c r="G4" s="45" t="s">
        <v>447</v>
      </c>
      <c r="H4" s="45" t="s">
        <v>441</v>
      </c>
      <c r="I4" s="45"/>
      <c r="J4" s="45"/>
      <c r="K4" s="45" t="s">
        <v>439</v>
      </c>
      <c r="L4" s="45" t="s">
        <v>441</v>
      </c>
      <c r="M4" s="45"/>
      <c r="N4" s="45"/>
      <c r="O4" s="45"/>
      <c r="P4" s="45"/>
      <c r="Q4" s="45"/>
      <c r="R4" s="45"/>
      <c r="S4" s="45"/>
      <c r="T4" s="45"/>
      <c r="U4" s="45"/>
    </row>
    <row r="5" spans="1:21" x14ac:dyDescent="0.25">
      <c r="A5" s="45">
        <f t="shared" si="0"/>
        <v>4</v>
      </c>
      <c r="B5" s="45">
        <v>2</v>
      </c>
      <c r="C5" s="45">
        <v>3</v>
      </c>
      <c r="D5" s="45">
        <v>4</v>
      </c>
      <c r="E5" s="45">
        <f t="shared" si="2"/>
        <v>1</v>
      </c>
      <c r="F5" s="44">
        <f t="shared" si="1"/>
        <v>2</v>
      </c>
      <c r="G5" s="45" t="s">
        <v>446</v>
      </c>
      <c r="H5" s="45" t="s">
        <v>442</v>
      </c>
      <c r="I5" s="45"/>
      <c r="J5" s="45"/>
      <c r="K5" s="45" t="s">
        <v>476</v>
      </c>
      <c r="L5" s="45" t="s">
        <v>439</v>
      </c>
      <c r="M5" s="45" t="s">
        <v>442</v>
      </c>
      <c r="N5" s="45"/>
      <c r="O5" s="45"/>
      <c r="P5" s="45"/>
      <c r="Q5" s="45"/>
      <c r="R5" s="45"/>
      <c r="S5" s="45"/>
      <c r="T5" s="45"/>
      <c r="U5" s="45"/>
    </row>
    <row r="6" spans="1:21" x14ac:dyDescent="0.25">
      <c r="A6" s="44">
        <f t="shared" si="0"/>
        <v>5</v>
      </c>
      <c r="B6" s="44">
        <v>3</v>
      </c>
      <c r="C6" s="44">
        <v>5</v>
      </c>
      <c r="D6" s="44">
        <v>8</v>
      </c>
      <c r="E6" s="44">
        <f t="shared" si="2"/>
        <v>0</v>
      </c>
      <c r="F6" s="44">
        <f t="shared" si="1"/>
        <v>3</v>
      </c>
      <c r="G6" s="44" t="s">
        <v>445</v>
      </c>
      <c r="H6" s="44" t="s">
        <v>443</v>
      </c>
      <c r="I6" s="44" t="s">
        <v>444</v>
      </c>
      <c r="J6" s="44"/>
      <c r="K6" s="44" t="s">
        <v>440</v>
      </c>
      <c r="L6" s="44" t="s">
        <v>441</v>
      </c>
      <c r="M6" s="44" t="s">
        <v>439</v>
      </c>
      <c r="N6" s="44" t="s">
        <v>444</v>
      </c>
      <c r="O6" s="44"/>
      <c r="P6" s="44"/>
      <c r="Q6" s="44"/>
      <c r="R6" s="44"/>
      <c r="S6" s="44"/>
      <c r="T6" s="44"/>
      <c r="U6" s="44"/>
    </row>
    <row r="7" spans="1:21" x14ac:dyDescent="0.25">
      <c r="A7" s="44">
        <f t="shared" si="0"/>
        <v>6</v>
      </c>
      <c r="B7" s="44">
        <v>3</v>
      </c>
      <c r="C7" s="44">
        <v>5</v>
      </c>
      <c r="D7" s="44">
        <v>8</v>
      </c>
      <c r="E7" s="44">
        <f t="shared" si="2"/>
        <v>1</v>
      </c>
      <c r="F7" s="44">
        <f t="shared" si="1"/>
        <v>3</v>
      </c>
      <c r="G7" s="44" t="s">
        <v>448</v>
      </c>
      <c r="H7" s="44" t="s">
        <v>450</v>
      </c>
      <c r="I7" s="44" t="s">
        <v>449</v>
      </c>
      <c r="J7" s="44"/>
      <c r="K7" s="44" t="s">
        <v>477</v>
      </c>
      <c r="L7" s="44" t="s">
        <v>440</v>
      </c>
      <c r="M7" s="44" t="s">
        <v>481</v>
      </c>
      <c r="N7" s="44" t="s">
        <v>475</v>
      </c>
      <c r="O7" s="44" t="s">
        <v>449</v>
      </c>
      <c r="P7" s="44"/>
      <c r="Q7" s="44"/>
      <c r="R7" s="44"/>
      <c r="S7" s="44"/>
      <c r="T7" s="44"/>
      <c r="U7" s="44"/>
    </row>
    <row r="8" spans="1:21" x14ac:dyDescent="0.25">
      <c r="A8" s="44">
        <f t="shared" si="0"/>
        <v>7</v>
      </c>
      <c r="B8" s="44">
        <v>3</v>
      </c>
      <c r="C8" s="44">
        <v>5</v>
      </c>
      <c r="D8" s="44">
        <v>8</v>
      </c>
      <c r="E8" s="44">
        <f t="shared" si="2"/>
        <v>2</v>
      </c>
      <c r="F8" s="44">
        <f t="shared" si="1"/>
        <v>3</v>
      </c>
      <c r="G8" s="44" t="s">
        <v>463</v>
      </c>
      <c r="H8" s="44" t="s">
        <v>451</v>
      </c>
      <c r="I8" s="44" t="s">
        <v>452</v>
      </c>
      <c r="J8" s="44"/>
      <c r="K8" s="44" t="s">
        <v>479</v>
      </c>
      <c r="L8" s="44" t="s">
        <v>477</v>
      </c>
      <c r="M8" s="44" t="s">
        <v>440</v>
      </c>
      <c r="N8" s="44" t="s">
        <v>480</v>
      </c>
      <c r="O8" s="44" t="s">
        <v>442</v>
      </c>
      <c r="P8" s="44" t="s">
        <v>452</v>
      </c>
      <c r="Q8" s="44"/>
      <c r="R8" s="44"/>
      <c r="S8" s="44"/>
      <c r="T8" s="44"/>
      <c r="U8" s="44"/>
    </row>
    <row r="9" spans="1:21" x14ac:dyDescent="0.25">
      <c r="A9" s="44">
        <f t="shared" si="0"/>
        <v>8</v>
      </c>
      <c r="B9" s="44">
        <v>3</v>
      </c>
      <c r="C9" s="44">
        <v>5</v>
      </c>
      <c r="D9" s="44">
        <v>8</v>
      </c>
      <c r="E9" s="44">
        <f t="shared" si="2"/>
        <v>3</v>
      </c>
      <c r="F9" s="44">
        <f>INT(LOG(A9-1) / LOG(2))+1</f>
        <v>3</v>
      </c>
      <c r="G9" s="44" t="s">
        <v>453</v>
      </c>
      <c r="H9" s="44" t="s">
        <v>454</v>
      </c>
      <c r="I9" s="44" t="s">
        <v>455</v>
      </c>
      <c r="J9" s="44"/>
      <c r="K9" s="44" t="s">
        <v>482</v>
      </c>
      <c r="L9" s="44" t="s">
        <v>479</v>
      </c>
      <c r="M9" s="44" t="s">
        <v>477</v>
      </c>
      <c r="N9" s="44" t="s">
        <v>440</v>
      </c>
      <c r="O9" s="44" t="s">
        <v>483</v>
      </c>
      <c r="P9" s="44" t="s">
        <v>444</v>
      </c>
      <c r="Q9" s="44" t="s">
        <v>455</v>
      </c>
      <c r="R9" s="44"/>
      <c r="S9" s="44"/>
      <c r="T9" s="44"/>
      <c r="U9" s="44"/>
    </row>
    <row r="10" spans="1:21" x14ac:dyDescent="0.25">
      <c r="A10" s="43">
        <f t="shared" si="0"/>
        <v>9</v>
      </c>
      <c r="B10" s="43">
        <v>4</v>
      </c>
      <c r="C10" s="43">
        <v>9</v>
      </c>
      <c r="D10" s="43">
        <v>16</v>
      </c>
      <c r="E10" s="43">
        <f t="shared" si="2"/>
        <v>0</v>
      </c>
      <c r="F10" s="44">
        <f t="shared" ref="F10:F17" si="3">INT(LOG(A10-1) / LOG(2))+1</f>
        <v>4</v>
      </c>
      <c r="G10" s="43" t="s">
        <v>461</v>
      </c>
      <c r="H10" s="43" t="s">
        <v>456</v>
      </c>
      <c r="I10" s="43" t="s">
        <v>457</v>
      </c>
      <c r="J10" s="43" t="s">
        <v>458</v>
      </c>
      <c r="K10" s="43" t="s">
        <v>484</v>
      </c>
      <c r="L10" s="43" t="s">
        <v>441</v>
      </c>
      <c r="M10" s="43" t="s">
        <v>479</v>
      </c>
      <c r="N10" s="43" t="s">
        <v>477</v>
      </c>
      <c r="O10" s="43" t="s">
        <v>440</v>
      </c>
      <c r="P10" s="43" t="s">
        <v>485</v>
      </c>
      <c r="Q10" s="43" t="s">
        <v>449</v>
      </c>
      <c r="R10" s="43" t="s">
        <v>458</v>
      </c>
      <c r="S10" s="43"/>
      <c r="T10" s="43"/>
      <c r="U10" s="43"/>
    </row>
    <row r="11" spans="1:21" x14ac:dyDescent="0.25">
      <c r="A11" s="43">
        <f t="shared" si="0"/>
        <v>10</v>
      </c>
      <c r="B11" s="43">
        <v>4</v>
      </c>
      <c r="C11" s="43">
        <v>9</v>
      </c>
      <c r="D11" s="43">
        <v>16</v>
      </c>
      <c r="E11" s="43">
        <f t="shared" si="2"/>
        <v>1</v>
      </c>
      <c r="F11" s="44">
        <f t="shared" si="3"/>
        <v>4</v>
      </c>
      <c r="G11" s="43" t="s">
        <v>460</v>
      </c>
      <c r="H11" s="43"/>
      <c r="I11" s="43"/>
      <c r="J11" s="43"/>
      <c r="K11" s="43" t="s">
        <v>486</v>
      </c>
      <c r="L11" s="43" t="s">
        <v>484</v>
      </c>
      <c r="M11" s="43" t="s">
        <v>481</v>
      </c>
      <c r="N11" s="43" t="s">
        <v>475</v>
      </c>
      <c r="O11" s="43" t="s">
        <v>477</v>
      </c>
      <c r="P11" s="43" t="s">
        <v>440</v>
      </c>
      <c r="Q11" s="43" t="s">
        <v>500</v>
      </c>
      <c r="R11" s="43" t="s">
        <v>452</v>
      </c>
      <c r="S11" s="43" t="s">
        <v>497</v>
      </c>
      <c r="T11" s="43"/>
      <c r="U11" s="43"/>
    </row>
    <row r="12" spans="1:21" x14ac:dyDescent="0.25">
      <c r="A12" s="43">
        <f t="shared" si="0"/>
        <v>11</v>
      </c>
      <c r="B12" s="43">
        <v>4</v>
      </c>
      <c r="C12" s="43">
        <v>9</v>
      </c>
      <c r="D12" s="43">
        <v>16</v>
      </c>
      <c r="E12" s="43">
        <f t="shared" si="2"/>
        <v>2</v>
      </c>
      <c r="F12" s="44">
        <f t="shared" si="3"/>
        <v>4</v>
      </c>
      <c r="G12" s="43" t="s">
        <v>462</v>
      </c>
      <c r="H12" s="43"/>
      <c r="I12" s="43"/>
      <c r="J12" s="43"/>
      <c r="K12" s="43" t="s">
        <v>487</v>
      </c>
      <c r="L12" s="43" t="s">
        <v>486</v>
      </c>
      <c r="M12" s="43" t="s">
        <v>484</v>
      </c>
      <c r="N12" s="43" t="s">
        <v>480</v>
      </c>
      <c r="O12" s="43" t="s">
        <v>501</v>
      </c>
      <c r="P12" s="43" t="s">
        <v>502</v>
      </c>
      <c r="Q12" s="43" t="s">
        <v>440</v>
      </c>
      <c r="R12" s="43" t="s">
        <v>503</v>
      </c>
      <c r="S12" s="43" t="s">
        <v>455</v>
      </c>
      <c r="T12" s="43" t="s">
        <v>498</v>
      </c>
      <c r="U12" s="43"/>
    </row>
    <row r="13" spans="1:21" x14ac:dyDescent="0.25">
      <c r="A13" s="43">
        <f t="shared" si="0"/>
        <v>12</v>
      </c>
      <c r="B13" s="43">
        <v>4</v>
      </c>
      <c r="C13" s="43">
        <v>9</v>
      </c>
      <c r="D13" s="43">
        <v>16</v>
      </c>
      <c r="E13" s="43">
        <f t="shared" si="2"/>
        <v>3</v>
      </c>
      <c r="F13" s="44">
        <f t="shared" si="3"/>
        <v>4</v>
      </c>
      <c r="G13" s="43" t="s">
        <v>464</v>
      </c>
      <c r="H13" s="43"/>
      <c r="I13" s="43"/>
      <c r="J13" s="43"/>
      <c r="K13" s="43" t="s">
        <v>488</v>
      </c>
      <c r="L13" s="43" t="s">
        <v>487</v>
      </c>
      <c r="M13" s="43" t="s">
        <v>486</v>
      </c>
      <c r="N13" s="43" t="s">
        <v>484</v>
      </c>
      <c r="O13" s="43" t="s">
        <v>504</v>
      </c>
      <c r="P13" s="43"/>
      <c r="Q13" s="43"/>
      <c r="R13" s="43"/>
      <c r="S13" s="43"/>
      <c r="T13" s="43"/>
      <c r="U13" s="43" t="s">
        <v>499</v>
      </c>
    </row>
    <row r="14" spans="1:21" x14ac:dyDescent="0.25">
      <c r="A14" s="43">
        <f t="shared" si="0"/>
        <v>13</v>
      </c>
      <c r="B14" s="43">
        <v>4</v>
      </c>
      <c r="C14" s="43">
        <v>9</v>
      </c>
      <c r="D14" s="43">
        <v>16</v>
      </c>
      <c r="E14" s="43">
        <f t="shared" si="2"/>
        <v>4</v>
      </c>
      <c r="F14" s="44">
        <f t="shared" si="3"/>
        <v>4</v>
      </c>
      <c r="G14" s="43" t="s">
        <v>465</v>
      </c>
      <c r="H14" s="43" t="s">
        <v>516</v>
      </c>
      <c r="I14" s="43" t="s">
        <v>438</v>
      </c>
      <c r="J14" s="43"/>
      <c r="K14" s="43" t="s">
        <v>489</v>
      </c>
      <c r="L14" s="43" t="s">
        <v>488</v>
      </c>
      <c r="M14" s="43" t="s">
        <v>487</v>
      </c>
      <c r="N14" s="43" t="s">
        <v>486</v>
      </c>
      <c r="O14" s="43" t="s">
        <v>484</v>
      </c>
      <c r="P14" s="43" t="s">
        <v>505</v>
      </c>
      <c r="Q14" s="43"/>
      <c r="R14" s="43"/>
      <c r="S14" s="43"/>
      <c r="T14" s="43"/>
      <c r="U14" s="43"/>
    </row>
    <row r="15" spans="1:21" x14ac:dyDescent="0.25">
      <c r="A15" s="43">
        <f t="shared" si="0"/>
        <v>14</v>
      </c>
      <c r="B15" s="43">
        <v>4</v>
      </c>
      <c r="C15" s="43">
        <v>9</v>
      </c>
      <c r="D15" s="43">
        <v>16</v>
      </c>
      <c r="E15" s="43">
        <f t="shared" si="2"/>
        <v>5</v>
      </c>
      <c r="F15" s="44">
        <f t="shared" si="3"/>
        <v>4</v>
      </c>
      <c r="G15" s="43" t="s">
        <v>466</v>
      </c>
      <c r="H15" s="43"/>
      <c r="I15" s="43"/>
      <c r="J15" s="43"/>
      <c r="K15" s="43" t="s">
        <v>490</v>
      </c>
      <c r="L15" s="43" t="s">
        <v>489</v>
      </c>
      <c r="M15" s="43" t="s">
        <v>488</v>
      </c>
      <c r="N15" s="43" t="s">
        <v>487</v>
      </c>
      <c r="O15" s="43" t="s">
        <v>486</v>
      </c>
      <c r="P15" s="43" t="s">
        <v>484</v>
      </c>
      <c r="Q15" s="43" t="s">
        <v>506</v>
      </c>
      <c r="R15" s="43"/>
      <c r="S15" s="43"/>
      <c r="T15" s="43"/>
      <c r="U15" s="43"/>
    </row>
    <row r="16" spans="1:21" x14ac:dyDescent="0.25">
      <c r="A16" s="43">
        <f t="shared" si="0"/>
        <v>15</v>
      </c>
      <c r="B16" s="43">
        <v>4</v>
      </c>
      <c r="C16" s="43">
        <v>9</v>
      </c>
      <c r="D16" s="43">
        <v>16</v>
      </c>
      <c r="E16" s="43">
        <f t="shared" si="2"/>
        <v>6</v>
      </c>
      <c r="F16" s="44">
        <f t="shared" si="3"/>
        <v>4</v>
      </c>
      <c r="G16" s="43" t="s">
        <v>467</v>
      </c>
      <c r="H16" s="43"/>
      <c r="I16" s="43"/>
      <c r="J16" s="43"/>
      <c r="K16" s="43" t="s">
        <v>491</v>
      </c>
      <c r="L16" s="43" t="s">
        <v>490</v>
      </c>
      <c r="M16" s="43" t="s">
        <v>489</v>
      </c>
      <c r="N16" s="43" t="s">
        <v>488</v>
      </c>
      <c r="O16" s="43" t="s">
        <v>487</v>
      </c>
      <c r="P16" s="43" t="s">
        <v>486</v>
      </c>
      <c r="Q16" s="43" t="s">
        <v>484</v>
      </c>
      <c r="R16" s="43" t="s">
        <v>507</v>
      </c>
      <c r="S16" s="43"/>
      <c r="T16" s="43"/>
      <c r="U16" s="43"/>
    </row>
    <row r="17" spans="1:21" x14ac:dyDescent="0.25">
      <c r="A17" s="43">
        <f t="shared" si="0"/>
        <v>16</v>
      </c>
      <c r="B17" s="43">
        <v>4</v>
      </c>
      <c r="C17" s="43">
        <v>9</v>
      </c>
      <c r="D17" s="43">
        <v>16</v>
      </c>
      <c r="E17" s="43">
        <f t="shared" si="2"/>
        <v>7</v>
      </c>
      <c r="F17" s="44">
        <f t="shared" si="3"/>
        <v>4</v>
      </c>
      <c r="G17" s="43" t="s">
        <v>468</v>
      </c>
      <c r="H17" s="43"/>
      <c r="I17" s="43"/>
      <c r="J17" s="43"/>
      <c r="K17" s="43" t="s">
        <v>492</v>
      </c>
      <c r="L17" s="43" t="s">
        <v>491</v>
      </c>
      <c r="M17" s="43" t="s">
        <v>490</v>
      </c>
      <c r="N17" s="43" t="s">
        <v>489</v>
      </c>
      <c r="O17" s="43" t="s">
        <v>488</v>
      </c>
      <c r="P17" s="43" t="s">
        <v>487</v>
      </c>
      <c r="Q17" s="43" t="s">
        <v>486</v>
      </c>
      <c r="R17" s="43" t="s">
        <v>484</v>
      </c>
      <c r="S17" s="43"/>
      <c r="T17" s="43"/>
      <c r="U17" s="43"/>
    </row>
    <row r="18" spans="1:21" x14ac:dyDescent="0.25">
      <c r="A18">
        <f t="shared" si="0"/>
        <v>17</v>
      </c>
      <c r="B18">
        <v>4</v>
      </c>
      <c r="G18" t="s">
        <v>459</v>
      </c>
    </row>
    <row r="19" spans="1:21" x14ac:dyDescent="0.25">
      <c r="A19">
        <f t="shared" si="0"/>
        <v>18</v>
      </c>
      <c r="B19">
        <v>5</v>
      </c>
    </row>
    <row r="20" spans="1:21" x14ac:dyDescent="0.25">
      <c r="A20">
        <f t="shared" si="0"/>
        <v>19</v>
      </c>
      <c r="B20">
        <v>5</v>
      </c>
      <c r="I20" t="s">
        <v>509</v>
      </c>
    </row>
    <row r="21" spans="1:21" x14ac:dyDescent="0.25">
      <c r="A21">
        <f t="shared" si="0"/>
        <v>20</v>
      </c>
      <c r="B21">
        <v>5</v>
      </c>
      <c r="I21" t="s">
        <v>508</v>
      </c>
    </row>
    <row r="22" spans="1:21" x14ac:dyDescent="0.25">
      <c r="A22">
        <f t="shared" si="0"/>
        <v>21</v>
      </c>
      <c r="B22">
        <v>5</v>
      </c>
    </row>
    <row r="23" spans="1:21" x14ac:dyDescent="0.25">
      <c r="A23">
        <f t="shared" si="0"/>
        <v>22</v>
      </c>
      <c r="B23">
        <v>5</v>
      </c>
    </row>
    <row r="24" spans="1:21" x14ac:dyDescent="0.25">
      <c r="A24">
        <f t="shared" si="0"/>
        <v>23</v>
      </c>
      <c r="B24">
        <v>5</v>
      </c>
    </row>
    <row r="25" spans="1:21" x14ac:dyDescent="0.25">
      <c r="A25">
        <f t="shared" si="0"/>
        <v>24</v>
      </c>
      <c r="B25">
        <v>5</v>
      </c>
      <c r="I25" t="s">
        <v>510</v>
      </c>
    </row>
    <row r="26" spans="1:21" x14ac:dyDescent="0.25">
      <c r="A26">
        <f t="shared" si="0"/>
        <v>25</v>
      </c>
      <c r="B26">
        <v>5</v>
      </c>
    </row>
    <row r="27" spans="1:21" x14ac:dyDescent="0.25">
      <c r="A27">
        <f t="shared" si="0"/>
        <v>26</v>
      </c>
      <c r="B27">
        <v>5</v>
      </c>
    </row>
    <row r="28" spans="1:21" x14ac:dyDescent="0.25">
      <c r="A28">
        <f t="shared" si="0"/>
        <v>27</v>
      </c>
      <c r="B28">
        <v>5</v>
      </c>
    </row>
    <row r="29" spans="1:21" x14ac:dyDescent="0.25">
      <c r="A29">
        <f t="shared" si="0"/>
        <v>28</v>
      </c>
      <c r="B29">
        <v>5</v>
      </c>
    </row>
    <row r="30" spans="1:21" x14ac:dyDescent="0.25">
      <c r="A30">
        <f t="shared" si="0"/>
        <v>29</v>
      </c>
      <c r="B30">
        <v>5</v>
      </c>
    </row>
    <row r="31" spans="1:21" x14ac:dyDescent="0.25">
      <c r="A31">
        <f t="shared" si="0"/>
        <v>30</v>
      </c>
      <c r="B31">
        <v>5</v>
      </c>
    </row>
    <row r="32" spans="1:21" x14ac:dyDescent="0.25">
      <c r="A32">
        <f t="shared" si="0"/>
        <v>31</v>
      </c>
      <c r="B32">
        <v>5</v>
      </c>
    </row>
    <row r="33" spans="1:2" x14ac:dyDescent="0.25">
      <c r="A33">
        <f t="shared" si="0"/>
        <v>32</v>
      </c>
      <c r="B33">
        <v>5</v>
      </c>
    </row>
    <row r="34" spans="1:2" x14ac:dyDescent="0.25">
      <c r="A34">
        <f t="shared" si="0"/>
        <v>33</v>
      </c>
      <c r="B34">
        <v>6</v>
      </c>
    </row>
    <row r="35" spans="1:2" x14ac:dyDescent="0.25">
      <c r="A35">
        <f t="shared" si="0"/>
        <v>34</v>
      </c>
      <c r="B35">
        <v>6</v>
      </c>
    </row>
    <row r="36" spans="1:2" x14ac:dyDescent="0.25">
      <c r="A36">
        <f t="shared" si="0"/>
        <v>35</v>
      </c>
      <c r="B36">
        <v>6</v>
      </c>
    </row>
    <row r="37" spans="1:2" x14ac:dyDescent="0.25">
      <c r="A37">
        <f t="shared" si="0"/>
        <v>36</v>
      </c>
      <c r="B37">
        <v>6</v>
      </c>
    </row>
    <row r="38" spans="1:2" x14ac:dyDescent="0.25">
      <c r="A38">
        <f t="shared" si="0"/>
        <v>37</v>
      </c>
      <c r="B38">
        <v>6</v>
      </c>
    </row>
    <row r="39" spans="1:2" x14ac:dyDescent="0.25">
      <c r="A39">
        <f t="shared" si="0"/>
        <v>38</v>
      </c>
      <c r="B39">
        <v>6</v>
      </c>
    </row>
    <row r="40" spans="1:2" x14ac:dyDescent="0.25">
      <c r="A40">
        <f t="shared" si="0"/>
        <v>39</v>
      </c>
      <c r="B40">
        <v>6</v>
      </c>
    </row>
    <row r="41" spans="1:2" x14ac:dyDescent="0.25">
      <c r="A41">
        <f t="shared" si="0"/>
        <v>40</v>
      </c>
      <c r="B41">
        <v>6</v>
      </c>
    </row>
    <row r="42" spans="1:2" x14ac:dyDescent="0.25">
      <c r="A42">
        <f t="shared" si="0"/>
        <v>41</v>
      </c>
      <c r="B42">
        <v>6</v>
      </c>
    </row>
    <row r="43" spans="1:2" x14ac:dyDescent="0.25">
      <c r="A43">
        <f t="shared" si="0"/>
        <v>42</v>
      </c>
      <c r="B43">
        <v>6</v>
      </c>
    </row>
    <row r="44" spans="1:2" x14ac:dyDescent="0.25">
      <c r="A44">
        <f t="shared" si="0"/>
        <v>43</v>
      </c>
      <c r="B44">
        <v>6</v>
      </c>
    </row>
    <row r="45" spans="1:2" x14ac:dyDescent="0.25">
      <c r="A45">
        <f t="shared" si="0"/>
        <v>44</v>
      </c>
      <c r="B45">
        <v>6</v>
      </c>
    </row>
    <row r="46" spans="1:2" x14ac:dyDescent="0.25">
      <c r="A46">
        <f t="shared" si="0"/>
        <v>45</v>
      </c>
      <c r="B46">
        <v>6</v>
      </c>
    </row>
    <row r="47" spans="1:2" x14ac:dyDescent="0.25">
      <c r="A47">
        <f t="shared" si="0"/>
        <v>46</v>
      </c>
      <c r="B47">
        <v>6</v>
      </c>
    </row>
    <row r="48" spans="1:2" x14ac:dyDescent="0.25">
      <c r="A48">
        <f t="shared" si="0"/>
        <v>47</v>
      </c>
      <c r="B48">
        <v>6</v>
      </c>
    </row>
    <row r="49" spans="1:2" x14ac:dyDescent="0.25">
      <c r="A49">
        <f t="shared" si="0"/>
        <v>48</v>
      </c>
      <c r="B49">
        <v>6</v>
      </c>
    </row>
    <row r="50" spans="1:2" x14ac:dyDescent="0.25">
      <c r="A50">
        <f t="shared" si="0"/>
        <v>49</v>
      </c>
      <c r="B50">
        <v>6</v>
      </c>
    </row>
    <row r="51" spans="1:2" x14ac:dyDescent="0.25">
      <c r="A51">
        <f t="shared" si="0"/>
        <v>50</v>
      </c>
      <c r="B51">
        <v>6</v>
      </c>
    </row>
    <row r="52" spans="1:2" x14ac:dyDescent="0.25">
      <c r="A52">
        <f t="shared" si="0"/>
        <v>51</v>
      </c>
      <c r="B52">
        <v>6</v>
      </c>
    </row>
    <row r="53" spans="1:2" x14ac:dyDescent="0.25">
      <c r="A53">
        <f t="shared" si="0"/>
        <v>52</v>
      </c>
      <c r="B53">
        <v>6</v>
      </c>
    </row>
    <row r="54" spans="1:2" x14ac:dyDescent="0.25">
      <c r="A54">
        <f t="shared" si="0"/>
        <v>53</v>
      </c>
      <c r="B54">
        <v>6</v>
      </c>
    </row>
    <row r="55" spans="1:2" x14ac:dyDescent="0.25">
      <c r="A55">
        <f t="shared" si="0"/>
        <v>54</v>
      </c>
      <c r="B55">
        <v>6</v>
      </c>
    </row>
    <row r="56" spans="1:2" x14ac:dyDescent="0.25">
      <c r="A56">
        <f t="shared" si="0"/>
        <v>55</v>
      </c>
      <c r="B56">
        <v>6</v>
      </c>
    </row>
    <row r="57" spans="1:2" x14ac:dyDescent="0.25">
      <c r="A57">
        <f t="shared" si="0"/>
        <v>56</v>
      </c>
      <c r="B57">
        <v>6</v>
      </c>
    </row>
    <row r="58" spans="1:2" x14ac:dyDescent="0.25">
      <c r="A58">
        <f t="shared" si="0"/>
        <v>57</v>
      </c>
      <c r="B58">
        <v>6</v>
      </c>
    </row>
    <row r="59" spans="1:2" x14ac:dyDescent="0.25">
      <c r="A59">
        <f t="shared" si="0"/>
        <v>58</v>
      </c>
      <c r="B59">
        <v>6</v>
      </c>
    </row>
    <row r="60" spans="1:2" x14ac:dyDescent="0.25">
      <c r="A60">
        <f t="shared" si="0"/>
        <v>59</v>
      </c>
      <c r="B60">
        <v>6</v>
      </c>
    </row>
    <row r="61" spans="1:2" x14ac:dyDescent="0.25">
      <c r="A61">
        <f t="shared" si="0"/>
        <v>60</v>
      </c>
      <c r="B61">
        <v>6</v>
      </c>
    </row>
    <row r="62" spans="1:2" x14ac:dyDescent="0.25">
      <c r="A62">
        <f t="shared" si="0"/>
        <v>61</v>
      </c>
      <c r="B62">
        <v>6</v>
      </c>
    </row>
    <row r="63" spans="1:2" x14ac:dyDescent="0.25">
      <c r="A63">
        <f t="shared" si="0"/>
        <v>62</v>
      </c>
      <c r="B63">
        <v>6</v>
      </c>
    </row>
    <row r="64" spans="1:2" x14ac:dyDescent="0.25">
      <c r="A64">
        <f t="shared" si="0"/>
        <v>63</v>
      </c>
      <c r="B64">
        <v>6</v>
      </c>
    </row>
    <row r="65" spans="1:2" x14ac:dyDescent="0.25">
      <c r="A65">
        <f t="shared" si="0"/>
        <v>64</v>
      </c>
      <c r="B65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topLeftCell="A25" zoomScale="90" zoomScaleNormal="90" workbookViewId="0">
      <selection activeCell="A53" sqref="A53"/>
    </sheetView>
  </sheetViews>
  <sheetFormatPr defaultRowHeight="12.75" x14ac:dyDescent="0.2"/>
  <cols>
    <col min="1" max="1" width="17" style="2" bestFit="1" customWidth="1"/>
    <col min="2" max="2" width="7" style="2" bestFit="1" customWidth="1"/>
    <col min="3" max="3" width="7.85546875" style="2" bestFit="1" customWidth="1"/>
    <col min="4" max="4" width="4.42578125" style="2" bestFit="1" customWidth="1"/>
    <col min="5" max="5" width="7.7109375" style="2" bestFit="1" customWidth="1"/>
    <col min="6" max="6" width="6.7109375" style="2" bestFit="1" customWidth="1"/>
    <col min="7" max="7" width="5.5703125" style="2" bestFit="1" customWidth="1"/>
    <col min="8" max="8" width="4.42578125" style="2" bestFit="1" customWidth="1"/>
    <col min="9" max="9" width="3.7109375" style="2" bestFit="1" customWidth="1"/>
    <col min="10" max="10" width="3.5703125" style="2" bestFit="1" customWidth="1"/>
    <col min="11" max="11" width="6.7109375" style="2" bestFit="1" customWidth="1"/>
    <col min="12" max="12" width="5" style="2" bestFit="1" customWidth="1"/>
    <col min="13" max="13" width="7" style="2" bestFit="1" customWidth="1"/>
    <col min="14" max="14" width="6.7109375" style="2" bestFit="1" customWidth="1"/>
    <col min="15" max="15" width="5.5703125" style="2" bestFit="1" customWidth="1"/>
    <col min="16" max="16" width="4.42578125" style="2" bestFit="1" customWidth="1"/>
    <col min="17" max="21" width="6.7109375" style="2" bestFit="1" customWidth="1"/>
    <col min="22" max="22" width="4.85546875" style="2" bestFit="1" customWidth="1"/>
    <col min="23" max="23" width="5" style="2" bestFit="1" customWidth="1"/>
    <col min="24" max="24" width="4.85546875" style="2" bestFit="1" customWidth="1"/>
    <col min="25" max="25" width="5.5703125" style="2" bestFit="1" customWidth="1"/>
    <col min="26" max="26" width="5.85546875" style="2" bestFit="1" customWidth="1"/>
    <col min="27" max="27" width="5.5703125" style="2" bestFit="1" customWidth="1"/>
    <col min="28" max="28" width="6.7109375" style="2" bestFit="1" customWidth="1"/>
    <col min="29" max="29" width="5.5703125" style="2" bestFit="1" customWidth="1"/>
    <col min="30" max="31" width="4.7109375" style="2" bestFit="1" customWidth="1"/>
    <col min="32" max="32" width="4.85546875" style="2" bestFit="1" customWidth="1"/>
    <col min="33" max="33" width="6.140625" style="2" bestFit="1" customWidth="1"/>
    <col min="34" max="16384" width="9.140625" style="2"/>
  </cols>
  <sheetData>
    <row r="1" spans="1:27" s="1" customFormat="1" x14ac:dyDescent="0.2">
      <c r="A1" s="1" t="s">
        <v>1</v>
      </c>
      <c r="B1" s="1" t="s">
        <v>0</v>
      </c>
      <c r="C1" s="1" t="s">
        <v>95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2">
      <c r="A2" s="2" t="s">
        <v>94</v>
      </c>
      <c r="B2" s="2" t="s">
        <v>26</v>
      </c>
      <c r="C2" s="2" t="s">
        <v>96</v>
      </c>
      <c r="D2" s="2">
        <v>153</v>
      </c>
      <c r="E2" s="2">
        <v>696</v>
      </c>
      <c r="F2" s="2">
        <v>641</v>
      </c>
      <c r="G2" s="2">
        <v>98</v>
      </c>
      <c r="H2" s="2">
        <v>159</v>
      </c>
      <c r="I2" s="2">
        <v>26</v>
      </c>
      <c r="J2" s="2">
        <v>7</v>
      </c>
      <c r="K2" s="2">
        <v>17</v>
      </c>
      <c r="L2" s="2">
        <v>60</v>
      </c>
      <c r="M2" s="2">
        <v>37</v>
      </c>
      <c r="N2" s="2">
        <v>4</v>
      </c>
      <c r="O2" s="2">
        <v>47</v>
      </c>
      <c r="P2" s="2">
        <v>133</v>
      </c>
      <c r="Q2" s="2">
        <v>0.248</v>
      </c>
      <c r="R2" s="2">
        <v>0.30299999999999999</v>
      </c>
      <c r="S2" s="2">
        <v>0.39</v>
      </c>
      <c r="T2" s="2">
        <v>0.69299999999999995</v>
      </c>
      <c r="U2" s="2">
        <v>90</v>
      </c>
      <c r="V2" s="2">
        <v>250</v>
      </c>
      <c r="W2" s="2">
        <v>9</v>
      </c>
      <c r="X2" s="2">
        <v>5</v>
      </c>
      <c r="Y2" s="2">
        <v>0</v>
      </c>
      <c r="Z2" s="2">
        <v>3</v>
      </c>
      <c r="AA2" s="2">
        <v>0</v>
      </c>
    </row>
    <row r="3" spans="1:27" x14ac:dyDescent="0.2">
      <c r="A3" s="2" t="s">
        <v>87</v>
      </c>
      <c r="B3" s="2" t="s">
        <v>7</v>
      </c>
      <c r="C3" s="2" t="s">
        <v>96</v>
      </c>
      <c r="D3" s="2">
        <v>152</v>
      </c>
      <c r="E3" s="2">
        <v>671</v>
      </c>
      <c r="F3" s="2">
        <v>571</v>
      </c>
      <c r="G3" s="2">
        <v>105</v>
      </c>
      <c r="H3" s="2">
        <v>177</v>
      </c>
      <c r="I3" s="2">
        <v>27</v>
      </c>
      <c r="J3" s="2">
        <v>8</v>
      </c>
      <c r="K3" s="2">
        <v>8</v>
      </c>
      <c r="L3" s="2">
        <v>76</v>
      </c>
      <c r="M3" s="2">
        <v>49</v>
      </c>
      <c r="N3" s="2">
        <v>9</v>
      </c>
      <c r="O3" s="2">
        <v>87</v>
      </c>
      <c r="P3" s="2">
        <v>52</v>
      </c>
      <c r="Q3" s="2">
        <v>0.31</v>
      </c>
      <c r="R3" s="2">
        <v>0.40500000000000003</v>
      </c>
      <c r="S3" s="2">
        <v>0.42699999999999999</v>
      </c>
      <c r="T3" s="2">
        <v>0.83199999999999996</v>
      </c>
      <c r="U3" s="2">
        <v>130</v>
      </c>
      <c r="V3" s="2">
        <v>244</v>
      </c>
      <c r="W3" s="2">
        <v>8</v>
      </c>
      <c r="X3" s="2">
        <v>5</v>
      </c>
      <c r="Y3" s="2">
        <v>6</v>
      </c>
      <c r="Z3" s="2">
        <v>2</v>
      </c>
      <c r="AA3" s="2">
        <v>5</v>
      </c>
    </row>
    <row r="4" spans="1:27" x14ac:dyDescent="0.2">
      <c r="A4" s="2" t="s">
        <v>28</v>
      </c>
      <c r="B4" s="2" t="s">
        <v>27</v>
      </c>
      <c r="C4" s="2" t="s">
        <v>5</v>
      </c>
      <c r="D4" s="2">
        <v>158</v>
      </c>
      <c r="E4" s="2">
        <v>683</v>
      </c>
      <c r="F4" s="2">
        <v>622</v>
      </c>
      <c r="G4" s="2">
        <v>97</v>
      </c>
      <c r="H4" s="2">
        <v>164</v>
      </c>
      <c r="I4" s="2">
        <v>30</v>
      </c>
      <c r="J4" s="2">
        <v>7</v>
      </c>
      <c r="K4" s="2">
        <v>34</v>
      </c>
      <c r="L4" s="2">
        <v>119</v>
      </c>
      <c r="M4" s="2">
        <v>12</v>
      </c>
      <c r="N4" s="2">
        <v>5</v>
      </c>
      <c r="O4" s="2">
        <v>36</v>
      </c>
      <c r="P4" s="2">
        <v>109</v>
      </c>
      <c r="Q4" s="2">
        <v>0.26400000000000001</v>
      </c>
      <c r="R4" s="2">
        <v>0.309</v>
      </c>
      <c r="S4" s="2">
        <v>0.498</v>
      </c>
      <c r="T4" s="2">
        <v>0.80800000000000005</v>
      </c>
      <c r="U4" s="2">
        <v>120</v>
      </c>
      <c r="V4" s="2">
        <v>310</v>
      </c>
      <c r="W4" s="2">
        <v>14</v>
      </c>
      <c r="X4" s="2">
        <v>11</v>
      </c>
      <c r="Y4" s="2">
        <v>1</v>
      </c>
      <c r="Z4" s="2">
        <v>13</v>
      </c>
      <c r="AA4" s="2">
        <v>4</v>
      </c>
    </row>
    <row r="5" spans="1:27" x14ac:dyDescent="0.2">
      <c r="A5" s="2" t="s">
        <v>29</v>
      </c>
      <c r="B5" s="2" t="s">
        <v>100</v>
      </c>
      <c r="C5" s="2" t="s">
        <v>5</v>
      </c>
      <c r="D5" s="2">
        <v>156</v>
      </c>
      <c r="E5" s="2">
        <v>670</v>
      </c>
      <c r="F5" s="2">
        <v>583</v>
      </c>
      <c r="G5" s="2">
        <v>92</v>
      </c>
      <c r="H5" s="2">
        <v>169</v>
      </c>
      <c r="I5" s="2">
        <v>33</v>
      </c>
      <c r="J5" s="2">
        <v>3</v>
      </c>
      <c r="K5" s="2">
        <v>26</v>
      </c>
      <c r="L5" s="2">
        <v>108</v>
      </c>
      <c r="M5" s="2">
        <v>2</v>
      </c>
      <c r="N5" s="2">
        <v>3</v>
      </c>
      <c r="O5" s="2">
        <v>82</v>
      </c>
      <c r="P5" s="2">
        <v>89</v>
      </c>
      <c r="Q5" s="2">
        <v>0.28999999999999998</v>
      </c>
      <c r="R5" s="2">
        <v>0.377</v>
      </c>
      <c r="S5" s="2">
        <v>0.49099999999999999</v>
      </c>
      <c r="T5" s="2">
        <v>0.86699999999999999</v>
      </c>
      <c r="U5" s="2">
        <v>138</v>
      </c>
      <c r="V5" s="2">
        <v>286</v>
      </c>
      <c r="W5" s="2">
        <v>10</v>
      </c>
      <c r="X5" s="2">
        <v>1</v>
      </c>
      <c r="Y5" s="2">
        <v>1</v>
      </c>
      <c r="Z5" s="2">
        <v>3</v>
      </c>
      <c r="AA5" s="2">
        <v>10</v>
      </c>
    </row>
    <row r="6" spans="1:27" x14ac:dyDescent="0.2">
      <c r="A6" s="2" t="s">
        <v>30</v>
      </c>
      <c r="B6" s="2" t="s">
        <v>8</v>
      </c>
      <c r="C6" s="2" t="s">
        <v>5</v>
      </c>
      <c r="D6" s="2">
        <v>120</v>
      </c>
      <c r="E6" s="2">
        <v>481</v>
      </c>
      <c r="F6" s="2">
        <v>446</v>
      </c>
      <c r="G6" s="2">
        <v>42</v>
      </c>
      <c r="H6" s="2">
        <v>102</v>
      </c>
      <c r="I6" s="2">
        <v>16</v>
      </c>
      <c r="J6" s="2">
        <v>3</v>
      </c>
      <c r="K6" s="2">
        <v>11</v>
      </c>
      <c r="L6" s="2">
        <v>43</v>
      </c>
      <c r="M6" s="2">
        <v>7</v>
      </c>
      <c r="N6" s="2">
        <v>7</v>
      </c>
      <c r="O6" s="2">
        <v>26</v>
      </c>
      <c r="P6" s="2">
        <v>72</v>
      </c>
      <c r="Q6" s="2">
        <v>0.22900000000000001</v>
      </c>
      <c r="R6" s="2">
        <v>0.27500000000000002</v>
      </c>
      <c r="S6" s="2">
        <v>0.35199999999999998</v>
      </c>
      <c r="T6" s="2">
        <v>0.627</v>
      </c>
      <c r="U6" s="2">
        <v>72</v>
      </c>
      <c r="V6" s="2">
        <v>157</v>
      </c>
      <c r="W6" s="2">
        <v>14</v>
      </c>
      <c r="X6" s="2">
        <v>4</v>
      </c>
      <c r="Y6" s="2">
        <v>1</v>
      </c>
      <c r="Z6" s="2">
        <v>4</v>
      </c>
      <c r="AA6" s="2">
        <v>3</v>
      </c>
    </row>
    <row r="7" spans="1:27" x14ac:dyDescent="0.2">
      <c r="A7" s="2" t="s">
        <v>92</v>
      </c>
      <c r="B7" s="2" t="s">
        <v>31</v>
      </c>
      <c r="C7" s="2" t="s">
        <v>47</v>
      </c>
      <c r="D7" s="2">
        <v>138</v>
      </c>
      <c r="E7" s="2">
        <v>537</v>
      </c>
      <c r="F7" s="2">
        <v>458</v>
      </c>
      <c r="G7" s="2">
        <v>68</v>
      </c>
      <c r="H7" s="2">
        <v>130</v>
      </c>
      <c r="I7" s="2">
        <v>28</v>
      </c>
      <c r="J7" s="2">
        <v>0</v>
      </c>
      <c r="K7" s="2">
        <v>16</v>
      </c>
      <c r="L7" s="2">
        <v>66</v>
      </c>
      <c r="M7" s="2">
        <v>1</v>
      </c>
      <c r="N7" s="2">
        <v>0</v>
      </c>
      <c r="O7" s="2">
        <v>70</v>
      </c>
      <c r="P7" s="2">
        <v>61</v>
      </c>
      <c r="Q7" s="2">
        <v>0.28399999999999997</v>
      </c>
      <c r="R7" s="2">
        <v>0.375</v>
      </c>
      <c r="S7" s="2">
        <v>0.45</v>
      </c>
      <c r="T7" s="2">
        <v>0.82499999999999996</v>
      </c>
      <c r="U7" s="2">
        <v>127</v>
      </c>
      <c r="V7" s="2">
        <v>206</v>
      </c>
      <c r="W7" s="2">
        <v>15</v>
      </c>
      <c r="X7" s="2">
        <v>1</v>
      </c>
      <c r="Y7" s="2">
        <v>1</v>
      </c>
      <c r="Z7" s="2">
        <v>7</v>
      </c>
      <c r="AA7" s="2">
        <v>11</v>
      </c>
    </row>
    <row r="8" spans="1:27" x14ac:dyDescent="0.2">
      <c r="A8" s="2" t="s">
        <v>32</v>
      </c>
      <c r="B8" s="2" t="s">
        <v>99</v>
      </c>
      <c r="C8" s="2" t="s">
        <v>5</v>
      </c>
      <c r="D8" s="2">
        <v>137</v>
      </c>
      <c r="E8" s="2">
        <v>560</v>
      </c>
      <c r="F8" s="2">
        <v>489</v>
      </c>
      <c r="G8" s="2">
        <v>64</v>
      </c>
      <c r="H8" s="2">
        <v>133</v>
      </c>
      <c r="I8" s="2">
        <v>25</v>
      </c>
      <c r="J8" s="2">
        <v>4</v>
      </c>
      <c r="K8" s="2">
        <v>20</v>
      </c>
      <c r="L8" s="2">
        <v>66</v>
      </c>
      <c r="M8" s="2">
        <v>2</v>
      </c>
      <c r="N8" s="2">
        <v>2</v>
      </c>
      <c r="O8" s="2">
        <v>59</v>
      </c>
      <c r="P8" s="2">
        <v>112</v>
      </c>
      <c r="Q8" s="2">
        <v>0.27200000000000002</v>
      </c>
      <c r="R8" s="2">
        <v>0.35699999999999998</v>
      </c>
      <c r="S8" s="2">
        <v>0.46200000000000002</v>
      </c>
      <c r="T8" s="2">
        <v>0.81899999999999995</v>
      </c>
      <c r="U8" s="2">
        <v>125</v>
      </c>
      <c r="V8" s="2">
        <v>226</v>
      </c>
      <c r="W8" s="2">
        <v>13</v>
      </c>
      <c r="X8" s="2">
        <v>7</v>
      </c>
      <c r="Y8" s="2">
        <v>2</v>
      </c>
      <c r="Z8" s="2">
        <v>3</v>
      </c>
      <c r="AA8" s="2">
        <v>3</v>
      </c>
    </row>
    <row r="9" spans="1:27" x14ac:dyDescent="0.2">
      <c r="A9" s="2" t="s">
        <v>34</v>
      </c>
      <c r="B9" s="2" t="s">
        <v>33</v>
      </c>
      <c r="C9" s="2" t="s">
        <v>5</v>
      </c>
      <c r="D9" s="2">
        <v>138</v>
      </c>
      <c r="E9" s="2">
        <v>521</v>
      </c>
      <c r="F9" s="2">
        <v>480</v>
      </c>
      <c r="G9" s="2">
        <v>47</v>
      </c>
      <c r="H9" s="2">
        <v>116</v>
      </c>
      <c r="I9" s="2">
        <v>26</v>
      </c>
      <c r="J9" s="2">
        <v>2</v>
      </c>
      <c r="K9" s="2">
        <v>13</v>
      </c>
      <c r="L9" s="2">
        <v>53</v>
      </c>
      <c r="M9" s="2">
        <v>1</v>
      </c>
      <c r="N9" s="2">
        <v>1</v>
      </c>
      <c r="O9" s="2">
        <v>33</v>
      </c>
      <c r="P9" s="2">
        <v>75</v>
      </c>
      <c r="Q9" s="2">
        <v>0.24199999999999999</v>
      </c>
      <c r="R9" s="2">
        <v>0.28999999999999998</v>
      </c>
      <c r="S9" s="2">
        <v>0.38500000000000001</v>
      </c>
      <c r="T9" s="2">
        <v>0.67600000000000005</v>
      </c>
      <c r="U9" s="2">
        <v>85</v>
      </c>
      <c r="V9" s="2">
        <v>185</v>
      </c>
      <c r="W9" s="2">
        <v>11</v>
      </c>
      <c r="X9" s="2">
        <v>2</v>
      </c>
      <c r="Y9" s="2">
        <v>1</v>
      </c>
      <c r="Z9" s="2">
        <v>5</v>
      </c>
      <c r="AA9" s="2">
        <v>3</v>
      </c>
    </row>
    <row r="10" spans="1:27" x14ac:dyDescent="0.2">
      <c r="A10" s="2" t="s">
        <v>89</v>
      </c>
      <c r="B10" s="2" t="s">
        <v>35</v>
      </c>
      <c r="C10" s="2" t="s">
        <v>96</v>
      </c>
      <c r="D10" s="2">
        <v>128</v>
      </c>
      <c r="E10" s="2">
        <v>457</v>
      </c>
      <c r="F10" s="2">
        <v>396</v>
      </c>
      <c r="G10" s="2">
        <v>49</v>
      </c>
      <c r="H10" s="2">
        <v>104</v>
      </c>
      <c r="I10" s="2">
        <v>10</v>
      </c>
      <c r="J10" s="2">
        <v>1</v>
      </c>
      <c r="K10" s="2">
        <v>3</v>
      </c>
      <c r="L10" s="2">
        <v>39</v>
      </c>
      <c r="M10" s="2">
        <v>6</v>
      </c>
      <c r="N10" s="2">
        <v>2</v>
      </c>
      <c r="O10" s="2">
        <v>50</v>
      </c>
      <c r="P10" s="2">
        <v>73</v>
      </c>
      <c r="Q10" s="2">
        <v>0.26300000000000001</v>
      </c>
      <c r="R10" s="2">
        <v>0.34300000000000003</v>
      </c>
      <c r="S10" s="2">
        <v>0.316</v>
      </c>
      <c r="T10" s="2">
        <v>0.65900000000000003</v>
      </c>
      <c r="U10" s="2">
        <v>83</v>
      </c>
      <c r="V10" s="2">
        <v>125</v>
      </c>
      <c r="W10" s="2">
        <v>8</v>
      </c>
      <c r="X10" s="2">
        <v>0</v>
      </c>
      <c r="Y10" s="2">
        <v>8</v>
      </c>
      <c r="Z10" s="2">
        <v>3</v>
      </c>
      <c r="AA10" s="2">
        <v>0</v>
      </c>
    </row>
    <row r="11" spans="1:27" x14ac:dyDescent="0.2">
      <c r="A11" s="2" t="s">
        <v>88</v>
      </c>
      <c r="B11" s="2" t="s">
        <v>98</v>
      </c>
      <c r="C11" s="2" t="s">
        <v>96</v>
      </c>
      <c r="D11" s="2">
        <v>63</v>
      </c>
      <c r="E11" s="2">
        <v>164</v>
      </c>
      <c r="F11" s="2">
        <v>150</v>
      </c>
      <c r="G11" s="2">
        <v>21</v>
      </c>
      <c r="H11" s="2">
        <v>35</v>
      </c>
      <c r="I11" s="2">
        <v>7</v>
      </c>
      <c r="J11" s="2">
        <v>0</v>
      </c>
      <c r="K11" s="2">
        <v>0</v>
      </c>
      <c r="L11" s="2">
        <v>10</v>
      </c>
      <c r="M11" s="2">
        <v>3</v>
      </c>
      <c r="N11" s="2">
        <v>1</v>
      </c>
      <c r="O11" s="2">
        <v>9</v>
      </c>
      <c r="P11" s="2">
        <v>19</v>
      </c>
      <c r="Q11" s="2">
        <v>0.23300000000000001</v>
      </c>
      <c r="R11" s="2">
        <v>0.27300000000000002</v>
      </c>
      <c r="S11" s="2">
        <v>0.28000000000000003</v>
      </c>
      <c r="T11" s="2">
        <v>0.55300000000000005</v>
      </c>
      <c r="U11" s="2">
        <v>53</v>
      </c>
      <c r="V11" s="2">
        <v>42</v>
      </c>
      <c r="W11" s="2">
        <v>3</v>
      </c>
      <c r="X11" s="2">
        <v>0</v>
      </c>
      <c r="Y11" s="2">
        <v>3</v>
      </c>
      <c r="Z11" s="2">
        <v>2</v>
      </c>
      <c r="AA11" s="2">
        <v>0</v>
      </c>
    </row>
    <row r="12" spans="1:27" x14ac:dyDescent="0.2">
      <c r="A12" s="2" t="s">
        <v>37</v>
      </c>
      <c r="B12" s="2" t="s">
        <v>101</v>
      </c>
      <c r="C12" s="2" t="s">
        <v>5</v>
      </c>
      <c r="D12" s="2">
        <v>61</v>
      </c>
      <c r="E12" s="2">
        <v>184</v>
      </c>
      <c r="F12" s="2">
        <v>161</v>
      </c>
      <c r="G12" s="2">
        <v>23</v>
      </c>
      <c r="H12" s="2">
        <v>39</v>
      </c>
      <c r="I12" s="2">
        <v>6</v>
      </c>
      <c r="J12" s="2">
        <v>3</v>
      </c>
      <c r="K12" s="2">
        <v>2</v>
      </c>
      <c r="L12" s="2">
        <v>15</v>
      </c>
      <c r="M12" s="2">
        <v>7</v>
      </c>
      <c r="N12" s="2">
        <v>2</v>
      </c>
      <c r="O12" s="2">
        <v>15</v>
      </c>
      <c r="P12" s="2">
        <v>34</v>
      </c>
      <c r="Q12" s="2">
        <v>0.24199999999999999</v>
      </c>
      <c r="R12" s="2">
        <v>0.32400000000000001</v>
      </c>
      <c r="S12" s="2">
        <v>0.35399999999999998</v>
      </c>
      <c r="T12" s="2">
        <v>0.67800000000000005</v>
      </c>
      <c r="U12" s="2">
        <v>88</v>
      </c>
      <c r="V12" s="2">
        <v>57</v>
      </c>
      <c r="W12" s="2">
        <v>6</v>
      </c>
      <c r="X12" s="2">
        <v>5</v>
      </c>
      <c r="Y12" s="2">
        <v>2</v>
      </c>
      <c r="Z12" s="2">
        <v>1</v>
      </c>
      <c r="AA12" s="2">
        <v>1</v>
      </c>
    </row>
    <row r="13" spans="1:27" x14ac:dyDescent="0.2">
      <c r="A13" s="2" t="s">
        <v>39</v>
      </c>
      <c r="B13" s="2" t="s">
        <v>102</v>
      </c>
      <c r="C13" s="2" t="s">
        <v>5</v>
      </c>
      <c r="D13" s="2">
        <v>22</v>
      </c>
      <c r="E13" s="2">
        <v>50</v>
      </c>
      <c r="F13" s="2">
        <v>47</v>
      </c>
      <c r="G13" s="2">
        <v>6</v>
      </c>
      <c r="H13" s="2">
        <v>11</v>
      </c>
      <c r="I13" s="2">
        <v>2</v>
      </c>
      <c r="J13" s="2">
        <v>0</v>
      </c>
      <c r="K13" s="2">
        <v>1</v>
      </c>
      <c r="L13" s="2">
        <v>7</v>
      </c>
      <c r="M13" s="2">
        <v>0</v>
      </c>
      <c r="N13" s="2">
        <v>0</v>
      </c>
      <c r="O13" s="2">
        <v>3</v>
      </c>
      <c r="P13" s="2">
        <v>7</v>
      </c>
      <c r="Q13" s="2">
        <v>0.23400000000000001</v>
      </c>
      <c r="R13" s="2">
        <v>0.28000000000000003</v>
      </c>
      <c r="S13" s="2">
        <v>0.34</v>
      </c>
      <c r="T13" s="2">
        <v>0.62</v>
      </c>
      <c r="U13" s="2">
        <v>71</v>
      </c>
      <c r="V13" s="2">
        <v>16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</row>
    <row r="14" spans="1:27" x14ac:dyDescent="0.2">
      <c r="A14" s="2" t="s">
        <v>91</v>
      </c>
      <c r="B14" s="2" t="s">
        <v>33</v>
      </c>
      <c r="C14" s="2" t="s">
        <v>47</v>
      </c>
      <c r="D14" s="2">
        <v>22</v>
      </c>
      <c r="E14" s="2">
        <v>68</v>
      </c>
      <c r="F14" s="2">
        <v>61</v>
      </c>
      <c r="G14" s="2">
        <v>4</v>
      </c>
      <c r="H14" s="2">
        <v>14</v>
      </c>
      <c r="I14" s="2">
        <v>6</v>
      </c>
      <c r="J14" s="2">
        <v>0</v>
      </c>
      <c r="K14" s="2">
        <v>1</v>
      </c>
      <c r="L14" s="2">
        <v>13</v>
      </c>
      <c r="M14" s="2">
        <v>0</v>
      </c>
      <c r="N14" s="2">
        <v>0</v>
      </c>
      <c r="O14" s="2">
        <v>5</v>
      </c>
      <c r="P14" s="2">
        <v>5</v>
      </c>
      <c r="Q14" s="2">
        <v>0.23</v>
      </c>
      <c r="R14" s="2">
        <v>0.27900000000000003</v>
      </c>
      <c r="S14" s="2">
        <v>0.377</v>
      </c>
      <c r="T14" s="2">
        <v>0.65600000000000003</v>
      </c>
      <c r="U14" s="2">
        <v>80</v>
      </c>
      <c r="V14" s="2">
        <v>23</v>
      </c>
      <c r="W14" s="2">
        <v>2</v>
      </c>
      <c r="X14" s="2">
        <v>0</v>
      </c>
      <c r="Y14" s="2">
        <v>0</v>
      </c>
      <c r="Z14" s="2">
        <v>2</v>
      </c>
      <c r="AA14" s="2">
        <v>0</v>
      </c>
    </row>
    <row r="15" spans="1:27" x14ac:dyDescent="0.2">
      <c r="A15" s="2" t="s">
        <v>36</v>
      </c>
      <c r="B15" s="2" t="s">
        <v>103</v>
      </c>
      <c r="C15" s="2" t="s">
        <v>5</v>
      </c>
      <c r="D15" s="2">
        <v>65</v>
      </c>
      <c r="E15" s="2">
        <v>222</v>
      </c>
      <c r="F15" s="2">
        <v>192</v>
      </c>
      <c r="G15" s="2">
        <v>36</v>
      </c>
      <c r="H15" s="2">
        <v>46</v>
      </c>
      <c r="I15" s="2">
        <v>13</v>
      </c>
      <c r="J15" s="2">
        <v>1</v>
      </c>
      <c r="K15" s="2">
        <v>8</v>
      </c>
      <c r="L15" s="2">
        <v>35</v>
      </c>
      <c r="M15" s="2">
        <v>2</v>
      </c>
      <c r="N15" s="2">
        <v>1</v>
      </c>
      <c r="O15" s="2">
        <v>20</v>
      </c>
      <c r="P15" s="2">
        <v>47</v>
      </c>
      <c r="Q15" s="2">
        <v>0.24</v>
      </c>
      <c r="R15" s="2">
        <v>0.32400000000000001</v>
      </c>
      <c r="S15" s="2">
        <v>0.443</v>
      </c>
      <c r="T15" s="2">
        <v>0.76700000000000002</v>
      </c>
      <c r="U15" s="2">
        <v>110</v>
      </c>
      <c r="V15" s="2">
        <v>85</v>
      </c>
      <c r="W15" s="2">
        <v>3</v>
      </c>
      <c r="X15" s="2">
        <v>6</v>
      </c>
      <c r="Y15" s="2">
        <v>0</v>
      </c>
      <c r="Z15" s="2">
        <v>4</v>
      </c>
      <c r="AA15" s="2">
        <v>0</v>
      </c>
    </row>
    <row r="16" spans="1:27" x14ac:dyDescent="0.2">
      <c r="A16" s="2" t="s">
        <v>38</v>
      </c>
      <c r="B16" s="2" t="s">
        <v>104</v>
      </c>
      <c r="C16" s="2" t="s">
        <v>5</v>
      </c>
      <c r="D16" s="2">
        <v>49</v>
      </c>
      <c r="E16" s="2">
        <v>147</v>
      </c>
      <c r="F16" s="2">
        <v>135</v>
      </c>
      <c r="G16" s="2">
        <v>11</v>
      </c>
      <c r="H16" s="2">
        <v>34</v>
      </c>
      <c r="I16" s="2">
        <v>5</v>
      </c>
      <c r="J16" s="2">
        <v>0</v>
      </c>
      <c r="K16" s="2">
        <v>0</v>
      </c>
      <c r="L16" s="2">
        <v>16</v>
      </c>
      <c r="M16" s="2">
        <v>0</v>
      </c>
      <c r="N16" s="2">
        <v>0</v>
      </c>
      <c r="O16" s="2">
        <v>11</v>
      </c>
      <c r="P16" s="2">
        <v>14</v>
      </c>
      <c r="Q16" s="2">
        <v>0.252</v>
      </c>
      <c r="R16" s="2">
        <v>0.30599999999999999</v>
      </c>
      <c r="S16" s="2">
        <v>0.28899999999999998</v>
      </c>
      <c r="T16" s="2">
        <v>0.59499999999999997</v>
      </c>
      <c r="U16" s="2">
        <v>66</v>
      </c>
      <c r="V16" s="2">
        <v>39</v>
      </c>
      <c r="W16" s="2">
        <v>6</v>
      </c>
      <c r="X16" s="2">
        <v>0</v>
      </c>
      <c r="Y16" s="2">
        <v>0</v>
      </c>
      <c r="Z16" s="2">
        <v>1</v>
      </c>
      <c r="AA16" s="2">
        <v>0</v>
      </c>
    </row>
    <row r="17" spans="1:33" s="1" customFormat="1" x14ac:dyDescent="0.2">
      <c r="A17" s="1" t="s">
        <v>1</v>
      </c>
      <c r="B17" s="1" t="s">
        <v>0</v>
      </c>
      <c r="C17" s="1" t="s">
        <v>97</v>
      </c>
      <c r="D17" s="1" t="s">
        <v>46</v>
      </c>
      <c r="E17" s="1" t="s">
        <v>47</v>
      </c>
      <c r="F17" s="1" t="s">
        <v>48</v>
      </c>
      <c r="G17" s="1" t="s">
        <v>49</v>
      </c>
      <c r="H17" s="1" t="s">
        <v>2</v>
      </c>
      <c r="I17" s="1" t="s">
        <v>50</v>
      </c>
      <c r="J17" s="1" t="s">
        <v>51</v>
      </c>
      <c r="K17" s="1" t="s">
        <v>52</v>
      </c>
      <c r="L17" s="1" t="s">
        <v>53</v>
      </c>
      <c r="M17" s="1" t="s">
        <v>54</v>
      </c>
      <c r="N17" s="1" t="s">
        <v>55</v>
      </c>
      <c r="O17" s="1" t="s">
        <v>6</v>
      </c>
      <c r="P17" s="1" t="s">
        <v>5</v>
      </c>
      <c r="Q17" s="1" t="s">
        <v>56</v>
      </c>
      <c r="R17" s="1" t="s">
        <v>9</v>
      </c>
      <c r="S17" s="1" t="s">
        <v>13</v>
      </c>
      <c r="T17" s="1" t="s">
        <v>25</v>
      </c>
      <c r="U17" s="1" t="s">
        <v>14</v>
      </c>
      <c r="V17" s="1" t="s">
        <v>22</v>
      </c>
      <c r="W17" s="1" t="s">
        <v>57</v>
      </c>
      <c r="X17" s="1" t="s">
        <v>58</v>
      </c>
      <c r="Y17" s="1" t="s">
        <v>59</v>
      </c>
      <c r="Z17" s="1" t="s">
        <v>60</v>
      </c>
      <c r="AA17" s="1" t="s">
        <v>61</v>
      </c>
      <c r="AB17" s="1" t="s">
        <v>62</v>
      </c>
      <c r="AC17" s="1" t="s">
        <v>63</v>
      </c>
      <c r="AD17" s="1" t="s">
        <v>64</v>
      </c>
      <c r="AE17" s="1" t="s">
        <v>65</v>
      </c>
      <c r="AF17" s="1" t="s">
        <v>66</v>
      </c>
      <c r="AG17" s="1" t="s">
        <v>67</v>
      </c>
    </row>
    <row r="18" spans="1:33" x14ac:dyDescent="0.2">
      <c r="A18" s="2" t="s">
        <v>40</v>
      </c>
      <c r="B18" s="2" t="s">
        <v>68</v>
      </c>
      <c r="C18" s="2" t="s">
        <v>5</v>
      </c>
      <c r="D18" s="2">
        <v>21</v>
      </c>
      <c r="E18" s="2">
        <v>6</v>
      </c>
      <c r="F18" s="2">
        <v>0.77800000000000002</v>
      </c>
      <c r="G18" s="2">
        <v>4.04</v>
      </c>
      <c r="H18" s="2">
        <v>34</v>
      </c>
      <c r="I18" s="2">
        <v>34</v>
      </c>
      <c r="J18" s="2">
        <v>0</v>
      </c>
      <c r="K18" s="2">
        <v>6</v>
      </c>
      <c r="L18" s="2">
        <v>1</v>
      </c>
      <c r="M18" s="2">
        <v>0</v>
      </c>
      <c r="N18" s="2">
        <v>240.2</v>
      </c>
      <c r="O18" s="2">
        <v>222</v>
      </c>
      <c r="P18" s="2">
        <v>114</v>
      </c>
      <c r="Q18" s="2">
        <v>108</v>
      </c>
      <c r="R18" s="2">
        <v>18</v>
      </c>
      <c r="S18" s="2">
        <v>80</v>
      </c>
      <c r="T18" s="2">
        <v>2</v>
      </c>
      <c r="U18" s="2">
        <v>132</v>
      </c>
      <c r="V18" s="2">
        <v>10</v>
      </c>
      <c r="W18" s="2">
        <v>2</v>
      </c>
      <c r="X18" s="2">
        <v>9</v>
      </c>
      <c r="Y18" s="2">
        <v>1005</v>
      </c>
      <c r="Z18" s="2">
        <v>101</v>
      </c>
      <c r="AA18" s="2">
        <v>3.78</v>
      </c>
      <c r="AB18" s="2">
        <v>1.2549999999999999</v>
      </c>
      <c r="AC18" s="2">
        <v>8.3000000000000007</v>
      </c>
      <c r="AD18" s="2">
        <v>0.7</v>
      </c>
      <c r="AE18" s="2">
        <v>3</v>
      </c>
      <c r="AF18" s="2">
        <v>4.9000000000000004</v>
      </c>
      <c r="AG18" s="2">
        <v>1.65</v>
      </c>
    </row>
    <row r="19" spans="1:33" x14ac:dyDescent="0.2">
      <c r="A19" s="2" t="s">
        <v>72</v>
      </c>
      <c r="B19" s="2" t="s">
        <v>68</v>
      </c>
      <c r="C19" s="2" t="s">
        <v>5</v>
      </c>
      <c r="D19" s="2">
        <v>4</v>
      </c>
      <c r="E19" s="2">
        <v>3</v>
      </c>
      <c r="F19" s="2">
        <v>0.57099999999999995</v>
      </c>
      <c r="G19" s="2">
        <v>2.5499999999999998</v>
      </c>
      <c r="H19" s="2">
        <v>8</v>
      </c>
      <c r="I19" s="2">
        <v>7</v>
      </c>
      <c r="J19" s="2">
        <v>0</v>
      </c>
      <c r="K19" s="2">
        <v>0</v>
      </c>
      <c r="L19" s="2">
        <v>0</v>
      </c>
      <c r="M19" s="2">
        <v>0</v>
      </c>
      <c r="N19" s="2">
        <v>53</v>
      </c>
      <c r="O19" s="2">
        <v>39</v>
      </c>
      <c r="P19" s="2">
        <v>16</v>
      </c>
      <c r="Q19" s="2">
        <v>15</v>
      </c>
      <c r="R19" s="2">
        <v>3</v>
      </c>
      <c r="S19" s="2">
        <v>29</v>
      </c>
      <c r="T19" s="2">
        <v>2</v>
      </c>
      <c r="U19" s="2">
        <v>47</v>
      </c>
      <c r="V19" s="2">
        <v>3</v>
      </c>
      <c r="W19" s="2">
        <v>0</v>
      </c>
      <c r="X19" s="2">
        <v>3</v>
      </c>
      <c r="Y19" s="2">
        <v>224</v>
      </c>
      <c r="Z19" s="2">
        <v>161</v>
      </c>
      <c r="AA19" s="2">
        <v>3.56</v>
      </c>
      <c r="AB19" s="2">
        <v>1.2829999999999999</v>
      </c>
      <c r="AC19" s="2">
        <v>6.6</v>
      </c>
      <c r="AD19" s="2">
        <v>0.5</v>
      </c>
      <c r="AE19" s="2">
        <v>4.9000000000000004</v>
      </c>
      <c r="AF19" s="2">
        <v>8</v>
      </c>
      <c r="AG19" s="2">
        <v>1.62</v>
      </c>
    </row>
    <row r="20" spans="1:33" x14ac:dyDescent="0.2">
      <c r="A20" s="2" t="s">
        <v>44</v>
      </c>
      <c r="B20" s="2" t="s">
        <v>68</v>
      </c>
      <c r="C20" s="2" t="s">
        <v>47</v>
      </c>
      <c r="D20" s="2">
        <v>13</v>
      </c>
      <c r="E20" s="2">
        <v>13</v>
      </c>
      <c r="F20" s="2">
        <v>0.5</v>
      </c>
      <c r="G20" s="2">
        <v>3.53</v>
      </c>
      <c r="H20" s="2">
        <v>33</v>
      </c>
      <c r="I20" s="2">
        <v>33</v>
      </c>
      <c r="J20" s="2">
        <v>0</v>
      </c>
      <c r="K20" s="2">
        <v>4</v>
      </c>
      <c r="L20" s="2">
        <v>2</v>
      </c>
      <c r="M20" s="2">
        <v>0</v>
      </c>
      <c r="N20" s="2">
        <v>216.2</v>
      </c>
      <c r="O20" s="2">
        <v>205</v>
      </c>
      <c r="P20" s="2">
        <v>88</v>
      </c>
      <c r="Q20" s="2">
        <v>85</v>
      </c>
      <c r="R20" s="2">
        <v>24</v>
      </c>
      <c r="S20" s="2">
        <v>59</v>
      </c>
      <c r="T20" s="2">
        <v>0</v>
      </c>
      <c r="U20" s="2">
        <v>117</v>
      </c>
      <c r="V20" s="2">
        <v>4</v>
      </c>
      <c r="W20" s="2">
        <v>0</v>
      </c>
      <c r="X20" s="2">
        <v>5</v>
      </c>
      <c r="Y20" s="2">
        <v>900</v>
      </c>
      <c r="Z20" s="2">
        <v>115</v>
      </c>
      <c r="AA20" s="2">
        <v>4.0199999999999996</v>
      </c>
      <c r="AB20" s="2">
        <v>1.218</v>
      </c>
      <c r="AC20" s="2">
        <v>8.5</v>
      </c>
      <c r="AD20" s="2">
        <v>1</v>
      </c>
      <c r="AE20" s="2">
        <v>2.5</v>
      </c>
      <c r="AF20" s="2">
        <v>4.9000000000000004</v>
      </c>
      <c r="AG20" s="2">
        <v>1.98</v>
      </c>
    </row>
    <row r="21" spans="1:33" x14ac:dyDescent="0.2">
      <c r="A21" s="2" t="s">
        <v>43</v>
      </c>
      <c r="B21" s="2" t="s">
        <v>68</v>
      </c>
      <c r="C21" s="2" t="s">
        <v>5</v>
      </c>
      <c r="D21" s="2">
        <v>16</v>
      </c>
      <c r="E21" s="2">
        <v>5</v>
      </c>
      <c r="F21" s="2">
        <v>0.76200000000000001</v>
      </c>
      <c r="G21" s="2">
        <v>2.64</v>
      </c>
      <c r="H21" s="2">
        <v>28</v>
      </c>
      <c r="I21" s="2">
        <v>28</v>
      </c>
      <c r="J21" s="2">
        <v>0</v>
      </c>
      <c r="K21" s="2">
        <v>1</v>
      </c>
      <c r="L21" s="2">
        <v>0</v>
      </c>
      <c r="M21" s="2">
        <v>0</v>
      </c>
      <c r="N21" s="2">
        <v>180.2</v>
      </c>
      <c r="O21" s="2">
        <v>135</v>
      </c>
      <c r="P21" s="2">
        <v>56</v>
      </c>
      <c r="Q21" s="2">
        <v>53</v>
      </c>
      <c r="R21" s="2">
        <v>6</v>
      </c>
      <c r="S21" s="2">
        <v>72</v>
      </c>
      <c r="T21" s="2">
        <v>2</v>
      </c>
      <c r="U21" s="2">
        <v>165</v>
      </c>
      <c r="V21" s="2">
        <v>1</v>
      </c>
      <c r="W21" s="2">
        <v>2</v>
      </c>
      <c r="X21" s="2">
        <v>14</v>
      </c>
      <c r="Y21" s="2">
        <v>733</v>
      </c>
      <c r="Z21" s="2">
        <v>154</v>
      </c>
      <c r="AA21" s="2">
        <v>2.6</v>
      </c>
      <c r="AB21" s="2">
        <v>1.1459999999999999</v>
      </c>
      <c r="AC21" s="2">
        <v>6.7</v>
      </c>
      <c r="AD21" s="2">
        <v>0.3</v>
      </c>
      <c r="AE21" s="2">
        <v>3.6</v>
      </c>
      <c r="AF21" s="2">
        <v>8.1999999999999993</v>
      </c>
      <c r="AG21" s="2">
        <v>2.29</v>
      </c>
    </row>
    <row r="22" spans="1:33" x14ac:dyDescent="0.2">
      <c r="A22" s="2" t="s">
        <v>69</v>
      </c>
      <c r="B22" s="2" t="s">
        <v>68</v>
      </c>
      <c r="C22" s="2" t="s">
        <v>5</v>
      </c>
      <c r="D22" s="2">
        <v>12</v>
      </c>
      <c r="E22" s="2">
        <v>11</v>
      </c>
      <c r="F22" s="2">
        <v>0.52200000000000002</v>
      </c>
      <c r="G22" s="2">
        <v>4.5</v>
      </c>
      <c r="H22" s="2">
        <v>28</v>
      </c>
      <c r="I22" s="2">
        <v>27</v>
      </c>
      <c r="J22" s="2">
        <v>0</v>
      </c>
      <c r="K22" s="2">
        <v>6</v>
      </c>
      <c r="L22" s="2">
        <v>2</v>
      </c>
      <c r="M22" s="2">
        <v>0</v>
      </c>
      <c r="N22" s="2">
        <v>174</v>
      </c>
      <c r="O22" s="2">
        <v>175</v>
      </c>
      <c r="P22" s="2">
        <v>99</v>
      </c>
      <c r="Q22" s="2">
        <v>87</v>
      </c>
      <c r="R22" s="2">
        <v>20</v>
      </c>
      <c r="S22" s="2">
        <v>63</v>
      </c>
      <c r="T22" s="2">
        <v>4</v>
      </c>
      <c r="U22" s="2">
        <v>98</v>
      </c>
      <c r="V22" s="2">
        <v>10</v>
      </c>
      <c r="W22" s="2">
        <v>0</v>
      </c>
      <c r="X22" s="2">
        <v>7</v>
      </c>
      <c r="Y22" s="2">
        <v>755</v>
      </c>
      <c r="Z22" s="2">
        <v>91</v>
      </c>
      <c r="AA22" s="2">
        <v>4.41</v>
      </c>
      <c r="AB22" s="2">
        <v>1.3680000000000001</v>
      </c>
      <c r="AC22" s="2">
        <v>9.1</v>
      </c>
      <c r="AD22" s="2">
        <v>1</v>
      </c>
      <c r="AE22" s="2">
        <v>3.3</v>
      </c>
      <c r="AF22" s="2">
        <v>5.0999999999999996</v>
      </c>
      <c r="AG22" s="2">
        <v>1.56</v>
      </c>
    </row>
    <row r="23" spans="1:33" x14ac:dyDescent="0.2">
      <c r="A23" s="2" t="s">
        <v>45</v>
      </c>
      <c r="B23" s="2" t="s">
        <v>70</v>
      </c>
      <c r="C23" s="2" t="s">
        <v>5</v>
      </c>
      <c r="D23" s="2">
        <v>3</v>
      </c>
      <c r="E23" s="2">
        <v>2</v>
      </c>
      <c r="F23" s="2">
        <v>0.6</v>
      </c>
      <c r="G23" s="2">
        <v>2.2599999999999998</v>
      </c>
      <c r="H23" s="2">
        <v>57</v>
      </c>
      <c r="I23" s="2">
        <v>0</v>
      </c>
      <c r="J23" s="2">
        <v>50</v>
      </c>
      <c r="K23" s="2">
        <v>0</v>
      </c>
      <c r="L23" s="2">
        <v>0</v>
      </c>
      <c r="M23" s="2">
        <v>34</v>
      </c>
      <c r="N23" s="2">
        <v>55.2</v>
      </c>
      <c r="O23" s="2">
        <v>40</v>
      </c>
      <c r="P23" s="2">
        <v>19</v>
      </c>
      <c r="Q23" s="2">
        <v>14</v>
      </c>
      <c r="R23" s="2">
        <v>5</v>
      </c>
      <c r="S23" s="2">
        <v>22</v>
      </c>
      <c r="T23" s="2">
        <v>2</v>
      </c>
      <c r="U23" s="2">
        <v>46</v>
      </c>
      <c r="V23" s="2">
        <v>0</v>
      </c>
      <c r="W23" s="2">
        <v>0</v>
      </c>
      <c r="X23" s="2">
        <v>4</v>
      </c>
      <c r="Y23" s="2">
        <v>228</v>
      </c>
      <c r="Z23" s="2">
        <v>181</v>
      </c>
      <c r="AA23" s="2">
        <v>3.48</v>
      </c>
      <c r="AB23" s="2">
        <v>1.1140000000000001</v>
      </c>
      <c r="AC23" s="2">
        <v>6.5</v>
      </c>
      <c r="AD23" s="2">
        <v>0.8</v>
      </c>
      <c r="AE23" s="2">
        <v>3.6</v>
      </c>
      <c r="AF23" s="2">
        <v>7.4</v>
      </c>
      <c r="AG23" s="2">
        <v>2.09</v>
      </c>
    </row>
    <row r="24" spans="1:33" x14ac:dyDescent="0.2">
      <c r="A24" s="2" t="s">
        <v>90</v>
      </c>
      <c r="B24" s="2" t="s">
        <v>71</v>
      </c>
      <c r="C24" s="2" t="s">
        <v>47</v>
      </c>
      <c r="D24" s="2">
        <v>1</v>
      </c>
      <c r="E24" s="2">
        <v>0</v>
      </c>
      <c r="F24" s="2">
        <v>1</v>
      </c>
      <c r="G24" s="2">
        <v>4.37</v>
      </c>
      <c r="H24" s="2">
        <v>27</v>
      </c>
      <c r="I24" s="2">
        <v>0</v>
      </c>
      <c r="J24" s="2">
        <v>9</v>
      </c>
      <c r="K24" s="2">
        <v>0</v>
      </c>
      <c r="L24" s="2">
        <v>0</v>
      </c>
      <c r="M24" s="2">
        <v>0</v>
      </c>
      <c r="N24" s="2">
        <v>47.1</v>
      </c>
      <c r="O24" s="2">
        <v>50</v>
      </c>
      <c r="P24" s="2">
        <v>24</v>
      </c>
      <c r="Q24" s="2">
        <v>23</v>
      </c>
      <c r="R24" s="2">
        <v>4</v>
      </c>
      <c r="S24" s="2">
        <v>16</v>
      </c>
      <c r="T24" s="2">
        <v>3</v>
      </c>
      <c r="U24" s="2">
        <v>26</v>
      </c>
      <c r="V24" s="2">
        <v>1</v>
      </c>
      <c r="W24" s="2">
        <v>0</v>
      </c>
      <c r="X24" s="2">
        <v>0</v>
      </c>
      <c r="Y24" s="2">
        <v>204</v>
      </c>
      <c r="Z24" s="2">
        <v>94</v>
      </c>
      <c r="AA24" s="2">
        <v>3.86</v>
      </c>
      <c r="AB24" s="2">
        <v>1.3939999999999999</v>
      </c>
      <c r="AC24" s="2">
        <v>9.5</v>
      </c>
      <c r="AD24" s="2">
        <v>0.8</v>
      </c>
      <c r="AE24" s="2">
        <v>3</v>
      </c>
      <c r="AF24" s="2">
        <v>4.9000000000000004</v>
      </c>
      <c r="AG24" s="2">
        <v>1.63</v>
      </c>
    </row>
    <row r="25" spans="1:33" x14ac:dyDescent="0.2">
      <c r="A25" s="2" t="s">
        <v>93</v>
      </c>
      <c r="B25" s="2" t="s">
        <v>71</v>
      </c>
      <c r="C25" s="2" t="s">
        <v>47</v>
      </c>
      <c r="D25" s="2">
        <v>7</v>
      </c>
      <c r="E25" s="2">
        <v>9</v>
      </c>
      <c r="F25" s="2">
        <v>0.438</v>
      </c>
      <c r="G25" s="2">
        <v>5.4</v>
      </c>
      <c r="H25" s="2">
        <v>41</v>
      </c>
      <c r="I25" s="2">
        <v>14</v>
      </c>
      <c r="J25" s="2">
        <v>14</v>
      </c>
      <c r="K25" s="2">
        <v>0</v>
      </c>
      <c r="L25" s="2">
        <v>0</v>
      </c>
      <c r="M25" s="2">
        <v>2</v>
      </c>
      <c r="N25" s="2">
        <v>120</v>
      </c>
      <c r="O25" s="2">
        <v>138</v>
      </c>
      <c r="P25" s="2">
        <v>84</v>
      </c>
      <c r="Q25" s="2">
        <v>72</v>
      </c>
      <c r="R25" s="2">
        <v>16</v>
      </c>
      <c r="S25" s="2">
        <v>36</v>
      </c>
      <c r="T25" s="2">
        <v>6</v>
      </c>
      <c r="U25" s="2">
        <v>62</v>
      </c>
      <c r="V25" s="2">
        <v>8</v>
      </c>
      <c r="W25" s="2">
        <v>1</v>
      </c>
      <c r="X25" s="2">
        <v>3</v>
      </c>
      <c r="Y25" s="2">
        <v>529</v>
      </c>
      <c r="Z25" s="2">
        <v>76</v>
      </c>
      <c r="AA25" s="2">
        <v>4.58</v>
      </c>
      <c r="AB25" s="2">
        <v>1.45</v>
      </c>
      <c r="AC25" s="2">
        <v>10.4</v>
      </c>
      <c r="AD25" s="2">
        <v>1.2</v>
      </c>
      <c r="AE25" s="2">
        <v>2.7</v>
      </c>
      <c r="AF25" s="2">
        <v>4.7</v>
      </c>
      <c r="AG25" s="2">
        <v>1.72</v>
      </c>
    </row>
    <row r="26" spans="1:33" x14ac:dyDescent="0.2">
      <c r="A26" s="2" t="s">
        <v>42</v>
      </c>
      <c r="B26" s="2" t="s">
        <v>71</v>
      </c>
      <c r="C26" s="2" t="s">
        <v>5</v>
      </c>
      <c r="D26" s="2">
        <v>7</v>
      </c>
      <c r="E26" s="2">
        <v>4</v>
      </c>
      <c r="F26" s="2">
        <v>0.63600000000000001</v>
      </c>
      <c r="G26" s="2">
        <v>1.95</v>
      </c>
      <c r="H26" s="2">
        <v>79</v>
      </c>
      <c r="I26" s="2">
        <v>0</v>
      </c>
      <c r="J26" s="2">
        <v>35</v>
      </c>
      <c r="K26" s="2">
        <v>0</v>
      </c>
      <c r="L26" s="2">
        <v>0</v>
      </c>
      <c r="M26" s="2">
        <v>12</v>
      </c>
      <c r="N26" s="2">
        <v>101.1</v>
      </c>
      <c r="O26" s="2">
        <v>76</v>
      </c>
      <c r="P26" s="2">
        <v>27</v>
      </c>
      <c r="Q26" s="2">
        <v>22</v>
      </c>
      <c r="R26" s="2">
        <v>5</v>
      </c>
      <c r="S26" s="2">
        <v>39</v>
      </c>
      <c r="T26" s="2">
        <v>3</v>
      </c>
      <c r="U26" s="2">
        <v>103</v>
      </c>
      <c r="V26" s="2">
        <v>1</v>
      </c>
      <c r="W26" s="2">
        <v>0</v>
      </c>
      <c r="X26" s="2">
        <v>7</v>
      </c>
      <c r="Y26" s="2">
        <v>414</v>
      </c>
      <c r="Z26" s="2">
        <v>209</v>
      </c>
      <c r="AA26" s="2">
        <v>2.58</v>
      </c>
      <c r="AB26" s="2">
        <v>1.135</v>
      </c>
      <c r="AC26" s="2">
        <v>6.8</v>
      </c>
      <c r="AD26" s="2">
        <v>0.4</v>
      </c>
      <c r="AE26" s="2">
        <v>3.5</v>
      </c>
      <c r="AF26" s="2">
        <v>9.1</v>
      </c>
      <c r="AG26" s="2">
        <v>2.64</v>
      </c>
    </row>
    <row r="27" spans="1:33" x14ac:dyDescent="0.2">
      <c r="A27" s="2" t="s">
        <v>41</v>
      </c>
      <c r="B27" s="2" t="s">
        <v>71</v>
      </c>
      <c r="C27" s="2" t="s">
        <v>5</v>
      </c>
      <c r="D27" s="2">
        <v>5</v>
      </c>
      <c r="E27" s="2">
        <v>2</v>
      </c>
      <c r="F27" s="2">
        <v>0.71399999999999997</v>
      </c>
      <c r="G27" s="2">
        <v>5.36</v>
      </c>
      <c r="H27" s="2">
        <v>28</v>
      </c>
      <c r="I27" s="2">
        <v>2</v>
      </c>
      <c r="J27" s="2">
        <v>10</v>
      </c>
      <c r="K27" s="2">
        <v>0</v>
      </c>
      <c r="L27" s="2">
        <v>0</v>
      </c>
      <c r="M27" s="2">
        <v>0</v>
      </c>
      <c r="N27" s="2">
        <v>50.1</v>
      </c>
      <c r="O27" s="2">
        <v>49</v>
      </c>
      <c r="P27" s="2">
        <v>30</v>
      </c>
      <c r="Q27" s="2">
        <v>30</v>
      </c>
      <c r="R27" s="2">
        <v>7</v>
      </c>
      <c r="S27" s="2">
        <v>32</v>
      </c>
      <c r="T27" s="2">
        <v>5</v>
      </c>
      <c r="U27" s="2">
        <v>39</v>
      </c>
      <c r="V27" s="2">
        <v>0</v>
      </c>
      <c r="W27" s="2">
        <v>1</v>
      </c>
      <c r="X27" s="2">
        <v>2</v>
      </c>
      <c r="Y27" s="2">
        <v>229</v>
      </c>
      <c r="Z27" s="2">
        <v>76</v>
      </c>
      <c r="AA27" s="2">
        <v>4.95</v>
      </c>
      <c r="AB27" s="2">
        <v>1.609</v>
      </c>
      <c r="AC27" s="2">
        <v>8.8000000000000007</v>
      </c>
      <c r="AD27" s="2">
        <v>1.3</v>
      </c>
      <c r="AE27" s="2">
        <v>5.7</v>
      </c>
      <c r="AF27" s="2">
        <v>7</v>
      </c>
      <c r="AG27" s="2">
        <v>1.22</v>
      </c>
    </row>
    <row r="28" spans="1:33" s="1" customFormat="1" x14ac:dyDescent="0.2">
      <c r="A28" s="1" t="s">
        <v>1</v>
      </c>
      <c r="B28" s="1" t="s">
        <v>2</v>
      </c>
      <c r="C28" s="1" t="s">
        <v>50</v>
      </c>
      <c r="D28" s="1" t="s">
        <v>52</v>
      </c>
      <c r="E28" s="1" t="s">
        <v>73</v>
      </c>
      <c r="F28" s="1" t="s">
        <v>74</v>
      </c>
      <c r="G28" s="1" t="s">
        <v>75</v>
      </c>
      <c r="H28" s="1" t="s">
        <v>76</v>
      </c>
      <c r="I28" s="1" t="s">
        <v>77</v>
      </c>
      <c r="J28" s="1" t="s">
        <v>78</v>
      </c>
      <c r="K28" s="1" t="s">
        <v>79</v>
      </c>
      <c r="L28" s="1" t="s">
        <v>80</v>
      </c>
      <c r="M28" s="1" t="s">
        <v>81</v>
      </c>
      <c r="N28" s="1" t="s">
        <v>82</v>
      </c>
      <c r="O28" s="1" t="s">
        <v>83</v>
      </c>
      <c r="P28" s="1" t="s">
        <v>84</v>
      </c>
      <c r="Q28" s="1" t="s">
        <v>58</v>
      </c>
      <c r="R28" s="1" t="s">
        <v>11</v>
      </c>
      <c r="S28" s="1" t="s">
        <v>12</v>
      </c>
      <c r="T28" s="1" t="s">
        <v>85</v>
      </c>
      <c r="U28" s="1" t="s">
        <v>86</v>
      </c>
      <c r="V28" s="1" t="s">
        <v>75</v>
      </c>
    </row>
    <row r="29" spans="1:33" x14ac:dyDescent="0.2">
      <c r="A29" s="2" t="s">
        <v>88</v>
      </c>
      <c r="B29" s="2">
        <v>61</v>
      </c>
      <c r="C29" s="2">
        <v>39</v>
      </c>
      <c r="D29" s="2">
        <v>31</v>
      </c>
      <c r="E29" s="2">
        <v>403.2</v>
      </c>
      <c r="F29" s="2">
        <v>204</v>
      </c>
      <c r="G29" s="2">
        <v>61</v>
      </c>
      <c r="H29" s="2">
        <v>136</v>
      </c>
      <c r="I29" s="2">
        <v>7</v>
      </c>
      <c r="J29" s="2">
        <v>17</v>
      </c>
      <c r="K29" s="2">
        <v>0.96599999999999997</v>
      </c>
      <c r="L29" s="2">
        <v>1</v>
      </c>
      <c r="M29" s="2">
        <v>2</v>
      </c>
      <c r="N29" s="2">
        <v>4.3899999999999997</v>
      </c>
      <c r="O29" s="2">
        <v>3.08</v>
      </c>
    </row>
    <row r="30" spans="1:33" x14ac:dyDescent="0.2">
      <c r="A30" s="2" t="s">
        <v>90</v>
      </c>
      <c r="B30" s="2">
        <v>27</v>
      </c>
      <c r="C30" s="2">
        <v>0</v>
      </c>
      <c r="D30" s="2">
        <v>0</v>
      </c>
      <c r="E30" s="2">
        <v>47.1</v>
      </c>
      <c r="F30" s="2">
        <v>4</v>
      </c>
      <c r="G30" s="2">
        <v>2</v>
      </c>
      <c r="H30" s="2">
        <v>2</v>
      </c>
      <c r="I30" s="2">
        <v>0</v>
      </c>
      <c r="J30" s="2">
        <v>0</v>
      </c>
      <c r="K30" s="2">
        <v>1</v>
      </c>
      <c r="N30" s="2">
        <v>0.76</v>
      </c>
      <c r="O30" s="2">
        <v>0.15</v>
      </c>
      <c r="R30" s="2">
        <v>4</v>
      </c>
      <c r="S30" s="2">
        <v>0</v>
      </c>
      <c r="T30" s="3">
        <v>0</v>
      </c>
      <c r="U30" s="3">
        <v>0.34</v>
      </c>
      <c r="V30" s="2">
        <v>0</v>
      </c>
    </row>
    <row r="31" spans="1:33" x14ac:dyDescent="0.2">
      <c r="A31" s="2" t="s">
        <v>32</v>
      </c>
      <c r="B31" s="2">
        <v>132</v>
      </c>
      <c r="C31" s="2">
        <v>134</v>
      </c>
      <c r="D31" s="2">
        <v>126</v>
      </c>
      <c r="E31" s="2">
        <v>1151.2</v>
      </c>
      <c r="F31" s="2">
        <v>279</v>
      </c>
      <c r="G31" s="2">
        <v>260</v>
      </c>
      <c r="H31" s="2">
        <v>12</v>
      </c>
      <c r="I31" s="2">
        <v>7</v>
      </c>
      <c r="J31" s="2">
        <v>1</v>
      </c>
      <c r="K31" s="2">
        <v>0.97499999999999998</v>
      </c>
      <c r="L31" s="2">
        <v>-7</v>
      </c>
      <c r="M31" s="2">
        <v>-8</v>
      </c>
      <c r="N31" s="2">
        <v>2.13</v>
      </c>
      <c r="O31" s="2">
        <v>1.99</v>
      </c>
    </row>
    <row r="32" spans="1:33" x14ac:dyDescent="0.2">
      <c r="A32" s="2" t="s">
        <v>29</v>
      </c>
      <c r="B32" s="2">
        <v>26</v>
      </c>
      <c r="C32" s="2">
        <v>156</v>
      </c>
      <c r="D32" s="2">
        <v>21</v>
      </c>
      <c r="E32" s="2">
        <v>217.1</v>
      </c>
      <c r="F32" s="2">
        <v>53</v>
      </c>
      <c r="G32" s="2">
        <v>52</v>
      </c>
      <c r="H32" s="2">
        <v>1</v>
      </c>
      <c r="I32" s="2">
        <v>0</v>
      </c>
      <c r="J32" s="2">
        <v>0</v>
      </c>
      <c r="K32" s="2">
        <v>1</v>
      </c>
      <c r="L32" s="2">
        <v>0</v>
      </c>
      <c r="M32" s="2">
        <v>2</v>
      </c>
      <c r="N32" s="2">
        <v>2.19</v>
      </c>
      <c r="O32" s="2">
        <v>0.34</v>
      </c>
    </row>
    <row r="33" spans="1:22" x14ac:dyDescent="0.2">
      <c r="A33" s="2" t="s">
        <v>72</v>
      </c>
      <c r="B33" s="2">
        <v>8</v>
      </c>
      <c r="C33" s="2">
        <v>7</v>
      </c>
      <c r="D33" s="2">
        <v>0</v>
      </c>
      <c r="E33" s="2">
        <v>53</v>
      </c>
      <c r="F33" s="2">
        <v>4</v>
      </c>
      <c r="G33" s="2">
        <v>2</v>
      </c>
      <c r="H33" s="2">
        <v>2</v>
      </c>
      <c r="I33" s="2">
        <v>0</v>
      </c>
      <c r="J33" s="2">
        <v>0</v>
      </c>
      <c r="K33" s="2">
        <v>1</v>
      </c>
      <c r="N33" s="2">
        <v>0.68</v>
      </c>
      <c r="O33" s="2">
        <v>0.5</v>
      </c>
      <c r="R33" s="2">
        <v>15</v>
      </c>
      <c r="S33" s="2">
        <v>4</v>
      </c>
      <c r="T33" s="3">
        <v>0.21</v>
      </c>
      <c r="U33" s="3">
        <v>0.34</v>
      </c>
      <c r="V33" s="2">
        <v>0</v>
      </c>
    </row>
    <row r="34" spans="1:22" x14ac:dyDescent="0.2">
      <c r="A34" s="2" t="s">
        <v>93</v>
      </c>
      <c r="B34" s="2">
        <v>41</v>
      </c>
      <c r="C34" s="2">
        <v>14</v>
      </c>
      <c r="D34" s="2">
        <v>0</v>
      </c>
      <c r="E34" s="2">
        <v>120</v>
      </c>
      <c r="F34" s="2">
        <v>24</v>
      </c>
      <c r="G34" s="2">
        <v>9</v>
      </c>
      <c r="H34" s="2">
        <v>14</v>
      </c>
      <c r="I34" s="2">
        <v>1</v>
      </c>
      <c r="J34" s="2">
        <v>1</v>
      </c>
      <c r="K34" s="2">
        <v>0.95799999999999996</v>
      </c>
      <c r="N34" s="2">
        <v>1.72</v>
      </c>
      <c r="O34" s="2">
        <v>0.56000000000000005</v>
      </c>
      <c r="R34" s="2">
        <v>14</v>
      </c>
      <c r="S34" s="2">
        <v>6</v>
      </c>
      <c r="T34" s="3">
        <v>0.3</v>
      </c>
      <c r="U34" s="3">
        <v>0.34</v>
      </c>
      <c r="V34" s="2">
        <v>3</v>
      </c>
    </row>
    <row r="35" spans="1:22" x14ac:dyDescent="0.2">
      <c r="A35" s="2" t="s">
        <v>37</v>
      </c>
      <c r="B35" s="2">
        <v>56</v>
      </c>
      <c r="C35" s="2">
        <v>40</v>
      </c>
      <c r="D35" s="2">
        <v>36</v>
      </c>
      <c r="E35" s="2">
        <v>395</v>
      </c>
      <c r="F35" s="2">
        <v>109</v>
      </c>
      <c r="G35" s="2">
        <v>105</v>
      </c>
      <c r="H35" s="2">
        <v>4</v>
      </c>
      <c r="I35" s="2">
        <v>0</v>
      </c>
      <c r="J35" s="2">
        <v>1</v>
      </c>
      <c r="K35" s="2">
        <v>1</v>
      </c>
      <c r="L35" s="2">
        <v>4</v>
      </c>
      <c r="M35" s="2">
        <v>12</v>
      </c>
      <c r="N35" s="2">
        <v>2.48</v>
      </c>
      <c r="O35" s="2">
        <v>1.88</v>
      </c>
    </row>
    <row r="36" spans="1:22" x14ac:dyDescent="0.2">
      <c r="A36" s="2" t="s">
        <v>94</v>
      </c>
      <c r="B36" s="2">
        <v>152</v>
      </c>
      <c r="C36" s="2">
        <v>152</v>
      </c>
      <c r="D36" s="2">
        <v>138</v>
      </c>
      <c r="E36" s="2">
        <v>1307.2</v>
      </c>
      <c r="F36" s="2">
        <v>459</v>
      </c>
      <c r="G36" s="2">
        <v>443</v>
      </c>
      <c r="H36" s="2">
        <v>9</v>
      </c>
      <c r="I36" s="2">
        <v>7</v>
      </c>
      <c r="J36" s="2">
        <v>2</v>
      </c>
      <c r="K36" s="2">
        <v>0.98499999999999999</v>
      </c>
      <c r="L36" s="2">
        <v>32</v>
      </c>
      <c r="M36" s="2">
        <v>30</v>
      </c>
      <c r="N36" s="2">
        <v>3.11</v>
      </c>
      <c r="O36" s="2">
        <v>2.95</v>
      </c>
    </row>
    <row r="37" spans="1:22" x14ac:dyDescent="0.2">
      <c r="A37" s="2" t="s">
        <v>42</v>
      </c>
      <c r="B37" s="2">
        <v>79</v>
      </c>
      <c r="C37" s="2">
        <v>0</v>
      </c>
      <c r="D37" s="2">
        <v>0</v>
      </c>
      <c r="E37" s="2">
        <v>101.1</v>
      </c>
      <c r="F37" s="2">
        <v>16</v>
      </c>
      <c r="G37" s="2">
        <v>4</v>
      </c>
      <c r="H37" s="2">
        <v>11</v>
      </c>
      <c r="I37" s="2">
        <v>1</v>
      </c>
      <c r="J37" s="2">
        <v>0</v>
      </c>
      <c r="K37" s="2">
        <v>0.93799999999999994</v>
      </c>
      <c r="N37" s="2">
        <v>1.33</v>
      </c>
      <c r="O37" s="2">
        <v>0.19</v>
      </c>
      <c r="R37" s="2">
        <v>14</v>
      </c>
      <c r="S37" s="2">
        <v>4</v>
      </c>
      <c r="T37" s="3">
        <v>0.22</v>
      </c>
      <c r="U37" s="3">
        <v>0.34</v>
      </c>
      <c r="V37" s="2">
        <v>0</v>
      </c>
    </row>
    <row r="38" spans="1:22" x14ac:dyDescent="0.2">
      <c r="A38" s="2" t="s">
        <v>39</v>
      </c>
      <c r="B38" s="2">
        <v>20</v>
      </c>
      <c r="C38" s="2">
        <v>10</v>
      </c>
      <c r="D38" s="2">
        <v>8</v>
      </c>
      <c r="E38" s="2">
        <v>105</v>
      </c>
      <c r="F38" s="2">
        <v>88</v>
      </c>
      <c r="G38" s="2">
        <v>82</v>
      </c>
      <c r="H38" s="2">
        <v>5</v>
      </c>
      <c r="I38" s="2">
        <v>1</v>
      </c>
      <c r="J38" s="2">
        <v>1</v>
      </c>
      <c r="K38" s="2">
        <v>0.98899999999999999</v>
      </c>
      <c r="L38" s="2">
        <v>-2</v>
      </c>
      <c r="M38" s="2">
        <v>-19</v>
      </c>
      <c r="N38" s="2">
        <v>7.46</v>
      </c>
      <c r="O38" s="2">
        <v>3.95</v>
      </c>
      <c r="P38" s="2">
        <v>1</v>
      </c>
      <c r="Q38" s="2">
        <v>4</v>
      </c>
      <c r="R38" s="2">
        <v>7</v>
      </c>
      <c r="S38" s="2">
        <v>1</v>
      </c>
      <c r="T38" s="3">
        <v>0.13</v>
      </c>
      <c r="U38" s="3">
        <v>0.34</v>
      </c>
      <c r="V38" s="2">
        <v>0</v>
      </c>
    </row>
    <row r="39" spans="1:22" x14ac:dyDescent="0.2">
      <c r="A39" s="2" t="s">
        <v>91</v>
      </c>
      <c r="B39" s="2">
        <v>18</v>
      </c>
      <c r="C39" s="2">
        <v>17</v>
      </c>
      <c r="D39" s="2">
        <v>13</v>
      </c>
      <c r="E39" s="2">
        <v>146</v>
      </c>
      <c r="F39" s="2">
        <v>106</v>
      </c>
      <c r="G39" s="2">
        <v>92</v>
      </c>
      <c r="H39" s="2">
        <v>13</v>
      </c>
      <c r="I39" s="2">
        <v>1</v>
      </c>
      <c r="J39" s="2">
        <v>1</v>
      </c>
      <c r="K39" s="2">
        <v>0.99099999999999999</v>
      </c>
      <c r="L39" s="2">
        <v>-1</v>
      </c>
      <c r="M39" s="2">
        <v>-8</v>
      </c>
      <c r="N39" s="2">
        <v>6.47</v>
      </c>
      <c r="O39" s="2">
        <v>5.53</v>
      </c>
      <c r="P39" s="2">
        <v>2</v>
      </c>
      <c r="Q39" s="2">
        <v>4</v>
      </c>
      <c r="R39" s="2">
        <v>20</v>
      </c>
      <c r="S39" s="2">
        <v>7</v>
      </c>
      <c r="T39" s="3">
        <v>0.26</v>
      </c>
      <c r="U39" s="3">
        <v>0.34</v>
      </c>
      <c r="V39" s="2">
        <v>0</v>
      </c>
    </row>
    <row r="40" spans="1:22" x14ac:dyDescent="0.2">
      <c r="A40" s="2" t="s">
        <v>40</v>
      </c>
      <c r="B40" s="2">
        <v>34</v>
      </c>
      <c r="C40" s="2">
        <v>34</v>
      </c>
      <c r="D40" s="2">
        <v>6</v>
      </c>
      <c r="E40" s="2">
        <v>240.2</v>
      </c>
      <c r="F40" s="2">
        <v>47</v>
      </c>
      <c r="G40" s="2">
        <v>20</v>
      </c>
      <c r="H40" s="2">
        <v>26</v>
      </c>
      <c r="I40" s="2">
        <v>1</v>
      </c>
      <c r="J40" s="2">
        <v>1</v>
      </c>
      <c r="K40" s="2">
        <v>0.97899999999999998</v>
      </c>
      <c r="N40" s="2">
        <v>1.72</v>
      </c>
      <c r="O40" s="2">
        <v>1.35</v>
      </c>
      <c r="R40" s="2">
        <v>22</v>
      </c>
      <c r="S40" s="2">
        <v>16</v>
      </c>
      <c r="T40" s="3">
        <v>0.42</v>
      </c>
      <c r="U40" s="3">
        <v>0.34</v>
      </c>
      <c r="V40" s="2">
        <v>0</v>
      </c>
    </row>
    <row r="41" spans="1:22" x14ac:dyDescent="0.2">
      <c r="A41" s="2" t="s">
        <v>36</v>
      </c>
      <c r="B41" s="2">
        <v>64</v>
      </c>
      <c r="C41" s="2">
        <v>52</v>
      </c>
      <c r="D41" s="2">
        <v>40</v>
      </c>
      <c r="E41" s="2">
        <v>477</v>
      </c>
      <c r="F41" s="2">
        <v>185</v>
      </c>
      <c r="G41" s="2">
        <v>62</v>
      </c>
      <c r="H41" s="2">
        <v>112</v>
      </c>
      <c r="I41" s="2">
        <v>11</v>
      </c>
      <c r="J41" s="2">
        <v>4</v>
      </c>
      <c r="K41" s="2">
        <v>0.94099999999999995</v>
      </c>
      <c r="L41" s="2">
        <v>-1</v>
      </c>
      <c r="M41" s="2">
        <v>-2</v>
      </c>
      <c r="N41" s="2">
        <v>3.28</v>
      </c>
      <c r="O41" s="2">
        <v>2.52</v>
      </c>
    </row>
    <row r="42" spans="1:22" x14ac:dyDescent="0.2">
      <c r="A42" s="2" t="s">
        <v>44</v>
      </c>
      <c r="B42" s="2">
        <v>33</v>
      </c>
      <c r="C42" s="2">
        <v>33</v>
      </c>
      <c r="D42" s="2">
        <v>4</v>
      </c>
      <c r="E42" s="2">
        <v>216.2</v>
      </c>
      <c r="F42" s="2">
        <v>46</v>
      </c>
      <c r="G42" s="2">
        <v>18</v>
      </c>
      <c r="H42" s="2">
        <v>27</v>
      </c>
      <c r="I42" s="2">
        <v>1</v>
      </c>
      <c r="J42" s="2">
        <v>2</v>
      </c>
      <c r="K42" s="2">
        <v>0.97799999999999998</v>
      </c>
      <c r="N42" s="2">
        <v>1.87</v>
      </c>
      <c r="O42" s="2">
        <v>1.36</v>
      </c>
      <c r="R42" s="2">
        <v>14</v>
      </c>
      <c r="S42" s="2">
        <v>9</v>
      </c>
      <c r="T42" s="3">
        <v>0.39</v>
      </c>
      <c r="U42" s="3">
        <v>0.34</v>
      </c>
      <c r="V42" s="2">
        <v>0</v>
      </c>
    </row>
    <row r="43" spans="1:22" x14ac:dyDescent="0.2">
      <c r="A43" s="2" t="s">
        <v>28</v>
      </c>
      <c r="B43" s="2">
        <v>133</v>
      </c>
      <c r="C43" s="2">
        <v>157</v>
      </c>
      <c r="D43" s="2">
        <v>115</v>
      </c>
      <c r="E43" s="2">
        <v>1132.0999999999999</v>
      </c>
      <c r="F43" s="2">
        <v>306</v>
      </c>
      <c r="G43" s="2">
        <v>284</v>
      </c>
      <c r="H43" s="2">
        <v>13</v>
      </c>
      <c r="I43" s="2">
        <v>9</v>
      </c>
      <c r="J43" s="2">
        <v>3</v>
      </c>
      <c r="K43" s="2">
        <v>0.97099999999999997</v>
      </c>
      <c r="L43" s="2">
        <v>-2</v>
      </c>
      <c r="M43" s="2">
        <v>-2</v>
      </c>
      <c r="N43" s="2">
        <v>2.36</v>
      </c>
      <c r="O43" s="2">
        <v>1.89</v>
      </c>
    </row>
    <row r="44" spans="1:22" x14ac:dyDescent="0.2">
      <c r="A44" s="2" t="s">
        <v>92</v>
      </c>
      <c r="B44" s="2">
        <v>133</v>
      </c>
      <c r="C44" s="2">
        <v>125</v>
      </c>
      <c r="D44" s="2">
        <v>112</v>
      </c>
      <c r="E44" s="2">
        <v>1096.0999999999999</v>
      </c>
      <c r="F44" s="2">
        <v>1145</v>
      </c>
      <c r="G44" s="2">
        <v>1057</v>
      </c>
      <c r="H44" s="2">
        <v>81</v>
      </c>
      <c r="I44" s="2">
        <v>7</v>
      </c>
      <c r="J44" s="2">
        <v>72</v>
      </c>
      <c r="K44" s="2">
        <v>0.99399999999999999</v>
      </c>
      <c r="L44" s="2">
        <v>2</v>
      </c>
      <c r="M44" s="2">
        <v>3</v>
      </c>
      <c r="N44" s="2">
        <v>9.34</v>
      </c>
      <c r="O44" s="2">
        <v>8.49</v>
      </c>
    </row>
    <row r="45" spans="1:22" x14ac:dyDescent="0.2">
      <c r="A45" s="2" t="s">
        <v>43</v>
      </c>
      <c r="B45" s="2">
        <v>28</v>
      </c>
      <c r="C45" s="2">
        <v>28</v>
      </c>
      <c r="D45" s="2">
        <v>1</v>
      </c>
      <c r="E45" s="2">
        <v>180.2</v>
      </c>
      <c r="F45" s="2">
        <v>23</v>
      </c>
      <c r="G45" s="2">
        <v>12</v>
      </c>
      <c r="H45" s="2">
        <v>11</v>
      </c>
      <c r="I45" s="2">
        <v>0</v>
      </c>
      <c r="J45" s="2">
        <v>0</v>
      </c>
      <c r="K45" s="2">
        <v>1</v>
      </c>
      <c r="N45" s="2">
        <v>1.1499999999999999</v>
      </c>
      <c r="O45" s="2">
        <v>0.82</v>
      </c>
      <c r="R45" s="2">
        <v>27</v>
      </c>
      <c r="S45" s="2">
        <v>8</v>
      </c>
      <c r="T45" s="3">
        <v>0.23</v>
      </c>
      <c r="U45" s="3">
        <v>0.34</v>
      </c>
      <c r="V45" s="2">
        <v>2</v>
      </c>
    </row>
    <row r="46" spans="1:22" x14ac:dyDescent="0.2">
      <c r="A46" s="2" t="s">
        <v>30</v>
      </c>
      <c r="B46" s="2">
        <v>120</v>
      </c>
      <c r="C46" s="2">
        <v>118</v>
      </c>
      <c r="D46" s="2">
        <v>106</v>
      </c>
      <c r="E46" s="2">
        <v>1021.2</v>
      </c>
      <c r="F46" s="2">
        <v>336</v>
      </c>
      <c r="G46" s="2">
        <v>104</v>
      </c>
      <c r="H46" s="2">
        <v>215</v>
      </c>
      <c r="I46" s="2">
        <v>17</v>
      </c>
      <c r="J46" s="2">
        <v>10</v>
      </c>
      <c r="K46" s="2">
        <v>0.94899999999999995</v>
      </c>
      <c r="L46" s="2">
        <v>0</v>
      </c>
      <c r="M46" s="2">
        <v>0</v>
      </c>
      <c r="N46" s="2">
        <v>2.81</v>
      </c>
      <c r="O46" s="2">
        <v>2.66</v>
      </c>
    </row>
    <row r="47" spans="1:22" x14ac:dyDescent="0.2">
      <c r="A47" s="2" t="s">
        <v>89</v>
      </c>
      <c r="B47" s="2">
        <v>128</v>
      </c>
      <c r="C47" s="2">
        <v>126</v>
      </c>
      <c r="D47" s="2">
        <v>111</v>
      </c>
      <c r="E47" s="2">
        <v>1080</v>
      </c>
      <c r="F47" s="2">
        <v>525</v>
      </c>
      <c r="G47" s="2">
        <v>187</v>
      </c>
      <c r="H47" s="2">
        <v>331</v>
      </c>
      <c r="I47" s="2">
        <v>7</v>
      </c>
      <c r="J47" s="2">
        <v>67</v>
      </c>
      <c r="K47" s="2">
        <v>0.98699999999999999</v>
      </c>
      <c r="L47" s="2">
        <v>12</v>
      </c>
      <c r="M47" s="2">
        <v>13</v>
      </c>
      <c r="N47" s="2">
        <v>4.32</v>
      </c>
      <c r="O47" s="2">
        <v>4.05</v>
      </c>
    </row>
    <row r="48" spans="1:22" x14ac:dyDescent="0.2">
      <c r="A48" s="2" t="s">
        <v>34</v>
      </c>
      <c r="B48" s="2">
        <v>137</v>
      </c>
      <c r="C48" s="2">
        <v>132</v>
      </c>
      <c r="D48" s="2">
        <v>122</v>
      </c>
      <c r="E48" s="2">
        <v>1160.2</v>
      </c>
      <c r="F48" s="2">
        <v>880</v>
      </c>
      <c r="G48" s="2">
        <v>784</v>
      </c>
      <c r="H48" s="2">
        <v>88</v>
      </c>
      <c r="I48" s="2">
        <v>8</v>
      </c>
      <c r="J48" s="2">
        <v>7</v>
      </c>
      <c r="K48" s="2">
        <v>0.99099999999999999</v>
      </c>
      <c r="L48" s="2">
        <v>-6</v>
      </c>
      <c r="M48" s="2">
        <v>-6</v>
      </c>
      <c r="N48" s="2">
        <v>6.76</v>
      </c>
      <c r="O48" s="2">
        <v>6.36</v>
      </c>
      <c r="P48" s="2">
        <v>11</v>
      </c>
      <c r="Q48" s="2">
        <v>54</v>
      </c>
      <c r="R48" s="2">
        <v>116</v>
      </c>
      <c r="S48" s="2">
        <v>52</v>
      </c>
      <c r="T48" s="3">
        <v>0.31</v>
      </c>
      <c r="U48" s="3">
        <v>0.34</v>
      </c>
      <c r="V48" s="2">
        <v>2</v>
      </c>
    </row>
    <row r="49" spans="1:22" x14ac:dyDescent="0.2">
      <c r="A49" s="2" t="s">
        <v>41</v>
      </c>
      <c r="B49" s="2">
        <v>28</v>
      </c>
      <c r="C49" s="2">
        <v>2</v>
      </c>
      <c r="D49" s="2">
        <v>0</v>
      </c>
      <c r="E49" s="2">
        <v>50.1</v>
      </c>
      <c r="F49" s="2">
        <v>4</v>
      </c>
      <c r="G49" s="2">
        <v>0</v>
      </c>
      <c r="H49" s="2">
        <v>4</v>
      </c>
      <c r="I49" s="2">
        <v>0</v>
      </c>
      <c r="J49" s="2">
        <v>1</v>
      </c>
      <c r="K49" s="2">
        <v>1</v>
      </c>
      <c r="N49" s="2">
        <v>0.72</v>
      </c>
      <c r="O49" s="2">
        <v>0.14000000000000001</v>
      </c>
      <c r="R49" s="2">
        <v>5</v>
      </c>
      <c r="S49" s="2">
        <v>0</v>
      </c>
      <c r="T49" s="3">
        <v>0</v>
      </c>
      <c r="U49" s="3">
        <v>0.34</v>
      </c>
      <c r="V49" s="2">
        <v>0</v>
      </c>
    </row>
    <row r="50" spans="1:22" x14ac:dyDescent="0.2">
      <c r="A50" s="2" t="s">
        <v>38</v>
      </c>
      <c r="B50" s="2">
        <v>43</v>
      </c>
      <c r="C50" s="2">
        <v>33</v>
      </c>
      <c r="D50" s="2">
        <v>24</v>
      </c>
      <c r="E50" s="2">
        <v>302.10000000000002</v>
      </c>
      <c r="F50" s="2">
        <v>310</v>
      </c>
      <c r="G50" s="2">
        <v>288</v>
      </c>
      <c r="H50" s="2">
        <v>22</v>
      </c>
      <c r="I50" s="2">
        <v>0</v>
      </c>
      <c r="J50" s="2">
        <v>20</v>
      </c>
      <c r="K50" s="2">
        <v>1</v>
      </c>
      <c r="L50" s="2">
        <v>1</v>
      </c>
      <c r="M50" s="2">
        <v>2</v>
      </c>
      <c r="N50" s="2">
        <v>9.23</v>
      </c>
      <c r="O50" s="2">
        <v>6.89</v>
      </c>
    </row>
    <row r="51" spans="1:22" x14ac:dyDescent="0.2">
      <c r="A51" s="2" t="s">
        <v>87</v>
      </c>
      <c r="B51" s="2">
        <v>150</v>
      </c>
      <c r="C51" s="2">
        <v>150</v>
      </c>
      <c r="D51" s="2">
        <v>132</v>
      </c>
      <c r="E51" s="2">
        <v>1276.2</v>
      </c>
      <c r="F51" s="2">
        <v>670</v>
      </c>
      <c r="G51" s="2">
        <v>287</v>
      </c>
      <c r="H51" s="2">
        <v>378</v>
      </c>
      <c r="I51" s="2">
        <v>5</v>
      </c>
      <c r="J51" s="2">
        <v>66</v>
      </c>
      <c r="K51" s="2">
        <v>0.99299999999999999</v>
      </c>
      <c r="L51" s="2">
        <v>1</v>
      </c>
      <c r="M51" s="2">
        <v>1</v>
      </c>
      <c r="N51" s="2">
        <v>4.6900000000000004</v>
      </c>
      <c r="O51" s="2">
        <v>4.4000000000000004</v>
      </c>
    </row>
    <row r="52" spans="1:22" x14ac:dyDescent="0.2">
      <c r="A52" s="2" t="s">
        <v>69</v>
      </c>
      <c r="B52" s="2">
        <v>28</v>
      </c>
      <c r="C52" s="2">
        <v>27</v>
      </c>
      <c r="D52" s="2">
        <v>6</v>
      </c>
      <c r="E52" s="2">
        <v>174</v>
      </c>
      <c r="F52" s="2">
        <v>33</v>
      </c>
      <c r="G52" s="2">
        <v>15</v>
      </c>
      <c r="H52" s="2">
        <v>17</v>
      </c>
      <c r="I52" s="2">
        <v>1</v>
      </c>
      <c r="J52" s="2">
        <v>2</v>
      </c>
      <c r="K52" s="2">
        <v>0.97</v>
      </c>
      <c r="N52" s="2">
        <v>1.66</v>
      </c>
      <c r="O52" s="2">
        <v>1.1399999999999999</v>
      </c>
      <c r="R52" s="2">
        <v>17</v>
      </c>
      <c r="S52" s="2">
        <v>3</v>
      </c>
      <c r="T52" s="3">
        <v>0.15</v>
      </c>
      <c r="U52" s="3">
        <v>0.34</v>
      </c>
      <c r="V52" s="2">
        <v>0</v>
      </c>
    </row>
    <row r="53" spans="1:22" x14ac:dyDescent="0.2">
      <c r="A53" s="2" t="s">
        <v>45</v>
      </c>
      <c r="B53" s="2">
        <v>57</v>
      </c>
      <c r="C53" s="2">
        <v>0</v>
      </c>
      <c r="D53" s="2">
        <v>0</v>
      </c>
      <c r="E53" s="2">
        <v>55.2</v>
      </c>
      <c r="F53" s="2">
        <v>4</v>
      </c>
      <c r="G53" s="2">
        <v>2</v>
      </c>
      <c r="H53" s="2">
        <v>2</v>
      </c>
      <c r="I53" s="2">
        <v>0</v>
      </c>
      <c r="J53" s="2">
        <v>0</v>
      </c>
      <c r="K53" s="2">
        <v>1</v>
      </c>
      <c r="N53" s="2">
        <v>0.65</v>
      </c>
      <c r="O53" s="2">
        <v>7.0000000000000007E-2</v>
      </c>
      <c r="R53" s="2">
        <v>2</v>
      </c>
      <c r="S53" s="2">
        <v>1</v>
      </c>
      <c r="T53" s="3">
        <v>0.33</v>
      </c>
      <c r="U53" s="3">
        <v>0.34</v>
      </c>
      <c r="V53" s="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8"/>
  <sheetViews>
    <sheetView topLeftCell="A71" workbookViewId="0">
      <selection activeCell="C86" sqref="C86"/>
    </sheetView>
  </sheetViews>
  <sheetFormatPr defaultRowHeight="15" x14ac:dyDescent="0.25"/>
  <cols>
    <col min="1" max="1" width="18.5703125" bestFit="1" customWidth="1"/>
  </cols>
  <sheetData>
    <row r="1" spans="1:28" ht="15.75" thickBot="1" x14ac:dyDescent="0.3">
      <c r="A1" s="6" t="s">
        <v>266</v>
      </c>
      <c r="B1" s="7" t="s">
        <v>0</v>
      </c>
      <c r="C1" s="7" t="s">
        <v>1</v>
      </c>
      <c r="D1" s="7" t="s">
        <v>267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</row>
    <row r="2" spans="1:28" x14ac:dyDescent="0.25">
      <c r="A2" s="9">
        <v>1</v>
      </c>
      <c r="B2" s="10" t="s">
        <v>33</v>
      </c>
      <c r="C2" s="11" t="s">
        <v>268</v>
      </c>
      <c r="D2" s="12">
        <v>32</v>
      </c>
      <c r="E2" s="12">
        <v>129</v>
      </c>
      <c r="F2" s="12">
        <v>507</v>
      </c>
      <c r="G2" s="12">
        <v>441</v>
      </c>
      <c r="H2" s="12">
        <v>76</v>
      </c>
      <c r="I2" s="12">
        <v>106</v>
      </c>
      <c r="J2" s="12">
        <v>23</v>
      </c>
      <c r="K2" s="12">
        <v>2</v>
      </c>
      <c r="L2" s="12">
        <v>23</v>
      </c>
      <c r="M2" s="12">
        <v>77</v>
      </c>
      <c r="N2" s="12">
        <v>4</v>
      </c>
      <c r="O2" s="12">
        <v>5</v>
      </c>
      <c r="P2" s="12">
        <v>53</v>
      </c>
      <c r="Q2" s="12">
        <v>106</v>
      </c>
      <c r="R2" s="12">
        <v>0.24</v>
      </c>
      <c r="S2" s="12">
        <v>0.32900000000000001</v>
      </c>
      <c r="T2" s="12">
        <v>0.45800000000000002</v>
      </c>
      <c r="U2" s="12">
        <v>0.78700000000000003</v>
      </c>
      <c r="V2" s="12">
        <v>115</v>
      </c>
      <c r="W2" s="12">
        <v>202</v>
      </c>
      <c r="X2" s="12">
        <v>22</v>
      </c>
      <c r="Y2" s="12">
        <v>8</v>
      </c>
      <c r="Z2" s="12">
        <v>0</v>
      </c>
      <c r="AA2" s="12">
        <v>5</v>
      </c>
      <c r="AB2" s="13">
        <v>1</v>
      </c>
    </row>
    <row r="3" spans="1:28" x14ac:dyDescent="0.25">
      <c r="A3" s="14">
        <v>2</v>
      </c>
      <c r="B3" s="15" t="s">
        <v>31</v>
      </c>
      <c r="C3" s="16" t="s">
        <v>269</v>
      </c>
      <c r="D3" s="17">
        <v>28</v>
      </c>
      <c r="E3" s="17">
        <v>132</v>
      </c>
      <c r="F3" s="17">
        <v>328</v>
      </c>
      <c r="G3" s="17">
        <v>296</v>
      </c>
      <c r="H3" s="17">
        <v>44</v>
      </c>
      <c r="I3" s="17">
        <v>67</v>
      </c>
      <c r="J3" s="17">
        <v>16</v>
      </c>
      <c r="K3" s="17">
        <v>1</v>
      </c>
      <c r="L3" s="17">
        <v>18</v>
      </c>
      <c r="M3" s="17">
        <v>59</v>
      </c>
      <c r="N3" s="17">
        <v>0</v>
      </c>
      <c r="O3" s="17">
        <v>0</v>
      </c>
      <c r="P3" s="17">
        <v>29</v>
      </c>
      <c r="Q3" s="17">
        <v>86</v>
      </c>
      <c r="R3" s="17">
        <v>0.22600000000000001</v>
      </c>
      <c r="S3" s="17">
        <v>0.29899999999999999</v>
      </c>
      <c r="T3" s="17">
        <v>0.47</v>
      </c>
      <c r="U3" s="17">
        <v>0.76800000000000002</v>
      </c>
      <c r="V3" s="17">
        <v>108</v>
      </c>
      <c r="W3" s="17">
        <v>139</v>
      </c>
      <c r="X3" s="17">
        <v>10</v>
      </c>
      <c r="Y3" s="17">
        <v>2</v>
      </c>
      <c r="Z3" s="17">
        <v>0</v>
      </c>
      <c r="AA3" s="17">
        <v>1</v>
      </c>
      <c r="AB3" s="18">
        <v>0</v>
      </c>
    </row>
    <row r="4" spans="1:28" x14ac:dyDescent="0.25">
      <c r="A4" s="14">
        <v>3</v>
      </c>
      <c r="B4" s="15" t="s">
        <v>7</v>
      </c>
      <c r="C4" s="16" t="s">
        <v>270</v>
      </c>
      <c r="D4" s="17">
        <v>27</v>
      </c>
      <c r="E4" s="17">
        <v>128</v>
      </c>
      <c r="F4" s="17">
        <v>428</v>
      </c>
      <c r="G4" s="17">
        <v>376</v>
      </c>
      <c r="H4" s="17">
        <v>52</v>
      </c>
      <c r="I4" s="17">
        <v>94</v>
      </c>
      <c r="J4" s="17">
        <v>16</v>
      </c>
      <c r="K4" s="17">
        <v>4</v>
      </c>
      <c r="L4" s="17">
        <v>5</v>
      </c>
      <c r="M4" s="17">
        <v>45</v>
      </c>
      <c r="N4" s="17">
        <v>2</v>
      </c>
      <c r="O4" s="17">
        <v>1</v>
      </c>
      <c r="P4" s="17">
        <v>39</v>
      </c>
      <c r="Q4" s="17">
        <v>83</v>
      </c>
      <c r="R4" s="17">
        <v>0.25</v>
      </c>
      <c r="S4" s="17">
        <v>0.318</v>
      </c>
      <c r="T4" s="17">
        <v>0.35399999999999998</v>
      </c>
      <c r="U4" s="17">
        <v>0.67200000000000004</v>
      </c>
      <c r="V4" s="17">
        <v>86</v>
      </c>
      <c r="W4" s="17">
        <v>133</v>
      </c>
      <c r="X4" s="17">
        <v>12</v>
      </c>
      <c r="Y4" s="17">
        <v>1</v>
      </c>
      <c r="Z4" s="17">
        <v>7</v>
      </c>
      <c r="AA4" s="17">
        <v>5</v>
      </c>
      <c r="AB4" s="18">
        <v>0</v>
      </c>
    </row>
    <row r="5" spans="1:28" x14ac:dyDescent="0.25">
      <c r="A5" s="14">
        <v>4</v>
      </c>
      <c r="B5" s="15" t="s">
        <v>35</v>
      </c>
      <c r="C5" s="16" t="s">
        <v>271</v>
      </c>
      <c r="D5" s="17">
        <v>32</v>
      </c>
      <c r="E5" s="17">
        <v>69</v>
      </c>
      <c r="F5" s="17">
        <v>311</v>
      </c>
      <c r="G5" s="17">
        <v>288</v>
      </c>
      <c r="H5" s="17">
        <v>36</v>
      </c>
      <c r="I5" s="17">
        <v>82</v>
      </c>
      <c r="J5" s="17">
        <v>17</v>
      </c>
      <c r="K5" s="17">
        <v>0</v>
      </c>
      <c r="L5" s="17">
        <v>4</v>
      </c>
      <c r="M5" s="17">
        <v>34</v>
      </c>
      <c r="N5" s="17">
        <v>16</v>
      </c>
      <c r="O5" s="17">
        <v>2</v>
      </c>
      <c r="P5" s="17">
        <v>17</v>
      </c>
      <c r="Q5" s="17">
        <v>38</v>
      </c>
      <c r="R5" s="17">
        <v>0.28499999999999998</v>
      </c>
      <c r="S5" s="17">
        <v>0.32200000000000001</v>
      </c>
      <c r="T5" s="17">
        <v>0.38500000000000001</v>
      </c>
      <c r="U5" s="17">
        <v>0.70799999999999996</v>
      </c>
      <c r="V5" s="17">
        <v>95</v>
      </c>
      <c r="W5" s="17">
        <v>111</v>
      </c>
      <c r="X5" s="17">
        <v>3</v>
      </c>
      <c r="Y5" s="17">
        <v>0</v>
      </c>
      <c r="Z5" s="17">
        <v>4</v>
      </c>
      <c r="AA5" s="17">
        <v>2</v>
      </c>
      <c r="AB5" s="18">
        <v>0</v>
      </c>
    </row>
    <row r="6" spans="1:28" x14ac:dyDescent="0.25">
      <c r="A6" s="14">
        <v>5</v>
      </c>
      <c r="B6" s="15" t="s">
        <v>8</v>
      </c>
      <c r="C6" s="16" t="s">
        <v>272</v>
      </c>
      <c r="D6" s="17">
        <v>29</v>
      </c>
      <c r="E6" s="17">
        <v>158</v>
      </c>
      <c r="F6" s="17">
        <v>711</v>
      </c>
      <c r="G6" s="17">
        <v>620</v>
      </c>
      <c r="H6" s="17">
        <v>122</v>
      </c>
      <c r="I6" s="17">
        <v>184</v>
      </c>
      <c r="J6" s="17">
        <v>41</v>
      </c>
      <c r="K6" s="17">
        <v>2</v>
      </c>
      <c r="L6" s="17">
        <v>41</v>
      </c>
      <c r="M6" s="17">
        <v>123</v>
      </c>
      <c r="N6" s="17">
        <v>6</v>
      </c>
      <c r="O6" s="17">
        <v>0</v>
      </c>
      <c r="P6" s="17">
        <v>73</v>
      </c>
      <c r="Q6" s="17">
        <v>133</v>
      </c>
      <c r="R6" s="17">
        <v>0.29699999999999999</v>
      </c>
      <c r="S6" s="17">
        <v>0.371</v>
      </c>
      <c r="T6" s="17">
        <v>0.56799999999999995</v>
      </c>
      <c r="U6" s="17">
        <v>0.93899999999999995</v>
      </c>
      <c r="V6" s="17">
        <v>155</v>
      </c>
      <c r="W6" s="17">
        <v>352</v>
      </c>
      <c r="X6" s="17">
        <v>16</v>
      </c>
      <c r="Y6" s="17">
        <v>6</v>
      </c>
      <c r="Z6" s="17">
        <v>2</v>
      </c>
      <c r="AA6" s="17">
        <v>10</v>
      </c>
      <c r="AB6" s="18">
        <v>0</v>
      </c>
    </row>
    <row r="7" spans="1:28" x14ac:dyDescent="0.25">
      <c r="A7" s="14">
        <v>6</v>
      </c>
      <c r="B7" s="15" t="s">
        <v>273</v>
      </c>
      <c r="C7" s="16" t="s">
        <v>274</v>
      </c>
      <c r="D7" s="17">
        <v>27</v>
      </c>
      <c r="E7" s="17">
        <v>56</v>
      </c>
      <c r="F7" s="17">
        <v>246</v>
      </c>
      <c r="G7" s="17">
        <v>226</v>
      </c>
      <c r="H7" s="17">
        <v>35</v>
      </c>
      <c r="I7" s="17">
        <v>72</v>
      </c>
      <c r="J7" s="17">
        <v>9</v>
      </c>
      <c r="K7" s="17">
        <v>1</v>
      </c>
      <c r="L7" s="17">
        <v>1</v>
      </c>
      <c r="M7" s="17">
        <v>19</v>
      </c>
      <c r="N7" s="17">
        <v>7</v>
      </c>
      <c r="O7" s="17">
        <v>2</v>
      </c>
      <c r="P7" s="17">
        <v>13</v>
      </c>
      <c r="Q7" s="17">
        <v>28</v>
      </c>
      <c r="R7" s="17">
        <v>0.31900000000000001</v>
      </c>
      <c r="S7" s="17">
        <v>0.35399999999999998</v>
      </c>
      <c r="T7" s="17">
        <v>0.38100000000000001</v>
      </c>
      <c r="U7" s="17">
        <v>0.73399999999999999</v>
      </c>
      <c r="V7" s="17">
        <v>104</v>
      </c>
      <c r="W7" s="17">
        <v>86</v>
      </c>
      <c r="X7" s="17">
        <v>1</v>
      </c>
      <c r="Y7" s="17">
        <v>1</v>
      </c>
      <c r="Z7" s="17">
        <v>3</v>
      </c>
      <c r="AA7" s="17">
        <v>3</v>
      </c>
      <c r="AB7" s="18">
        <v>0</v>
      </c>
    </row>
    <row r="8" spans="1:28" x14ac:dyDescent="0.25">
      <c r="A8" s="14">
        <v>7</v>
      </c>
      <c r="B8" s="15" t="s">
        <v>26</v>
      </c>
      <c r="C8" s="16" t="s">
        <v>275</v>
      </c>
      <c r="D8" s="17">
        <v>26</v>
      </c>
      <c r="E8" s="17">
        <v>159</v>
      </c>
      <c r="F8" s="17">
        <v>628</v>
      </c>
      <c r="G8" s="17">
        <v>586</v>
      </c>
      <c r="H8" s="17">
        <v>76</v>
      </c>
      <c r="I8" s="17">
        <v>163</v>
      </c>
      <c r="J8" s="17">
        <v>31</v>
      </c>
      <c r="K8" s="17">
        <v>2</v>
      </c>
      <c r="L8" s="17">
        <v>12</v>
      </c>
      <c r="M8" s="17">
        <v>56</v>
      </c>
      <c r="N8" s="17">
        <v>25</v>
      </c>
      <c r="O8" s="17">
        <v>4</v>
      </c>
      <c r="P8" s="17">
        <v>28</v>
      </c>
      <c r="Q8" s="17">
        <v>85</v>
      </c>
      <c r="R8" s="17">
        <v>0.27800000000000002</v>
      </c>
      <c r="S8" s="17">
        <v>0.314</v>
      </c>
      <c r="T8" s="17">
        <v>0.39900000000000002</v>
      </c>
      <c r="U8" s="17">
        <v>0.71299999999999997</v>
      </c>
      <c r="V8" s="17">
        <v>96</v>
      </c>
      <c r="W8" s="17">
        <v>234</v>
      </c>
      <c r="X8" s="17">
        <v>9</v>
      </c>
      <c r="Y8" s="17">
        <v>5</v>
      </c>
      <c r="Z8" s="17">
        <v>4</v>
      </c>
      <c r="AA8" s="17">
        <v>5</v>
      </c>
      <c r="AB8" s="18">
        <v>1</v>
      </c>
    </row>
    <row r="9" spans="1:28" x14ac:dyDescent="0.25">
      <c r="A9" s="14">
        <v>8</v>
      </c>
      <c r="B9" s="15" t="s">
        <v>27</v>
      </c>
      <c r="C9" s="16" t="s">
        <v>276</v>
      </c>
      <c r="D9" s="17">
        <v>34</v>
      </c>
      <c r="E9" s="17">
        <v>153</v>
      </c>
      <c r="F9" s="17">
        <v>666</v>
      </c>
      <c r="G9" s="17">
        <v>543</v>
      </c>
      <c r="H9" s="17">
        <v>108</v>
      </c>
      <c r="I9" s="17">
        <v>136</v>
      </c>
      <c r="J9" s="17">
        <v>29</v>
      </c>
      <c r="K9" s="17">
        <v>3</v>
      </c>
      <c r="L9" s="17">
        <v>40</v>
      </c>
      <c r="M9" s="17">
        <v>114</v>
      </c>
      <c r="N9" s="17">
        <v>8</v>
      </c>
      <c r="O9" s="17">
        <v>2</v>
      </c>
      <c r="P9" s="17">
        <v>110</v>
      </c>
      <c r="Q9" s="17">
        <v>106</v>
      </c>
      <c r="R9" s="17">
        <v>0.25</v>
      </c>
      <c r="S9" s="17">
        <v>0.377</v>
      </c>
      <c r="T9" s="17">
        <v>0.53600000000000003</v>
      </c>
      <c r="U9" s="17">
        <v>0.91300000000000003</v>
      </c>
      <c r="V9" s="17">
        <v>149</v>
      </c>
      <c r="W9" s="17">
        <v>291</v>
      </c>
      <c r="X9" s="17">
        <v>19</v>
      </c>
      <c r="Y9" s="17">
        <v>5</v>
      </c>
      <c r="Z9" s="17">
        <v>0</v>
      </c>
      <c r="AA9" s="17">
        <v>8</v>
      </c>
      <c r="AB9" s="18">
        <v>2</v>
      </c>
    </row>
    <row r="10" spans="1:28" ht="15.75" thickBot="1" x14ac:dyDescent="0.3">
      <c r="A10" s="14">
        <v>9</v>
      </c>
      <c r="B10" s="15" t="s">
        <v>277</v>
      </c>
      <c r="C10" s="16" t="s">
        <v>278</v>
      </c>
      <c r="D10" s="17">
        <v>32</v>
      </c>
      <c r="E10" s="17">
        <v>146</v>
      </c>
      <c r="F10" s="17">
        <v>624</v>
      </c>
      <c r="G10" s="17">
        <v>528</v>
      </c>
      <c r="H10" s="17">
        <v>94</v>
      </c>
      <c r="I10" s="17">
        <v>146</v>
      </c>
      <c r="J10" s="17">
        <v>31</v>
      </c>
      <c r="K10" s="17">
        <v>0</v>
      </c>
      <c r="L10" s="17">
        <v>39</v>
      </c>
      <c r="M10" s="17">
        <v>111</v>
      </c>
      <c r="N10" s="17">
        <v>3</v>
      </c>
      <c r="O10" s="17">
        <v>2</v>
      </c>
      <c r="P10" s="17">
        <v>77</v>
      </c>
      <c r="Q10" s="17">
        <v>98</v>
      </c>
      <c r="R10" s="17">
        <v>0.27700000000000002</v>
      </c>
      <c r="S10" s="17">
        <v>0.372</v>
      </c>
      <c r="T10" s="17">
        <v>0.55700000000000005</v>
      </c>
      <c r="U10" s="17">
        <v>0.92900000000000005</v>
      </c>
      <c r="V10" s="17">
        <v>153</v>
      </c>
      <c r="W10" s="17">
        <v>294</v>
      </c>
      <c r="X10" s="17">
        <v>14</v>
      </c>
      <c r="Y10" s="17">
        <v>9</v>
      </c>
      <c r="Z10" s="17">
        <v>0</v>
      </c>
      <c r="AA10" s="17">
        <v>10</v>
      </c>
      <c r="AB10" s="18">
        <v>5</v>
      </c>
    </row>
    <row r="11" spans="1:28" ht="15.75" thickBot="1" x14ac:dyDescent="0.3">
      <c r="A11" s="6" t="s">
        <v>266</v>
      </c>
      <c r="B11" s="7" t="s">
        <v>0</v>
      </c>
      <c r="C11" s="7" t="s">
        <v>1</v>
      </c>
      <c r="D11" s="7" t="s">
        <v>267</v>
      </c>
      <c r="E11" s="7" t="s">
        <v>2</v>
      </c>
      <c r="F11" s="7" t="s">
        <v>3</v>
      </c>
      <c r="G11" s="7" t="s">
        <v>4</v>
      </c>
      <c r="H11" s="7" t="s">
        <v>5</v>
      </c>
      <c r="I11" s="7" t="s">
        <v>6</v>
      </c>
      <c r="J11" s="7" t="s">
        <v>7</v>
      </c>
      <c r="K11" s="7" t="s">
        <v>8</v>
      </c>
      <c r="L11" s="7" t="s">
        <v>9</v>
      </c>
      <c r="M11" s="7" t="s">
        <v>10</v>
      </c>
      <c r="N11" s="7" t="s">
        <v>11</v>
      </c>
      <c r="O11" s="7" t="s">
        <v>12</v>
      </c>
      <c r="P11" s="7" t="s">
        <v>13</v>
      </c>
      <c r="Q11" s="7" t="s">
        <v>14</v>
      </c>
      <c r="R11" s="7" t="s">
        <v>15</v>
      </c>
      <c r="S11" s="7" t="s">
        <v>16</v>
      </c>
      <c r="T11" s="7" t="s">
        <v>17</v>
      </c>
      <c r="U11" s="7" t="s">
        <v>18</v>
      </c>
      <c r="V11" s="7" t="s">
        <v>19</v>
      </c>
      <c r="W11" s="7" t="s">
        <v>20</v>
      </c>
      <c r="X11" s="7" t="s">
        <v>21</v>
      </c>
      <c r="Y11" s="7" t="s">
        <v>22</v>
      </c>
      <c r="Z11" s="7" t="s">
        <v>23</v>
      </c>
      <c r="AA11" s="7" t="s">
        <v>24</v>
      </c>
      <c r="AB11" s="8" t="s">
        <v>25</v>
      </c>
    </row>
    <row r="12" spans="1:28" x14ac:dyDescent="0.25">
      <c r="A12" s="14">
        <v>10</v>
      </c>
      <c r="B12" s="19" t="s">
        <v>279</v>
      </c>
      <c r="C12" s="16" t="s">
        <v>280</v>
      </c>
      <c r="D12" s="17">
        <v>31</v>
      </c>
      <c r="E12" s="17">
        <v>101</v>
      </c>
      <c r="F12" s="17">
        <v>360</v>
      </c>
      <c r="G12" s="17">
        <v>333</v>
      </c>
      <c r="H12" s="17">
        <v>55</v>
      </c>
      <c r="I12" s="17">
        <v>107</v>
      </c>
      <c r="J12" s="17">
        <v>19</v>
      </c>
      <c r="K12" s="17">
        <v>1</v>
      </c>
      <c r="L12" s="17">
        <v>15</v>
      </c>
      <c r="M12" s="17">
        <v>54</v>
      </c>
      <c r="N12" s="17">
        <v>2</v>
      </c>
      <c r="O12" s="17">
        <v>0</v>
      </c>
      <c r="P12" s="17">
        <v>22</v>
      </c>
      <c r="Q12" s="17">
        <v>96</v>
      </c>
      <c r="R12" s="17">
        <v>0.32100000000000001</v>
      </c>
      <c r="S12" s="17">
        <v>0.36699999999999999</v>
      </c>
      <c r="T12" s="17">
        <v>0.52</v>
      </c>
      <c r="U12" s="17">
        <v>0.88600000000000001</v>
      </c>
      <c r="V12" s="17">
        <v>142</v>
      </c>
      <c r="W12" s="17">
        <v>173</v>
      </c>
      <c r="X12" s="17">
        <v>12</v>
      </c>
      <c r="Y12" s="17">
        <v>3</v>
      </c>
      <c r="Z12" s="17">
        <v>0</v>
      </c>
      <c r="AA12" s="17">
        <v>2</v>
      </c>
      <c r="AB12" s="18">
        <v>0</v>
      </c>
    </row>
    <row r="13" spans="1:28" x14ac:dyDescent="0.25">
      <c r="A13" s="14">
        <v>11</v>
      </c>
      <c r="B13" s="19" t="s">
        <v>7</v>
      </c>
      <c r="C13" s="16" t="s">
        <v>281</v>
      </c>
      <c r="D13" s="17">
        <v>24</v>
      </c>
      <c r="E13" s="17">
        <v>62</v>
      </c>
      <c r="F13" s="17">
        <v>239</v>
      </c>
      <c r="G13" s="17">
        <v>217</v>
      </c>
      <c r="H13" s="17">
        <v>38</v>
      </c>
      <c r="I13" s="17">
        <v>66</v>
      </c>
      <c r="J13" s="17">
        <v>18</v>
      </c>
      <c r="K13" s="17">
        <v>0</v>
      </c>
      <c r="L13" s="17">
        <v>8</v>
      </c>
      <c r="M13" s="17">
        <v>35</v>
      </c>
      <c r="N13" s="17">
        <v>3</v>
      </c>
      <c r="O13" s="17">
        <v>1</v>
      </c>
      <c r="P13" s="17">
        <v>18</v>
      </c>
      <c r="Q13" s="17">
        <v>43</v>
      </c>
      <c r="R13" s="17">
        <v>0.30399999999999999</v>
      </c>
      <c r="S13" s="17">
        <v>0.36099999999999999</v>
      </c>
      <c r="T13" s="17">
        <v>0.498</v>
      </c>
      <c r="U13" s="17">
        <v>0.85899999999999999</v>
      </c>
      <c r="V13" s="17">
        <v>135</v>
      </c>
      <c r="W13" s="17">
        <v>108</v>
      </c>
      <c r="X13" s="17">
        <v>4</v>
      </c>
      <c r="Y13" s="17">
        <v>2</v>
      </c>
      <c r="Z13" s="17">
        <v>0</v>
      </c>
      <c r="AA13" s="17">
        <v>1</v>
      </c>
      <c r="AB13" s="18">
        <v>0</v>
      </c>
    </row>
    <row r="14" spans="1:28" x14ac:dyDescent="0.25">
      <c r="A14" s="14">
        <v>12</v>
      </c>
      <c r="B14" s="19" t="s">
        <v>33</v>
      </c>
      <c r="C14" s="16" t="s">
        <v>282</v>
      </c>
      <c r="D14" s="17">
        <v>31</v>
      </c>
      <c r="E14" s="17">
        <v>54</v>
      </c>
      <c r="F14" s="17">
        <v>192</v>
      </c>
      <c r="G14" s="17">
        <v>171</v>
      </c>
      <c r="H14" s="17">
        <v>17</v>
      </c>
      <c r="I14" s="17">
        <v>42</v>
      </c>
      <c r="J14" s="17">
        <v>7</v>
      </c>
      <c r="K14" s="17">
        <v>0</v>
      </c>
      <c r="L14" s="17">
        <v>5</v>
      </c>
      <c r="M14" s="17">
        <v>20</v>
      </c>
      <c r="N14" s="17">
        <v>0</v>
      </c>
      <c r="O14" s="17">
        <v>0</v>
      </c>
      <c r="P14" s="17">
        <v>17</v>
      </c>
      <c r="Q14" s="17">
        <v>29</v>
      </c>
      <c r="R14" s="17">
        <v>0.246</v>
      </c>
      <c r="S14" s="17">
        <v>0.307</v>
      </c>
      <c r="T14" s="17">
        <v>0.374</v>
      </c>
      <c r="U14" s="17">
        <v>0.68200000000000005</v>
      </c>
      <c r="V14" s="17">
        <v>88</v>
      </c>
      <c r="W14" s="17">
        <v>64</v>
      </c>
      <c r="X14" s="17">
        <v>0</v>
      </c>
      <c r="Y14" s="17">
        <v>0</v>
      </c>
      <c r="Z14" s="17">
        <v>0</v>
      </c>
      <c r="AA14" s="17">
        <v>4</v>
      </c>
      <c r="AB14" s="18">
        <v>1</v>
      </c>
    </row>
    <row r="15" spans="1:28" x14ac:dyDescent="0.25">
      <c r="A15" s="14">
        <v>13</v>
      </c>
      <c r="B15" s="19" t="s">
        <v>101</v>
      </c>
      <c r="C15" s="16" t="s">
        <v>283</v>
      </c>
      <c r="D15" s="17">
        <v>28</v>
      </c>
      <c r="E15" s="17">
        <v>91</v>
      </c>
      <c r="F15" s="17">
        <v>192</v>
      </c>
      <c r="G15" s="17">
        <v>172</v>
      </c>
      <c r="H15" s="17">
        <v>27</v>
      </c>
      <c r="I15" s="17">
        <v>47</v>
      </c>
      <c r="J15" s="17">
        <v>8</v>
      </c>
      <c r="K15" s="17">
        <v>0</v>
      </c>
      <c r="L15" s="17">
        <v>3</v>
      </c>
      <c r="M15" s="17">
        <v>26</v>
      </c>
      <c r="N15" s="17">
        <v>2</v>
      </c>
      <c r="O15" s="17">
        <v>1</v>
      </c>
      <c r="P15" s="17">
        <v>11</v>
      </c>
      <c r="Q15" s="17">
        <v>45</v>
      </c>
      <c r="R15" s="17">
        <v>0.27300000000000002</v>
      </c>
      <c r="S15" s="17">
        <v>0.32100000000000001</v>
      </c>
      <c r="T15" s="17">
        <v>0.372</v>
      </c>
      <c r="U15" s="17">
        <v>0.69299999999999995</v>
      </c>
      <c r="V15" s="17">
        <v>92</v>
      </c>
      <c r="W15" s="17">
        <v>64</v>
      </c>
      <c r="X15" s="17">
        <v>1</v>
      </c>
      <c r="Y15" s="17">
        <v>2</v>
      </c>
      <c r="Z15" s="17">
        <v>5</v>
      </c>
      <c r="AA15" s="17">
        <v>2</v>
      </c>
      <c r="AB15" s="18">
        <v>0</v>
      </c>
    </row>
    <row r="16" spans="1:28" x14ac:dyDescent="0.25">
      <c r="A16" s="14">
        <v>14</v>
      </c>
      <c r="B16" s="19" t="s">
        <v>35</v>
      </c>
      <c r="C16" s="16" t="s">
        <v>284</v>
      </c>
      <c r="D16" s="17">
        <v>30</v>
      </c>
      <c r="E16" s="17">
        <v>41</v>
      </c>
      <c r="F16" s="17">
        <v>183</v>
      </c>
      <c r="G16" s="17">
        <v>163</v>
      </c>
      <c r="H16" s="17">
        <v>31</v>
      </c>
      <c r="I16" s="17">
        <v>39</v>
      </c>
      <c r="J16" s="17">
        <v>8</v>
      </c>
      <c r="K16" s="17">
        <v>0</v>
      </c>
      <c r="L16" s="17">
        <v>5</v>
      </c>
      <c r="M16" s="17">
        <v>17</v>
      </c>
      <c r="N16" s="17">
        <v>1</v>
      </c>
      <c r="O16" s="17">
        <v>0</v>
      </c>
      <c r="P16" s="17">
        <v>14</v>
      </c>
      <c r="Q16" s="17">
        <v>42</v>
      </c>
      <c r="R16" s="17">
        <v>0.23899999999999999</v>
      </c>
      <c r="S16" s="17">
        <v>0.317</v>
      </c>
      <c r="T16" s="17">
        <v>0.38</v>
      </c>
      <c r="U16" s="17">
        <v>0.69699999999999995</v>
      </c>
      <c r="V16" s="17">
        <v>92</v>
      </c>
      <c r="W16" s="17">
        <v>62</v>
      </c>
      <c r="X16" s="17">
        <v>4</v>
      </c>
      <c r="Y16" s="17">
        <v>5</v>
      </c>
      <c r="Z16" s="17">
        <v>0</v>
      </c>
      <c r="AA16" s="17">
        <v>1</v>
      </c>
      <c r="AB16" s="18">
        <v>1</v>
      </c>
    </row>
    <row r="17" spans="1:28" x14ac:dyDescent="0.25">
      <c r="A17" s="14">
        <v>15</v>
      </c>
      <c r="B17" s="19" t="s">
        <v>273</v>
      </c>
      <c r="C17" s="16" t="s">
        <v>285</v>
      </c>
      <c r="D17" s="17">
        <v>30</v>
      </c>
      <c r="E17" s="17">
        <v>58</v>
      </c>
      <c r="F17" s="17">
        <v>173</v>
      </c>
      <c r="G17" s="17">
        <v>162</v>
      </c>
      <c r="H17" s="17">
        <v>26</v>
      </c>
      <c r="I17" s="17">
        <v>48</v>
      </c>
      <c r="J17" s="17">
        <v>13</v>
      </c>
      <c r="K17" s="17">
        <v>0</v>
      </c>
      <c r="L17" s="17">
        <v>7</v>
      </c>
      <c r="M17" s="17">
        <v>29</v>
      </c>
      <c r="N17" s="17">
        <v>2</v>
      </c>
      <c r="O17" s="17">
        <v>1</v>
      </c>
      <c r="P17" s="17">
        <v>9</v>
      </c>
      <c r="Q17" s="17">
        <v>40</v>
      </c>
      <c r="R17" s="17">
        <v>0.29599999999999999</v>
      </c>
      <c r="S17" s="17">
        <v>0.33100000000000002</v>
      </c>
      <c r="T17" s="17">
        <v>0.50600000000000001</v>
      </c>
      <c r="U17" s="17">
        <v>0.83799999999999997</v>
      </c>
      <c r="V17" s="17">
        <v>128</v>
      </c>
      <c r="W17" s="17">
        <v>82</v>
      </c>
      <c r="X17" s="17">
        <v>4</v>
      </c>
      <c r="Y17" s="17">
        <v>0</v>
      </c>
      <c r="Z17" s="17">
        <v>1</v>
      </c>
      <c r="AA17" s="17">
        <v>1</v>
      </c>
      <c r="AB17" s="18">
        <v>0</v>
      </c>
    </row>
    <row r="18" spans="1:28" x14ac:dyDescent="0.25">
      <c r="A18" s="14">
        <v>16</v>
      </c>
      <c r="B18" s="19" t="s">
        <v>26</v>
      </c>
      <c r="C18" s="16" t="s">
        <v>286</v>
      </c>
      <c r="D18" s="17">
        <v>22</v>
      </c>
      <c r="E18" s="17">
        <v>34</v>
      </c>
      <c r="F18" s="17">
        <v>103</v>
      </c>
      <c r="G18" s="17">
        <v>94</v>
      </c>
      <c r="H18" s="17">
        <v>17</v>
      </c>
      <c r="I18" s="17">
        <v>21</v>
      </c>
      <c r="J18" s="17">
        <v>8</v>
      </c>
      <c r="K18" s="17">
        <v>0</v>
      </c>
      <c r="L18" s="17">
        <v>2</v>
      </c>
      <c r="M18" s="17">
        <v>6</v>
      </c>
      <c r="N18" s="17">
        <v>5</v>
      </c>
      <c r="O18" s="17">
        <v>1</v>
      </c>
      <c r="P18" s="17">
        <v>7</v>
      </c>
      <c r="Q18" s="17">
        <v>23</v>
      </c>
      <c r="R18" s="17">
        <v>0.223</v>
      </c>
      <c r="S18" s="17">
        <v>0.29099999999999998</v>
      </c>
      <c r="T18" s="17">
        <v>0.372</v>
      </c>
      <c r="U18" s="17">
        <v>0.66400000000000003</v>
      </c>
      <c r="V18" s="17">
        <v>82</v>
      </c>
      <c r="W18" s="17">
        <v>35</v>
      </c>
      <c r="X18" s="17">
        <v>1</v>
      </c>
      <c r="Y18" s="17">
        <v>2</v>
      </c>
      <c r="Z18" s="17">
        <v>0</v>
      </c>
      <c r="AA18" s="17">
        <v>0</v>
      </c>
      <c r="AB18" s="18">
        <v>0</v>
      </c>
    </row>
    <row r="19" spans="1:28" x14ac:dyDescent="0.25">
      <c r="A19" s="14">
        <v>17</v>
      </c>
      <c r="B19" s="19" t="s">
        <v>7</v>
      </c>
      <c r="C19" s="16" t="s">
        <v>287</v>
      </c>
      <c r="D19" s="17">
        <v>31</v>
      </c>
      <c r="E19" s="17">
        <v>33</v>
      </c>
      <c r="F19" s="17">
        <v>92</v>
      </c>
      <c r="G19" s="17">
        <v>75</v>
      </c>
      <c r="H19" s="17">
        <v>9</v>
      </c>
      <c r="I19" s="17">
        <v>12</v>
      </c>
      <c r="J19" s="17">
        <v>3</v>
      </c>
      <c r="K19" s="17">
        <v>0</v>
      </c>
      <c r="L19" s="17">
        <v>2</v>
      </c>
      <c r="M19" s="17">
        <v>11</v>
      </c>
      <c r="N19" s="17">
        <v>0</v>
      </c>
      <c r="O19" s="17">
        <v>0</v>
      </c>
      <c r="P19" s="17">
        <v>11</v>
      </c>
      <c r="Q19" s="17">
        <v>20</v>
      </c>
      <c r="R19" s="17">
        <v>0.16</v>
      </c>
      <c r="S19" s="17">
        <v>0.27</v>
      </c>
      <c r="T19" s="17">
        <v>0.28000000000000003</v>
      </c>
      <c r="U19" s="17">
        <v>0.55000000000000004</v>
      </c>
      <c r="V19" s="17">
        <v>53</v>
      </c>
      <c r="W19" s="17">
        <v>21</v>
      </c>
      <c r="X19" s="17">
        <v>2</v>
      </c>
      <c r="Y19" s="17">
        <v>1</v>
      </c>
      <c r="Z19" s="17">
        <v>3</v>
      </c>
      <c r="AA19" s="17">
        <v>2</v>
      </c>
      <c r="AB19" s="18">
        <v>0</v>
      </c>
    </row>
    <row r="20" spans="1:28" x14ac:dyDescent="0.25">
      <c r="A20" s="14">
        <v>18</v>
      </c>
      <c r="B20" s="19" t="s">
        <v>33</v>
      </c>
      <c r="C20" s="16" t="s">
        <v>288</v>
      </c>
      <c r="D20" s="17">
        <v>28</v>
      </c>
      <c r="E20" s="17">
        <v>18</v>
      </c>
      <c r="F20" s="17">
        <v>52</v>
      </c>
      <c r="G20" s="17">
        <v>49</v>
      </c>
      <c r="H20" s="17">
        <v>5</v>
      </c>
      <c r="I20" s="17">
        <v>10</v>
      </c>
      <c r="J20" s="17">
        <v>2</v>
      </c>
      <c r="K20" s="17">
        <v>0</v>
      </c>
      <c r="L20" s="17">
        <v>0</v>
      </c>
      <c r="M20" s="17">
        <v>2</v>
      </c>
      <c r="N20" s="17">
        <v>0</v>
      </c>
      <c r="O20" s="17">
        <v>0</v>
      </c>
      <c r="P20" s="17">
        <v>3</v>
      </c>
      <c r="Q20" s="17">
        <v>9</v>
      </c>
      <c r="R20" s="17">
        <v>0.20399999999999999</v>
      </c>
      <c r="S20" s="17">
        <v>0.25</v>
      </c>
      <c r="T20" s="17">
        <v>0.245</v>
      </c>
      <c r="U20" s="17">
        <v>0.495</v>
      </c>
      <c r="V20" s="17">
        <v>38</v>
      </c>
      <c r="W20" s="17">
        <v>12</v>
      </c>
      <c r="X20" s="17">
        <v>2</v>
      </c>
      <c r="Y20" s="17">
        <v>0</v>
      </c>
      <c r="Z20" s="17">
        <v>0</v>
      </c>
      <c r="AA20" s="17">
        <v>0</v>
      </c>
      <c r="AB20" s="18">
        <v>0</v>
      </c>
    </row>
    <row r="21" spans="1:28" x14ac:dyDescent="0.25">
      <c r="A21" s="14">
        <v>19</v>
      </c>
      <c r="B21" s="19" t="s">
        <v>279</v>
      </c>
      <c r="C21" s="16" t="s">
        <v>289</v>
      </c>
      <c r="D21" s="17">
        <v>31</v>
      </c>
      <c r="E21" s="17">
        <v>19</v>
      </c>
      <c r="F21" s="17">
        <v>45</v>
      </c>
      <c r="G21" s="17">
        <v>41</v>
      </c>
      <c r="H21" s="17">
        <v>9</v>
      </c>
      <c r="I21" s="17">
        <v>11</v>
      </c>
      <c r="J21" s="17">
        <v>5</v>
      </c>
      <c r="K21" s="17">
        <v>1</v>
      </c>
      <c r="L21" s="17">
        <v>0</v>
      </c>
      <c r="M21" s="17">
        <v>3</v>
      </c>
      <c r="N21" s="17">
        <v>2</v>
      </c>
      <c r="O21" s="17">
        <v>0</v>
      </c>
      <c r="P21" s="17">
        <v>4</v>
      </c>
      <c r="Q21" s="17">
        <v>9</v>
      </c>
      <c r="R21" s="17">
        <v>0.26800000000000002</v>
      </c>
      <c r="S21" s="17">
        <v>0.33300000000000002</v>
      </c>
      <c r="T21" s="17">
        <v>0.439</v>
      </c>
      <c r="U21" s="17">
        <v>0.77200000000000002</v>
      </c>
      <c r="V21" s="17">
        <v>112</v>
      </c>
      <c r="W21" s="17">
        <v>18</v>
      </c>
      <c r="X21" s="17">
        <v>1</v>
      </c>
      <c r="Y21" s="17">
        <v>0</v>
      </c>
      <c r="Z21" s="17">
        <v>0</v>
      </c>
      <c r="AA21" s="17">
        <v>0</v>
      </c>
      <c r="AB21" s="18">
        <v>0</v>
      </c>
    </row>
    <row r="22" spans="1:28" x14ac:dyDescent="0.25">
      <c r="A22" s="14">
        <v>20</v>
      </c>
      <c r="B22" s="19" t="s">
        <v>101</v>
      </c>
      <c r="C22" s="16" t="s">
        <v>290</v>
      </c>
      <c r="D22" s="17">
        <v>28</v>
      </c>
      <c r="E22" s="17">
        <v>9</v>
      </c>
      <c r="F22" s="17">
        <v>36</v>
      </c>
      <c r="G22" s="17">
        <v>31</v>
      </c>
      <c r="H22" s="17">
        <v>2</v>
      </c>
      <c r="I22" s="17">
        <v>6</v>
      </c>
      <c r="J22" s="17">
        <v>0</v>
      </c>
      <c r="K22" s="17">
        <v>0</v>
      </c>
      <c r="L22" s="17">
        <v>0</v>
      </c>
      <c r="M22" s="17">
        <v>3</v>
      </c>
      <c r="N22" s="17">
        <v>0</v>
      </c>
      <c r="O22" s="17">
        <v>0</v>
      </c>
      <c r="P22" s="17">
        <v>5</v>
      </c>
      <c r="Q22" s="17">
        <v>10</v>
      </c>
      <c r="R22" s="17">
        <v>0.19400000000000001</v>
      </c>
      <c r="S22" s="17">
        <v>0.30599999999999999</v>
      </c>
      <c r="T22" s="17">
        <v>0.19400000000000001</v>
      </c>
      <c r="U22" s="17">
        <v>0.499</v>
      </c>
      <c r="V22" s="17">
        <v>43</v>
      </c>
      <c r="W22" s="17">
        <v>6</v>
      </c>
      <c r="X22" s="17">
        <v>1</v>
      </c>
      <c r="Y22" s="17">
        <v>0</v>
      </c>
      <c r="Z22" s="17">
        <v>0</v>
      </c>
      <c r="AA22" s="17">
        <v>0</v>
      </c>
      <c r="AB22" s="18">
        <v>0</v>
      </c>
    </row>
    <row r="23" spans="1:28" x14ac:dyDescent="0.25">
      <c r="A23" s="14">
        <v>21</v>
      </c>
      <c r="B23" s="19" t="s">
        <v>103</v>
      </c>
      <c r="C23" s="16" t="s">
        <v>291</v>
      </c>
      <c r="D23" s="17">
        <v>34</v>
      </c>
      <c r="E23" s="17">
        <v>23</v>
      </c>
      <c r="F23" s="17">
        <v>34</v>
      </c>
      <c r="G23" s="17">
        <v>28</v>
      </c>
      <c r="H23" s="17">
        <v>6</v>
      </c>
      <c r="I23" s="17">
        <v>6</v>
      </c>
      <c r="J23" s="17">
        <v>2</v>
      </c>
      <c r="K23" s="17">
        <v>0</v>
      </c>
      <c r="L23" s="17">
        <v>0</v>
      </c>
      <c r="M23" s="17">
        <v>2</v>
      </c>
      <c r="N23" s="17">
        <v>0</v>
      </c>
      <c r="O23" s="17">
        <v>1</v>
      </c>
      <c r="P23" s="17">
        <v>4</v>
      </c>
      <c r="Q23" s="17">
        <v>6</v>
      </c>
      <c r="R23" s="17">
        <v>0.214</v>
      </c>
      <c r="S23" s="17">
        <v>0.313</v>
      </c>
      <c r="T23" s="17">
        <v>0.28599999999999998</v>
      </c>
      <c r="U23" s="17">
        <v>0.59799999999999998</v>
      </c>
      <c r="V23" s="17">
        <v>68</v>
      </c>
      <c r="W23" s="17">
        <v>8</v>
      </c>
      <c r="X23" s="17">
        <v>1</v>
      </c>
      <c r="Y23" s="17">
        <v>0</v>
      </c>
      <c r="Z23" s="17">
        <v>2</v>
      </c>
      <c r="AA23" s="17">
        <v>0</v>
      </c>
      <c r="AB23" s="18">
        <v>0</v>
      </c>
    </row>
    <row r="24" spans="1:28" x14ac:dyDescent="0.25">
      <c r="A24" s="14">
        <v>22</v>
      </c>
      <c r="B24" s="19" t="s">
        <v>7</v>
      </c>
      <c r="C24" s="16" t="s">
        <v>292</v>
      </c>
      <c r="D24" s="17">
        <v>29</v>
      </c>
      <c r="E24" s="17">
        <v>15</v>
      </c>
      <c r="F24" s="17">
        <v>26</v>
      </c>
      <c r="G24" s="17">
        <v>23</v>
      </c>
      <c r="H24" s="17">
        <v>4</v>
      </c>
      <c r="I24" s="17">
        <v>7</v>
      </c>
      <c r="J24" s="17">
        <v>1</v>
      </c>
      <c r="K24" s="17">
        <v>0</v>
      </c>
      <c r="L24" s="17">
        <v>2</v>
      </c>
      <c r="M24" s="17">
        <v>4</v>
      </c>
      <c r="N24" s="17">
        <v>0</v>
      </c>
      <c r="O24" s="17">
        <v>0</v>
      </c>
      <c r="P24" s="17">
        <v>1</v>
      </c>
      <c r="Q24" s="17">
        <v>2</v>
      </c>
      <c r="R24" s="17">
        <v>0.30399999999999999</v>
      </c>
      <c r="S24" s="17">
        <v>0.33300000000000002</v>
      </c>
      <c r="T24" s="17">
        <v>0.60899999999999999</v>
      </c>
      <c r="U24" s="17">
        <v>0.94199999999999995</v>
      </c>
      <c r="V24" s="17">
        <v>153</v>
      </c>
      <c r="W24" s="17">
        <v>14</v>
      </c>
      <c r="X24" s="17">
        <v>0</v>
      </c>
      <c r="Y24" s="17">
        <v>0</v>
      </c>
      <c r="Z24" s="17">
        <v>2</v>
      </c>
      <c r="AA24" s="17">
        <v>0</v>
      </c>
      <c r="AB24" s="18">
        <v>0</v>
      </c>
    </row>
    <row r="25" spans="1:28" x14ac:dyDescent="0.25">
      <c r="A25" s="14">
        <v>23</v>
      </c>
      <c r="B25" s="19" t="s">
        <v>279</v>
      </c>
      <c r="C25" s="16" t="s">
        <v>293</v>
      </c>
      <c r="D25" s="17">
        <v>30</v>
      </c>
      <c r="E25" s="17">
        <v>7</v>
      </c>
      <c r="F25" s="17">
        <v>16</v>
      </c>
      <c r="G25" s="17">
        <v>13</v>
      </c>
      <c r="H25" s="17">
        <v>1</v>
      </c>
      <c r="I25" s="17">
        <v>2</v>
      </c>
      <c r="J25" s="17">
        <v>0</v>
      </c>
      <c r="K25" s="17">
        <v>0</v>
      </c>
      <c r="L25" s="17">
        <v>0</v>
      </c>
      <c r="M25" s="17">
        <v>2</v>
      </c>
      <c r="N25" s="17">
        <v>0</v>
      </c>
      <c r="O25" s="17">
        <v>0</v>
      </c>
      <c r="P25" s="17">
        <v>1</v>
      </c>
      <c r="Q25" s="17">
        <v>3</v>
      </c>
      <c r="R25" s="17">
        <v>0.154</v>
      </c>
      <c r="S25" s="17">
        <v>0.26700000000000002</v>
      </c>
      <c r="T25" s="17">
        <v>0.154</v>
      </c>
      <c r="U25" s="17">
        <v>0.42099999999999999</v>
      </c>
      <c r="V25" s="17">
        <v>22</v>
      </c>
      <c r="W25" s="17">
        <v>2</v>
      </c>
      <c r="X25" s="17">
        <v>0</v>
      </c>
      <c r="Y25" s="17">
        <v>1</v>
      </c>
      <c r="Z25" s="17">
        <v>1</v>
      </c>
      <c r="AA25" s="17">
        <v>0</v>
      </c>
      <c r="AB25" s="18">
        <v>0</v>
      </c>
    </row>
    <row r="26" spans="1:28" ht="15.75" thickBot="1" x14ac:dyDescent="0.3">
      <c r="A26" s="14">
        <v>24</v>
      </c>
      <c r="B26" s="19" t="s">
        <v>279</v>
      </c>
      <c r="C26" s="16" t="s">
        <v>294</v>
      </c>
      <c r="D26" s="17">
        <v>29</v>
      </c>
      <c r="E26" s="17">
        <v>10</v>
      </c>
      <c r="F26" s="17">
        <v>15</v>
      </c>
      <c r="G26" s="17">
        <v>12</v>
      </c>
      <c r="H26" s="17">
        <v>1</v>
      </c>
      <c r="I26" s="17">
        <v>3</v>
      </c>
      <c r="J26" s="17">
        <v>1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2</v>
      </c>
      <c r="Q26" s="17">
        <v>4</v>
      </c>
      <c r="R26" s="17">
        <v>0.25</v>
      </c>
      <c r="S26" s="17">
        <v>0.4</v>
      </c>
      <c r="T26" s="17">
        <v>0.33300000000000002</v>
      </c>
      <c r="U26" s="17">
        <v>0.73299999999999998</v>
      </c>
      <c r="V26" s="17">
        <v>107</v>
      </c>
      <c r="W26" s="17">
        <v>4</v>
      </c>
      <c r="X26" s="17">
        <v>0</v>
      </c>
      <c r="Y26" s="17">
        <v>1</v>
      </c>
      <c r="Z26" s="17">
        <v>0</v>
      </c>
      <c r="AA26" s="17">
        <v>0</v>
      </c>
      <c r="AB26" s="18">
        <v>1</v>
      </c>
    </row>
    <row r="27" spans="1:28" ht="15.75" thickBot="1" x14ac:dyDescent="0.3">
      <c r="A27" s="6" t="s">
        <v>266</v>
      </c>
      <c r="B27" s="7" t="s">
        <v>0</v>
      </c>
      <c r="C27" s="7" t="s">
        <v>1</v>
      </c>
      <c r="D27" s="7" t="s">
        <v>267</v>
      </c>
      <c r="E27" s="7" t="s">
        <v>2</v>
      </c>
      <c r="F27" s="7" t="s">
        <v>3</v>
      </c>
      <c r="G27" s="7" t="s">
        <v>4</v>
      </c>
      <c r="H27" s="7" t="s">
        <v>5</v>
      </c>
      <c r="I27" s="7" t="s">
        <v>6</v>
      </c>
      <c r="J27" s="7" t="s">
        <v>7</v>
      </c>
      <c r="K27" s="7" t="s">
        <v>8</v>
      </c>
      <c r="L27" s="7" t="s">
        <v>9</v>
      </c>
      <c r="M27" s="7" t="s">
        <v>10</v>
      </c>
      <c r="N27" s="7" t="s">
        <v>11</v>
      </c>
      <c r="O27" s="7" t="s">
        <v>12</v>
      </c>
      <c r="P27" s="7" t="s">
        <v>13</v>
      </c>
      <c r="Q27" s="7" t="s">
        <v>14</v>
      </c>
      <c r="R27" s="7" t="s">
        <v>15</v>
      </c>
      <c r="S27" s="7" t="s">
        <v>16</v>
      </c>
      <c r="T27" s="7" t="s">
        <v>17</v>
      </c>
      <c r="U27" s="7" t="s">
        <v>18</v>
      </c>
      <c r="V27" s="7" t="s">
        <v>19</v>
      </c>
      <c r="W27" s="7" t="s">
        <v>20</v>
      </c>
      <c r="X27" s="7" t="s">
        <v>21</v>
      </c>
      <c r="Y27" s="7" t="s">
        <v>22</v>
      </c>
      <c r="Z27" s="7" t="s">
        <v>23</v>
      </c>
      <c r="AA27" s="7" t="s">
        <v>24</v>
      </c>
      <c r="AB27" s="8" t="s">
        <v>25</v>
      </c>
    </row>
    <row r="28" spans="1:28" x14ac:dyDescent="0.25">
      <c r="A28" s="14">
        <v>25</v>
      </c>
      <c r="B28" s="19" t="s">
        <v>295</v>
      </c>
      <c r="C28" s="16" t="s">
        <v>296</v>
      </c>
      <c r="D28" s="17">
        <v>36</v>
      </c>
      <c r="E28" s="17">
        <v>32</v>
      </c>
      <c r="F28" s="17">
        <v>9</v>
      </c>
      <c r="G28" s="17">
        <v>7</v>
      </c>
      <c r="H28" s="17">
        <v>0</v>
      </c>
      <c r="I28" s="17">
        <v>1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1</v>
      </c>
      <c r="Q28" s="17">
        <v>3</v>
      </c>
      <c r="R28" s="17">
        <v>0.14299999999999999</v>
      </c>
      <c r="S28" s="17">
        <v>0.25</v>
      </c>
      <c r="T28" s="17">
        <v>0.14299999999999999</v>
      </c>
      <c r="U28" s="17">
        <v>0.39300000000000002</v>
      </c>
      <c r="V28" s="17">
        <v>14</v>
      </c>
      <c r="W28" s="17">
        <v>1</v>
      </c>
      <c r="X28" s="17">
        <v>0</v>
      </c>
      <c r="Y28" s="17">
        <v>0</v>
      </c>
      <c r="Z28" s="17">
        <v>1</v>
      </c>
      <c r="AA28" s="17">
        <v>0</v>
      </c>
      <c r="AB28" s="18">
        <v>0</v>
      </c>
    </row>
    <row r="29" spans="1:28" x14ac:dyDescent="0.25">
      <c r="A29" s="14">
        <v>26</v>
      </c>
      <c r="B29" s="19" t="s">
        <v>295</v>
      </c>
      <c r="C29" s="16" t="s">
        <v>297</v>
      </c>
      <c r="D29" s="17">
        <v>31</v>
      </c>
      <c r="E29" s="17">
        <v>34</v>
      </c>
      <c r="F29" s="17">
        <v>6</v>
      </c>
      <c r="G29" s="17">
        <v>6</v>
      </c>
      <c r="H29" s="17">
        <v>0</v>
      </c>
      <c r="I29" s="17">
        <v>2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2</v>
      </c>
      <c r="R29" s="17">
        <v>0.33300000000000002</v>
      </c>
      <c r="S29" s="17">
        <v>0.33300000000000002</v>
      </c>
      <c r="T29" s="17">
        <v>0.33300000000000002</v>
      </c>
      <c r="U29" s="17">
        <v>0.66700000000000004</v>
      </c>
      <c r="V29" s="17">
        <v>86</v>
      </c>
      <c r="W29" s="17">
        <v>2</v>
      </c>
      <c r="X29" s="17">
        <v>0</v>
      </c>
      <c r="Y29" s="17">
        <v>0</v>
      </c>
      <c r="Z29" s="17">
        <v>0</v>
      </c>
      <c r="AA29" s="17">
        <v>0</v>
      </c>
      <c r="AB29" s="18">
        <v>0</v>
      </c>
    </row>
    <row r="30" spans="1:28" x14ac:dyDescent="0.25">
      <c r="A30" s="14">
        <v>27</v>
      </c>
      <c r="B30" s="19" t="s">
        <v>295</v>
      </c>
      <c r="C30" s="16" t="s">
        <v>298</v>
      </c>
      <c r="D30" s="17">
        <v>29</v>
      </c>
      <c r="E30" s="17">
        <v>11</v>
      </c>
      <c r="F30" s="17">
        <v>4</v>
      </c>
      <c r="G30" s="17">
        <v>4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-100</v>
      </c>
      <c r="W30" s="17">
        <v>0</v>
      </c>
      <c r="X30" s="17">
        <v>1</v>
      </c>
      <c r="Y30" s="17">
        <v>0</v>
      </c>
      <c r="Z30" s="17">
        <v>0</v>
      </c>
      <c r="AA30" s="17">
        <v>0</v>
      </c>
      <c r="AB30" s="18">
        <v>0</v>
      </c>
    </row>
    <row r="31" spans="1:28" x14ac:dyDescent="0.25">
      <c r="A31" s="14">
        <v>28</v>
      </c>
      <c r="B31" s="19" t="s">
        <v>295</v>
      </c>
      <c r="C31" s="16" t="s">
        <v>299</v>
      </c>
      <c r="D31" s="17">
        <v>40</v>
      </c>
      <c r="E31" s="17">
        <v>33</v>
      </c>
      <c r="F31" s="17">
        <v>4</v>
      </c>
      <c r="G31" s="17">
        <v>3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1</v>
      </c>
      <c r="R31" s="17">
        <v>0</v>
      </c>
      <c r="S31" s="17">
        <v>0</v>
      </c>
      <c r="T31" s="17">
        <v>0</v>
      </c>
      <c r="U31" s="17">
        <v>0</v>
      </c>
      <c r="V31" s="17">
        <v>-100</v>
      </c>
      <c r="W31" s="17">
        <v>0</v>
      </c>
      <c r="X31" s="17">
        <v>0</v>
      </c>
      <c r="Y31" s="17">
        <v>0</v>
      </c>
      <c r="Z31" s="17">
        <v>1</v>
      </c>
      <c r="AA31" s="17">
        <v>0</v>
      </c>
      <c r="AB31" s="18">
        <v>0</v>
      </c>
    </row>
    <row r="32" spans="1:28" x14ac:dyDescent="0.25">
      <c r="A32" s="14">
        <v>29</v>
      </c>
      <c r="B32" s="19" t="s">
        <v>295</v>
      </c>
      <c r="C32" s="16" t="s">
        <v>300</v>
      </c>
      <c r="D32" s="17">
        <v>27</v>
      </c>
      <c r="E32" s="17">
        <v>5</v>
      </c>
      <c r="F32" s="17">
        <v>1</v>
      </c>
      <c r="G32" s="17">
        <v>1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1</v>
      </c>
      <c r="R32" s="17">
        <v>0</v>
      </c>
      <c r="S32" s="17">
        <v>0</v>
      </c>
      <c r="T32" s="17">
        <v>0</v>
      </c>
      <c r="U32" s="17">
        <v>0</v>
      </c>
      <c r="V32" s="17">
        <v>-100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8">
        <v>0</v>
      </c>
    </row>
    <row r="33" spans="1:34" x14ac:dyDescent="0.25">
      <c r="A33" s="14">
        <v>30</v>
      </c>
      <c r="B33" s="19" t="s">
        <v>295</v>
      </c>
      <c r="C33" s="16" t="s">
        <v>301</v>
      </c>
      <c r="D33" s="17">
        <v>26</v>
      </c>
      <c r="E33" s="17">
        <v>58</v>
      </c>
      <c r="F33" s="17">
        <v>1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1</v>
      </c>
      <c r="Q33" s="17">
        <v>0</v>
      </c>
      <c r="R33" s="17"/>
      <c r="S33" s="17">
        <v>1</v>
      </c>
      <c r="T33" s="17"/>
      <c r="U33" s="17"/>
      <c r="V33" s="17"/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8">
        <v>0</v>
      </c>
    </row>
    <row r="34" spans="1:34" x14ac:dyDescent="0.25">
      <c r="A34" s="14">
        <v>31</v>
      </c>
      <c r="B34" s="19" t="s">
        <v>295</v>
      </c>
      <c r="C34" s="16" t="s">
        <v>302</v>
      </c>
      <c r="D34" s="17">
        <v>24</v>
      </c>
      <c r="E34" s="17">
        <v>31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/>
      <c r="S34" s="17"/>
      <c r="T34" s="17"/>
      <c r="U34" s="17"/>
      <c r="V34" s="17"/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8">
        <v>0</v>
      </c>
    </row>
    <row r="35" spans="1:34" x14ac:dyDescent="0.25">
      <c r="A35" s="14">
        <v>32</v>
      </c>
      <c r="B35" s="19" t="s">
        <v>295</v>
      </c>
      <c r="C35" s="16" t="s">
        <v>303</v>
      </c>
      <c r="D35" s="17">
        <v>22</v>
      </c>
      <c r="E35" s="17">
        <v>41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/>
      <c r="S35" s="17"/>
      <c r="T35" s="17"/>
      <c r="U35" s="17"/>
      <c r="V35" s="17"/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8">
        <v>0</v>
      </c>
    </row>
    <row r="36" spans="1:34" x14ac:dyDescent="0.25">
      <c r="A36" s="14">
        <v>33</v>
      </c>
      <c r="B36" s="19" t="s">
        <v>295</v>
      </c>
      <c r="C36" s="16" t="s">
        <v>304</v>
      </c>
      <c r="D36" s="17">
        <v>27</v>
      </c>
      <c r="E36" s="17">
        <v>32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/>
      <c r="S36" s="17"/>
      <c r="T36" s="17"/>
      <c r="U36" s="17"/>
      <c r="V36" s="17"/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8">
        <v>0</v>
      </c>
    </row>
    <row r="37" spans="1:34" x14ac:dyDescent="0.25">
      <c r="A37" s="14">
        <v>34</v>
      </c>
      <c r="B37" s="19" t="s">
        <v>295</v>
      </c>
      <c r="C37" s="16" t="s">
        <v>305</v>
      </c>
      <c r="D37" s="17">
        <v>28</v>
      </c>
      <c r="E37" s="17">
        <v>63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/>
      <c r="S37" s="17"/>
      <c r="T37" s="17"/>
      <c r="U37" s="17"/>
      <c r="V37" s="17"/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8">
        <v>0</v>
      </c>
    </row>
    <row r="38" spans="1:34" x14ac:dyDescent="0.25">
      <c r="A38" s="14">
        <v>35</v>
      </c>
      <c r="B38" s="19" t="s">
        <v>295</v>
      </c>
      <c r="C38" s="16" t="s">
        <v>306</v>
      </c>
      <c r="D38" s="17">
        <v>27</v>
      </c>
      <c r="E38" s="17">
        <v>60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/>
      <c r="S38" s="17"/>
      <c r="T38" s="17"/>
      <c r="U38" s="17"/>
      <c r="V38" s="17"/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8">
        <v>0</v>
      </c>
    </row>
    <row r="39" spans="1:34" x14ac:dyDescent="0.25">
      <c r="A39" s="14">
        <v>36</v>
      </c>
      <c r="B39" s="19" t="s">
        <v>295</v>
      </c>
      <c r="C39" s="16" t="s">
        <v>307</v>
      </c>
      <c r="D39" s="17">
        <v>29</v>
      </c>
      <c r="E39" s="17">
        <v>31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/>
      <c r="S39" s="17"/>
      <c r="T39" s="17"/>
      <c r="U39" s="17"/>
      <c r="V39" s="17"/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8">
        <v>0</v>
      </c>
    </row>
    <row r="40" spans="1:34" x14ac:dyDescent="0.25">
      <c r="A40" s="14">
        <v>37</v>
      </c>
      <c r="B40" s="19" t="s">
        <v>295</v>
      </c>
      <c r="C40" s="16" t="s">
        <v>308</v>
      </c>
      <c r="D40" s="17">
        <v>31</v>
      </c>
      <c r="E40" s="17">
        <v>31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/>
      <c r="S40" s="17"/>
      <c r="T40" s="17"/>
      <c r="U40" s="17"/>
      <c r="V40" s="17"/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8">
        <v>0</v>
      </c>
    </row>
    <row r="41" spans="1:34" x14ac:dyDescent="0.25">
      <c r="A41" s="14">
        <v>38</v>
      </c>
      <c r="B41" s="19" t="s">
        <v>295</v>
      </c>
      <c r="C41" s="16" t="s">
        <v>309</v>
      </c>
      <c r="D41" s="17">
        <v>20</v>
      </c>
      <c r="E41" s="17">
        <v>68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/>
      <c r="S41" s="17"/>
      <c r="T41" s="17"/>
      <c r="U41" s="17"/>
      <c r="V41" s="17"/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8">
        <v>0</v>
      </c>
    </row>
    <row r="42" spans="1:34" x14ac:dyDescent="0.25">
      <c r="A42" s="14">
        <v>39</v>
      </c>
      <c r="B42" s="19" t="s">
        <v>295</v>
      </c>
      <c r="C42" s="16" t="s">
        <v>310</v>
      </c>
      <c r="D42" s="17">
        <v>42</v>
      </c>
      <c r="E42" s="17">
        <v>18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/>
      <c r="S42" s="17"/>
      <c r="T42" s="17"/>
      <c r="U42" s="17"/>
      <c r="V42" s="17"/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8">
        <v>0</v>
      </c>
    </row>
    <row r="43" spans="1:34" ht="15.75" thickBot="1" x14ac:dyDescent="0.3">
      <c r="A43" s="20">
        <v>40</v>
      </c>
      <c r="B43" s="21" t="s">
        <v>295</v>
      </c>
      <c r="C43" s="22" t="s">
        <v>311</v>
      </c>
      <c r="D43" s="23">
        <v>32</v>
      </c>
      <c r="E43" s="23">
        <v>23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/>
      <c r="S43" s="23"/>
      <c r="T43" s="23"/>
      <c r="U43" s="23"/>
      <c r="V43" s="23"/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4">
        <v>0</v>
      </c>
    </row>
    <row r="44" spans="1:34" ht="15.75" thickBot="1" x14ac:dyDescent="0.3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7"/>
    </row>
    <row r="45" spans="1:34" ht="15.75" thickBot="1" x14ac:dyDescent="0.3">
      <c r="A45" s="6" t="s">
        <v>266</v>
      </c>
      <c r="B45" s="7" t="s">
        <v>0</v>
      </c>
      <c r="C45" s="7" t="s">
        <v>1</v>
      </c>
      <c r="D45" s="7" t="s">
        <v>267</v>
      </c>
      <c r="E45" s="7" t="s">
        <v>46</v>
      </c>
      <c r="F45" s="7" t="s">
        <v>47</v>
      </c>
      <c r="G45" s="7" t="s">
        <v>48</v>
      </c>
      <c r="H45" s="7" t="s">
        <v>49</v>
      </c>
      <c r="I45" s="7" t="s">
        <v>2</v>
      </c>
      <c r="J45" s="7" t="s">
        <v>50</v>
      </c>
      <c r="K45" s="7" t="s">
        <v>51</v>
      </c>
      <c r="L45" s="7" t="s">
        <v>52</v>
      </c>
      <c r="M45" s="7" t="s">
        <v>53</v>
      </c>
      <c r="N45" s="7" t="s">
        <v>54</v>
      </c>
      <c r="O45" s="7" t="s">
        <v>55</v>
      </c>
      <c r="P45" s="7" t="s">
        <v>6</v>
      </c>
      <c r="Q45" s="7" t="s">
        <v>5</v>
      </c>
      <c r="R45" s="7" t="s">
        <v>56</v>
      </c>
      <c r="S45" s="7" t="s">
        <v>9</v>
      </c>
      <c r="T45" s="7" t="s">
        <v>13</v>
      </c>
      <c r="U45" s="7" t="s">
        <v>25</v>
      </c>
      <c r="V45" s="7" t="s">
        <v>14</v>
      </c>
      <c r="W45" s="7" t="s">
        <v>22</v>
      </c>
      <c r="X45" s="7" t="s">
        <v>57</v>
      </c>
      <c r="Y45" s="7" t="s">
        <v>58</v>
      </c>
      <c r="Z45" s="7" t="s">
        <v>59</v>
      </c>
      <c r="AA45" s="7" t="s">
        <v>60</v>
      </c>
      <c r="AB45" s="7" t="s">
        <v>61</v>
      </c>
      <c r="AC45" s="7" t="s">
        <v>62</v>
      </c>
      <c r="AD45" s="7" t="s">
        <v>63</v>
      </c>
      <c r="AE45" s="7" t="s">
        <v>64</v>
      </c>
      <c r="AF45" s="7" t="s">
        <v>65</v>
      </c>
      <c r="AG45" s="7" t="s">
        <v>66</v>
      </c>
      <c r="AH45" s="8" t="s">
        <v>67</v>
      </c>
    </row>
    <row r="46" spans="1:34" x14ac:dyDescent="0.25">
      <c r="A46" s="9">
        <v>1</v>
      </c>
      <c r="B46" s="10" t="s">
        <v>68</v>
      </c>
      <c r="C46" s="11" t="s">
        <v>299</v>
      </c>
      <c r="D46" s="12">
        <v>40</v>
      </c>
      <c r="E46" s="12">
        <v>11</v>
      </c>
      <c r="F46" s="12">
        <v>11</v>
      </c>
      <c r="G46" s="12">
        <v>0.5</v>
      </c>
      <c r="H46" s="12">
        <v>3.91</v>
      </c>
      <c r="I46" s="12">
        <v>33</v>
      </c>
      <c r="J46" s="12">
        <v>33</v>
      </c>
      <c r="K46" s="12">
        <v>0</v>
      </c>
      <c r="L46" s="12">
        <v>2</v>
      </c>
      <c r="M46" s="12">
        <v>0</v>
      </c>
      <c r="N46" s="12">
        <v>0</v>
      </c>
      <c r="O46" s="12">
        <v>214.1</v>
      </c>
      <c r="P46" s="12">
        <v>195</v>
      </c>
      <c r="Q46" s="12">
        <v>97</v>
      </c>
      <c r="R46" s="12">
        <v>93</v>
      </c>
      <c r="S46" s="12">
        <v>25</v>
      </c>
      <c r="T46" s="12">
        <v>61</v>
      </c>
      <c r="U46" s="12">
        <v>1</v>
      </c>
      <c r="V46" s="12">
        <v>126</v>
      </c>
      <c r="W46" s="12">
        <v>11</v>
      </c>
      <c r="X46" s="12">
        <v>2</v>
      </c>
      <c r="Y46" s="12">
        <v>9</v>
      </c>
      <c r="Z46" s="12">
        <v>884</v>
      </c>
      <c r="AA46" s="12">
        <v>101</v>
      </c>
      <c r="AB46" s="12">
        <v>4.4800000000000004</v>
      </c>
      <c r="AC46" s="12">
        <v>1.194</v>
      </c>
      <c r="AD46" s="12">
        <v>8.1999999999999993</v>
      </c>
      <c r="AE46" s="12">
        <v>1</v>
      </c>
      <c r="AF46" s="12">
        <v>2.6</v>
      </c>
      <c r="AG46" s="12">
        <v>5.3</v>
      </c>
      <c r="AH46" s="13">
        <v>2.0699999999999998</v>
      </c>
    </row>
    <row r="47" spans="1:34" x14ac:dyDescent="0.25">
      <c r="A47" s="14">
        <v>2</v>
      </c>
      <c r="B47" s="15" t="s">
        <v>68</v>
      </c>
      <c r="C47" s="16" t="s">
        <v>296</v>
      </c>
      <c r="D47" s="17">
        <v>36</v>
      </c>
      <c r="E47" s="17">
        <v>15</v>
      </c>
      <c r="F47" s="17">
        <v>8</v>
      </c>
      <c r="G47" s="17">
        <v>0.65200000000000002</v>
      </c>
      <c r="H47" s="17">
        <v>3.81</v>
      </c>
      <c r="I47" s="17">
        <v>32</v>
      </c>
      <c r="J47" s="17">
        <v>32</v>
      </c>
      <c r="K47" s="17">
        <v>0</v>
      </c>
      <c r="L47" s="17">
        <v>4</v>
      </c>
      <c r="M47" s="17">
        <v>1</v>
      </c>
      <c r="N47" s="17">
        <v>0</v>
      </c>
      <c r="O47" s="17">
        <v>198.2</v>
      </c>
      <c r="P47" s="17">
        <v>214</v>
      </c>
      <c r="Q47" s="17">
        <v>100</v>
      </c>
      <c r="R47" s="17">
        <v>84</v>
      </c>
      <c r="S47" s="17">
        <v>22</v>
      </c>
      <c r="T47" s="17">
        <v>33</v>
      </c>
      <c r="U47" s="17">
        <v>4</v>
      </c>
      <c r="V47" s="17">
        <v>91</v>
      </c>
      <c r="W47" s="17">
        <v>7</v>
      </c>
      <c r="X47" s="17">
        <v>0</v>
      </c>
      <c r="Y47" s="17">
        <v>0</v>
      </c>
      <c r="Z47" s="17">
        <v>827</v>
      </c>
      <c r="AA47" s="17">
        <v>104</v>
      </c>
      <c r="AB47" s="17">
        <v>4.26</v>
      </c>
      <c r="AC47" s="17">
        <v>1.2430000000000001</v>
      </c>
      <c r="AD47" s="17">
        <v>9.6999999999999993</v>
      </c>
      <c r="AE47" s="17">
        <v>1</v>
      </c>
      <c r="AF47" s="17">
        <v>1.5</v>
      </c>
      <c r="AG47" s="17">
        <v>4.0999999999999996</v>
      </c>
      <c r="AH47" s="18">
        <v>2.76</v>
      </c>
    </row>
    <row r="48" spans="1:34" x14ac:dyDescent="0.25">
      <c r="A48" s="14">
        <v>3</v>
      </c>
      <c r="B48" s="15" t="s">
        <v>68</v>
      </c>
      <c r="C48" s="16" t="s">
        <v>297</v>
      </c>
      <c r="D48" s="17">
        <v>31</v>
      </c>
      <c r="E48" s="17">
        <v>13</v>
      </c>
      <c r="F48" s="17">
        <v>8</v>
      </c>
      <c r="G48" s="17">
        <v>0.61899999999999999</v>
      </c>
      <c r="H48" s="17">
        <v>3.13</v>
      </c>
      <c r="I48" s="17">
        <v>34</v>
      </c>
      <c r="J48" s="17">
        <v>28</v>
      </c>
      <c r="K48" s="17">
        <v>3</v>
      </c>
      <c r="L48" s="17">
        <v>0</v>
      </c>
      <c r="M48" s="17">
        <v>0</v>
      </c>
      <c r="N48" s="17">
        <v>0</v>
      </c>
      <c r="O48" s="17">
        <v>181</v>
      </c>
      <c r="P48" s="17">
        <v>134</v>
      </c>
      <c r="Q48" s="17">
        <v>67</v>
      </c>
      <c r="R48" s="17">
        <v>63</v>
      </c>
      <c r="S48" s="17">
        <v>24</v>
      </c>
      <c r="T48" s="17">
        <v>55</v>
      </c>
      <c r="U48" s="17">
        <v>2</v>
      </c>
      <c r="V48" s="17">
        <v>131</v>
      </c>
      <c r="W48" s="17">
        <v>5</v>
      </c>
      <c r="X48" s="17">
        <v>0</v>
      </c>
      <c r="Y48" s="17">
        <v>2</v>
      </c>
      <c r="Z48" s="17">
        <v>725</v>
      </c>
      <c r="AA48" s="17">
        <v>126</v>
      </c>
      <c r="AB48" s="17">
        <v>4.4000000000000004</v>
      </c>
      <c r="AC48" s="17">
        <v>1.044</v>
      </c>
      <c r="AD48" s="17">
        <v>6.7</v>
      </c>
      <c r="AE48" s="17">
        <v>1.2</v>
      </c>
      <c r="AF48" s="17">
        <v>2.7</v>
      </c>
      <c r="AG48" s="17">
        <v>6.5</v>
      </c>
      <c r="AH48" s="18">
        <v>2.38</v>
      </c>
    </row>
    <row r="49" spans="1:34" x14ac:dyDescent="0.25">
      <c r="A49" s="14">
        <v>4</v>
      </c>
      <c r="B49" s="15" t="s">
        <v>68</v>
      </c>
      <c r="C49" s="16" t="s">
        <v>312</v>
      </c>
      <c r="D49" s="17">
        <v>24</v>
      </c>
      <c r="E49" s="17">
        <v>13</v>
      </c>
      <c r="F49" s="17">
        <v>5</v>
      </c>
      <c r="G49" s="17">
        <v>0.72199999999999998</v>
      </c>
      <c r="H49" s="17">
        <v>5.57</v>
      </c>
      <c r="I49" s="17">
        <v>30</v>
      </c>
      <c r="J49" s="17">
        <v>28</v>
      </c>
      <c r="K49" s="17">
        <v>0</v>
      </c>
      <c r="L49" s="17">
        <v>1</v>
      </c>
      <c r="M49" s="17">
        <v>1</v>
      </c>
      <c r="N49" s="17">
        <v>0</v>
      </c>
      <c r="O49" s="17">
        <v>150.1</v>
      </c>
      <c r="P49" s="17">
        <v>179</v>
      </c>
      <c r="Q49" s="17">
        <v>103</v>
      </c>
      <c r="R49" s="17">
        <v>93</v>
      </c>
      <c r="S49" s="17">
        <v>22</v>
      </c>
      <c r="T49" s="17">
        <v>44</v>
      </c>
      <c r="U49" s="17">
        <v>0</v>
      </c>
      <c r="V49" s="17">
        <v>129</v>
      </c>
      <c r="W49" s="17">
        <v>11</v>
      </c>
      <c r="X49" s="17">
        <v>0</v>
      </c>
      <c r="Y49" s="17">
        <v>7</v>
      </c>
      <c r="Z49" s="17">
        <v>664</v>
      </c>
      <c r="AA49" s="17">
        <v>71</v>
      </c>
      <c r="AB49" s="17">
        <v>4.42</v>
      </c>
      <c r="AC49" s="17">
        <v>1.4830000000000001</v>
      </c>
      <c r="AD49" s="17">
        <v>10.7</v>
      </c>
      <c r="AE49" s="17">
        <v>1.3</v>
      </c>
      <c r="AF49" s="17">
        <v>2.6</v>
      </c>
      <c r="AG49" s="17">
        <v>7.7</v>
      </c>
      <c r="AH49" s="18">
        <v>2.93</v>
      </c>
    </row>
    <row r="50" spans="1:34" ht="15.75" thickBot="1" x14ac:dyDescent="0.3">
      <c r="A50" s="14">
        <v>5</v>
      </c>
      <c r="B50" s="15" t="s">
        <v>68</v>
      </c>
      <c r="C50" s="16" t="s">
        <v>298</v>
      </c>
      <c r="D50" s="17">
        <v>29</v>
      </c>
      <c r="E50" s="17">
        <v>9</v>
      </c>
      <c r="F50" s="17">
        <v>1</v>
      </c>
      <c r="G50" s="17">
        <v>0.9</v>
      </c>
      <c r="H50" s="17">
        <v>2.2999999999999998</v>
      </c>
      <c r="I50" s="17">
        <v>11</v>
      </c>
      <c r="J50" s="17">
        <v>11</v>
      </c>
      <c r="K50" s="17">
        <v>0</v>
      </c>
      <c r="L50" s="17">
        <v>0</v>
      </c>
      <c r="M50" s="17">
        <v>0</v>
      </c>
      <c r="N50" s="17">
        <v>0</v>
      </c>
      <c r="O50" s="17">
        <v>74.099999999999994</v>
      </c>
      <c r="P50" s="17">
        <v>57</v>
      </c>
      <c r="Q50" s="17">
        <v>20</v>
      </c>
      <c r="R50" s="17">
        <v>19</v>
      </c>
      <c r="S50" s="17">
        <v>4</v>
      </c>
      <c r="T50" s="17">
        <v>18</v>
      </c>
      <c r="U50" s="17">
        <v>0</v>
      </c>
      <c r="V50" s="17">
        <v>87</v>
      </c>
      <c r="W50" s="17">
        <v>0</v>
      </c>
      <c r="X50" s="17">
        <v>0</v>
      </c>
      <c r="Y50" s="17">
        <v>1</v>
      </c>
      <c r="Z50" s="17">
        <v>296</v>
      </c>
      <c r="AA50" s="17">
        <v>172</v>
      </c>
      <c r="AB50" s="17">
        <v>2.2200000000000002</v>
      </c>
      <c r="AC50" s="17">
        <v>1.0089999999999999</v>
      </c>
      <c r="AD50" s="17">
        <v>6.9</v>
      </c>
      <c r="AE50" s="17">
        <v>0.5</v>
      </c>
      <c r="AF50" s="17">
        <v>2.2000000000000002</v>
      </c>
      <c r="AG50" s="17">
        <v>10.5</v>
      </c>
      <c r="AH50" s="18">
        <v>4.83</v>
      </c>
    </row>
    <row r="51" spans="1:34" ht="15.75" thickBot="1" x14ac:dyDescent="0.3">
      <c r="A51" s="6" t="s">
        <v>266</v>
      </c>
      <c r="B51" s="7" t="s">
        <v>0</v>
      </c>
      <c r="C51" s="7" t="s">
        <v>1</v>
      </c>
      <c r="D51" s="7" t="s">
        <v>267</v>
      </c>
      <c r="E51" s="7" t="s">
        <v>46</v>
      </c>
      <c r="F51" s="7" t="s">
        <v>47</v>
      </c>
      <c r="G51" s="7" t="s">
        <v>48</v>
      </c>
      <c r="H51" s="7" t="s">
        <v>49</v>
      </c>
      <c r="I51" s="7" t="s">
        <v>2</v>
      </c>
      <c r="J51" s="7" t="s">
        <v>50</v>
      </c>
      <c r="K51" s="7" t="s">
        <v>51</v>
      </c>
      <c r="L51" s="7" t="s">
        <v>52</v>
      </c>
      <c r="M51" s="7" t="s">
        <v>53</v>
      </c>
      <c r="N51" s="7" t="s">
        <v>54</v>
      </c>
      <c r="O51" s="7" t="s">
        <v>55</v>
      </c>
      <c r="P51" s="7" t="s">
        <v>6</v>
      </c>
      <c r="Q51" s="7" t="s">
        <v>5</v>
      </c>
      <c r="R51" s="7" t="s">
        <v>56</v>
      </c>
      <c r="S51" s="7" t="s">
        <v>9</v>
      </c>
      <c r="T51" s="7" t="s">
        <v>13</v>
      </c>
      <c r="U51" s="7" t="s">
        <v>25</v>
      </c>
      <c r="V51" s="7" t="s">
        <v>14</v>
      </c>
      <c r="W51" s="7" t="s">
        <v>22</v>
      </c>
      <c r="X51" s="7" t="s">
        <v>57</v>
      </c>
      <c r="Y51" s="7" t="s">
        <v>58</v>
      </c>
      <c r="Z51" s="7" t="s">
        <v>59</v>
      </c>
      <c r="AA51" s="7" t="s">
        <v>60</v>
      </c>
      <c r="AB51" s="7" t="s">
        <v>61</v>
      </c>
      <c r="AC51" s="7" t="s">
        <v>62</v>
      </c>
      <c r="AD51" s="7" t="s">
        <v>63</v>
      </c>
      <c r="AE51" s="7" t="s">
        <v>64</v>
      </c>
      <c r="AF51" s="7" t="s">
        <v>65</v>
      </c>
      <c r="AG51" s="7" t="s">
        <v>66</v>
      </c>
      <c r="AH51" s="8" t="s">
        <v>67</v>
      </c>
    </row>
    <row r="52" spans="1:34" x14ac:dyDescent="0.25">
      <c r="A52" s="14">
        <v>6</v>
      </c>
      <c r="B52" s="15" t="s">
        <v>70</v>
      </c>
      <c r="C52" s="16" t="s">
        <v>309</v>
      </c>
      <c r="D52" s="17">
        <v>20</v>
      </c>
      <c r="E52" s="17">
        <v>1</v>
      </c>
      <c r="F52" s="17">
        <v>6</v>
      </c>
      <c r="G52" s="17">
        <v>0.14299999999999999</v>
      </c>
      <c r="H52" s="17">
        <v>2.58</v>
      </c>
      <c r="I52" s="17">
        <v>68</v>
      </c>
      <c r="J52" s="17">
        <v>0</v>
      </c>
      <c r="K52" s="17">
        <v>39</v>
      </c>
      <c r="L52" s="17">
        <v>0</v>
      </c>
      <c r="M52" s="17">
        <v>0</v>
      </c>
      <c r="N52" s="17">
        <v>20</v>
      </c>
      <c r="O52" s="17">
        <v>69.2</v>
      </c>
      <c r="P52" s="17">
        <v>48</v>
      </c>
      <c r="Q52" s="17">
        <v>21</v>
      </c>
      <c r="R52" s="17">
        <v>20</v>
      </c>
      <c r="S52" s="17">
        <v>7</v>
      </c>
      <c r="T52" s="17">
        <v>16</v>
      </c>
      <c r="U52" s="17">
        <v>2</v>
      </c>
      <c r="V52" s="17">
        <v>75</v>
      </c>
      <c r="W52" s="17">
        <v>1</v>
      </c>
      <c r="X52" s="17">
        <v>0</v>
      </c>
      <c r="Y52" s="17">
        <v>5</v>
      </c>
      <c r="Z52" s="17">
        <v>271</v>
      </c>
      <c r="AA52" s="17">
        <v>153</v>
      </c>
      <c r="AB52" s="17">
        <v>3.02</v>
      </c>
      <c r="AC52" s="17">
        <v>0.91900000000000004</v>
      </c>
      <c r="AD52" s="17">
        <v>6.2</v>
      </c>
      <c r="AE52" s="17">
        <v>0.9</v>
      </c>
      <c r="AF52" s="17">
        <v>2.1</v>
      </c>
      <c r="AG52" s="17">
        <v>9.6999999999999993</v>
      </c>
      <c r="AH52" s="18">
        <v>4.6900000000000004</v>
      </c>
    </row>
    <row r="53" spans="1:34" x14ac:dyDescent="0.25">
      <c r="A53" s="14">
        <v>7</v>
      </c>
      <c r="B53" s="15" t="s">
        <v>71</v>
      </c>
      <c r="C53" s="16" t="s">
        <v>303</v>
      </c>
      <c r="D53" s="17">
        <v>22</v>
      </c>
      <c r="E53" s="17">
        <v>7</v>
      </c>
      <c r="F53" s="17">
        <v>6</v>
      </c>
      <c r="G53" s="17">
        <v>0.53800000000000003</v>
      </c>
      <c r="H53" s="17">
        <v>3.22</v>
      </c>
      <c r="I53" s="17">
        <v>41</v>
      </c>
      <c r="J53" s="17">
        <v>11</v>
      </c>
      <c r="K53" s="17">
        <v>4</v>
      </c>
      <c r="L53" s="17">
        <v>0</v>
      </c>
      <c r="M53" s="17">
        <v>0</v>
      </c>
      <c r="N53" s="17">
        <v>0</v>
      </c>
      <c r="O53" s="17">
        <v>92.1</v>
      </c>
      <c r="P53" s="17">
        <v>74</v>
      </c>
      <c r="Q53" s="17">
        <v>35</v>
      </c>
      <c r="R53" s="17">
        <v>33</v>
      </c>
      <c r="S53" s="17">
        <v>9</v>
      </c>
      <c r="T53" s="17">
        <v>44</v>
      </c>
      <c r="U53" s="17">
        <v>2</v>
      </c>
      <c r="V53" s="17">
        <v>61</v>
      </c>
      <c r="W53" s="17">
        <v>3</v>
      </c>
      <c r="X53" s="17">
        <v>0</v>
      </c>
      <c r="Y53" s="17">
        <v>8</v>
      </c>
      <c r="Z53" s="17">
        <v>380</v>
      </c>
      <c r="AA53" s="17">
        <v>123</v>
      </c>
      <c r="AB53" s="17">
        <v>4.6100000000000003</v>
      </c>
      <c r="AC53" s="17">
        <v>1.278</v>
      </c>
      <c r="AD53" s="17">
        <v>7.2</v>
      </c>
      <c r="AE53" s="17">
        <v>0.9</v>
      </c>
      <c r="AF53" s="17">
        <v>4.3</v>
      </c>
      <c r="AG53" s="17">
        <v>5.9</v>
      </c>
      <c r="AH53" s="18">
        <v>1.39</v>
      </c>
    </row>
    <row r="54" spans="1:34" x14ac:dyDescent="0.25">
      <c r="A54" s="14">
        <v>8</v>
      </c>
      <c r="B54" s="15" t="s">
        <v>71</v>
      </c>
      <c r="C54" s="16" t="s">
        <v>301</v>
      </c>
      <c r="D54" s="17">
        <v>26</v>
      </c>
      <c r="E54" s="17">
        <v>5</v>
      </c>
      <c r="F54" s="17">
        <v>0</v>
      </c>
      <c r="G54" s="17">
        <v>1</v>
      </c>
      <c r="H54" s="17">
        <v>2.92</v>
      </c>
      <c r="I54" s="17">
        <v>58</v>
      </c>
      <c r="J54" s="17">
        <v>0</v>
      </c>
      <c r="K54" s="17">
        <v>14</v>
      </c>
      <c r="L54" s="17">
        <v>0</v>
      </c>
      <c r="M54" s="17">
        <v>0</v>
      </c>
      <c r="N54" s="17">
        <v>0</v>
      </c>
      <c r="O54" s="17">
        <v>64.2</v>
      </c>
      <c r="P54" s="17">
        <v>59</v>
      </c>
      <c r="Q54" s="17">
        <v>23</v>
      </c>
      <c r="R54" s="17">
        <v>21</v>
      </c>
      <c r="S54" s="17">
        <v>3</v>
      </c>
      <c r="T54" s="17">
        <v>11</v>
      </c>
      <c r="U54" s="17">
        <v>1</v>
      </c>
      <c r="V54" s="17">
        <v>71</v>
      </c>
      <c r="W54" s="17">
        <v>2</v>
      </c>
      <c r="X54" s="17">
        <v>0</v>
      </c>
      <c r="Y54" s="17">
        <v>4</v>
      </c>
      <c r="Z54" s="17">
        <v>261</v>
      </c>
      <c r="AA54" s="17">
        <v>135</v>
      </c>
      <c r="AB54" s="17">
        <v>2.14</v>
      </c>
      <c r="AC54" s="17">
        <v>1.0820000000000001</v>
      </c>
      <c r="AD54" s="17">
        <v>8.1999999999999993</v>
      </c>
      <c r="AE54" s="17">
        <v>0.4</v>
      </c>
      <c r="AF54" s="17">
        <v>1.5</v>
      </c>
      <c r="AG54" s="17">
        <v>9.9</v>
      </c>
      <c r="AH54" s="18">
        <v>6.45</v>
      </c>
    </row>
    <row r="55" spans="1:34" x14ac:dyDescent="0.25">
      <c r="A55" s="14">
        <v>9</v>
      </c>
      <c r="B55" s="15" t="s">
        <v>71</v>
      </c>
      <c r="C55" s="16" t="s">
        <v>313</v>
      </c>
      <c r="D55" s="17">
        <v>28</v>
      </c>
      <c r="E55" s="17">
        <v>5</v>
      </c>
      <c r="F55" s="17">
        <v>5</v>
      </c>
      <c r="G55" s="17">
        <v>0.5</v>
      </c>
      <c r="H55" s="17">
        <v>2.48</v>
      </c>
      <c r="I55" s="17">
        <v>63</v>
      </c>
      <c r="J55" s="17">
        <v>0</v>
      </c>
      <c r="K55" s="17">
        <v>24</v>
      </c>
      <c r="L55" s="17">
        <v>0</v>
      </c>
      <c r="M55" s="17">
        <v>0</v>
      </c>
      <c r="N55" s="17">
        <v>5</v>
      </c>
      <c r="O55" s="17">
        <v>54.1</v>
      </c>
      <c r="P55" s="17">
        <v>39</v>
      </c>
      <c r="Q55" s="17">
        <v>17</v>
      </c>
      <c r="R55" s="17">
        <v>15</v>
      </c>
      <c r="S55" s="17">
        <v>4</v>
      </c>
      <c r="T55" s="17">
        <v>13</v>
      </c>
      <c r="U55" s="17">
        <v>3</v>
      </c>
      <c r="V55" s="17">
        <v>70</v>
      </c>
      <c r="W55" s="17">
        <v>2</v>
      </c>
      <c r="X55" s="17">
        <v>0</v>
      </c>
      <c r="Y55" s="17">
        <v>4</v>
      </c>
      <c r="Z55" s="17">
        <v>214</v>
      </c>
      <c r="AA55" s="17">
        <v>159</v>
      </c>
      <c r="AB55" s="17">
        <v>2.34</v>
      </c>
      <c r="AC55" s="17">
        <v>0.95699999999999996</v>
      </c>
      <c r="AD55" s="17">
        <v>6.5</v>
      </c>
      <c r="AE55" s="17">
        <v>0.7</v>
      </c>
      <c r="AF55" s="17">
        <v>2.2000000000000002</v>
      </c>
      <c r="AG55" s="17">
        <v>11.6</v>
      </c>
      <c r="AH55" s="18">
        <v>5.38</v>
      </c>
    </row>
    <row r="56" spans="1:34" ht="15.75" thickBot="1" x14ac:dyDescent="0.3">
      <c r="A56" s="14">
        <v>10</v>
      </c>
      <c r="B56" s="15" t="s">
        <v>71</v>
      </c>
      <c r="C56" s="16" t="s">
        <v>306</v>
      </c>
      <c r="D56" s="17">
        <v>27</v>
      </c>
      <c r="E56" s="17">
        <v>2</v>
      </c>
      <c r="F56" s="17">
        <v>5</v>
      </c>
      <c r="G56" s="17">
        <v>0.28599999999999998</v>
      </c>
      <c r="H56" s="17">
        <v>4.46</v>
      </c>
      <c r="I56" s="17">
        <v>60</v>
      </c>
      <c r="J56" s="17">
        <v>0</v>
      </c>
      <c r="K56" s="17">
        <v>6</v>
      </c>
      <c r="L56" s="17">
        <v>0</v>
      </c>
      <c r="M56" s="17">
        <v>0</v>
      </c>
      <c r="N56" s="17">
        <v>0</v>
      </c>
      <c r="O56" s="17">
        <v>42.1</v>
      </c>
      <c r="P56" s="17">
        <v>47</v>
      </c>
      <c r="Q56" s="17">
        <v>24</v>
      </c>
      <c r="R56" s="17">
        <v>21</v>
      </c>
      <c r="S56" s="17">
        <v>6</v>
      </c>
      <c r="T56" s="17">
        <v>7</v>
      </c>
      <c r="U56" s="17">
        <v>0</v>
      </c>
      <c r="V56" s="17">
        <v>46</v>
      </c>
      <c r="W56" s="17">
        <v>6</v>
      </c>
      <c r="X56" s="17">
        <v>0</v>
      </c>
      <c r="Y56" s="17">
        <v>0</v>
      </c>
      <c r="Z56" s="17">
        <v>186</v>
      </c>
      <c r="AA56" s="17">
        <v>89</v>
      </c>
      <c r="AB56" s="17">
        <v>3.72</v>
      </c>
      <c r="AC56" s="17">
        <v>1.276</v>
      </c>
      <c r="AD56" s="17">
        <v>10</v>
      </c>
      <c r="AE56" s="17">
        <v>1.3</v>
      </c>
      <c r="AF56" s="17">
        <v>1.5</v>
      </c>
      <c r="AG56" s="17">
        <v>9.8000000000000007</v>
      </c>
      <c r="AH56" s="18">
        <v>6.57</v>
      </c>
    </row>
    <row r="57" spans="1:34" ht="15.75" thickBot="1" x14ac:dyDescent="0.3">
      <c r="A57" s="6" t="s">
        <v>266</v>
      </c>
      <c r="B57" s="7" t="s">
        <v>0</v>
      </c>
      <c r="C57" s="7" t="s">
        <v>1</v>
      </c>
      <c r="D57" s="7" t="s">
        <v>267</v>
      </c>
      <c r="E57" s="7" t="s">
        <v>46</v>
      </c>
      <c r="F57" s="7" t="s">
        <v>47</v>
      </c>
      <c r="G57" s="7" t="s">
        <v>48</v>
      </c>
      <c r="H57" s="7" t="s">
        <v>49</v>
      </c>
      <c r="I57" s="7" t="s">
        <v>2</v>
      </c>
      <c r="J57" s="7" t="s">
        <v>50</v>
      </c>
      <c r="K57" s="7" t="s">
        <v>51</v>
      </c>
      <c r="L57" s="7" t="s">
        <v>52</v>
      </c>
      <c r="M57" s="7" t="s">
        <v>53</v>
      </c>
      <c r="N57" s="7" t="s">
        <v>54</v>
      </c>
      <c r="O57" s="7" t="s">
        <v>55</v>
      </c>
      <c r="P57" s="7" t="s">
        <v>6</v>
      </c>
      <c r="Q57" s="7" t="s">
        <v>5</v>
      </c>
      <c r="R57" s="7" t="s">
        <v>56</v>
      </c>
      <c r="S57" s="7" t="s">
        <v>9</v>
      </c>
      <c r="T57" s="7" t="s">
        <v>13</v>
      </c>
      <c r="U57" s="7" t="s">
        <v>25</v>
      </c>
      <c r="V57" s="7" t="s">
        <v>14</v>
      </c>
      <c r="W57" s="7" t="s">
        <v>22</v>
      </c>
      <c r="X57" s="7" t="s">
        <v>57</v>
      </c>
      <c r="Y57" s="7" t="s">
        <v>58</v>
      </c>
      <c r="Z57" s="7" t="s">
        <v>59</v>
      </c>
      <c r="AA57" s="7" t="s">
        <v>60</v>
      </c>
      <c r="AB57" s="7" t="s">
        <v>61</v>
      </c>
      <c r="AC57" s="7" t="s">
        <v>62</v>
      </c>
      <c r="AD57" s="7" t="s">
        <v>63</v>
      </c>
      <c r="AE57" s="7" t="s">
        <v>64</v>
      </c>
      <c r="AF57" s="7" t="s">
        <v>65</v>
      </c>
      <c r="AG57" s="7" t="s">
        <v>66</v>
      </c>
      <c r="AH57" s="8" t="s">
        <v>67</v>
      </c>
    </row>
    <row r="58" spans="1:34" x14ac:dyDescent="0.25">
      <c r="A58" s="14">
        <v>11</v>
      </c>
      <c r="B58" s="19"/>
      <c r="C58" s="16" t="s">
        <v>307</v>
      </c>
      <c r="D58" s="17">
        <v>29</v>
      </c>
      <c r="E58" s="17">
        <v>0</v>
      </c>
      <c r="F58" s="17">
        <v>1</v>
      </c>
      <c r="G58" s="17">
        <v>0</v>
      </c>
      <c r="H58" s="17">
        <v>3.56</v>
      </c>
      <c r="I58" s="17">
        <v>31</v>
      </c>
      <c r="J58" s="17">
        <v>0</v>
      </c>
      <c r="K58" s="17">
        <v>10</v>
      </c>
      <c r="L58" s="17">
        <v>0</v>
      </c>
      <c r="M58" s="17">
        <v>0</v>
      </c>
      <c r="N58" s="17">
        <v>1</v>
      </c>
      <c r="O58" s="17">
        <v>43</v>
      </c>
      <c r="P58" s="17">
        <v>32</v>
      </c>
      <c r="Q58" s="17">
        <v>19</v>
      </c>
      <c r="R58" s="17">
        <v>17</v>
      </c>
      <c r="S58" s="17">
        <v>7</v>
      </c>
      <c r="T58" s="17">
        <v>14</v>
      </c>
      <c r="U58" s="17">
        <v>0</v>
      </c>
      <c r="V58" s="17">
        <v>31</v>
      </c>
      <c r="W58" s="17">
        <v>1</v>
      </c>
      <c r="X58" s="17">
        <v>0</v>
      </c>
      <c r="Y58" s="17">
        <v>2</v>
      </c>
      <c r="Z58" s="17">
        <v>173</v>
      </c>
      <c r="AA58" s="17">
        <v>112</v>
      </c>
      <c r="AB58" s="17">
        <v>4.8499999999999996</v>
      </c>
      <c r="AC58" s="17">
        <v>1.07</v>
      </c>
      <c r="AD58" s="17">
        <v>6.7</v>
      </c>
      <c r="AE58" s="17">
        <v>1.5</v>
      </c>
      <c r="AF58" s="17">
        <v>2.9</v>
      </c>
      <c r="AG58" s="17">
        <v>6.5</v>
      </c>
      <c r="AH58" s="18">
        <v>2.21</v>
      </c>
    </row>
    <row r="59" spans="1:34" x14ac:dyDescent="0.25">
      <c r="A59" s="14">
        <v>12</v>
      </c>
      <c r="B59" s="19"/>
      <c r="C59" s="16" t="s">
        <v>304</v>
      </c>
      <c r="D59" s="17">
        <v>27</v>
      </c>
      <c r="E59" s="17">
        <v>0</v>
      </c>
      <c r="F59" s="17">
        <v>2</v>
      </c>
      <c r="G59" s="17">
        <v>0</v>
      </c>
      <c r="H59" s="17">
        <v>3.27</v>
      </c>
      <c r="I59" s="17">
        <v>32</v>
      </c>
      <c r="J59" s="17">
        <v>0</v>
      </c>
      <c r="K59" s="17">
        <v>12</v>
      </c>
      <c r="L59" s="17">
        <v>0</v>
      </c>
      <c r="M59" s="17">
        <v>0</v>
      </c>
      <c r="N59" s="17">
        <v>1</v>
      </c>
      <c r="O59" s="17">
        <v>33</v>
      </c>
      <c r="P59" s="17">
        <v>23</v>
      </c>
      <c r="Q59" s="17">
        <v>14</v>
      </c>
      <c r="R59" s="17">
        <v>12</v>
      </c>
      <c r="S59" s="17">
        <v>8</v>
      </c>
      <c r="T59" s="17">
        <v>6</v>
      </c>
      <c r="U59" s="17">
        <v>0</v>
      </c>
      <c r="V59" s="17">
        <v>22</v>
      </c>
      <c r="W59" s="17">
        <v>3</v>
      </c>
      <c r="X59" s="17">
        <v>0</v>
      </c>
      <c r="Y59" s="17">
        <v>2</v>
      </c>
      <c r="Z59" s="17">
        <v>128</v>
      </c>
      <c r="AA59" s="17">
        <v>122</v>
      </c>
      <c r="AB59" s="17">
        <v>5.77</v>
      </c>
      <c r="AC59" s="17">
        <v>0.879</v>
      </c>
      <c r="AD59" s="17">
        <v>6.3</v>
      </c>
      <c r="AE59" s="17">
        <v>2.2000000000000002</v>
      </c>
      <c r="AF59" s="17">
        <v>1.6</v>
      </c>
      <c r="AG59" s="17">
        <v>6</v>
      </c>
      <c r="AH59" s="18">
        <v>3.67</v>
      </c>
    </row>
    <row r="60" spans="1:34" x14ac:dyDescent="0.25">
      <c r="A60" s="14">
        <v>13</v>
      </c>
      <c r="B60" s="19"/>
      <c r="C60" s="16" t="s">
        <v>308</v>
      </c>
      <c r="D60" s="17">
        <v>31</v>
      </c>
      <c r="E60" s="17">
        <v>2</v>
      </c>
      <c r="F60" s="17">
        <v>0</v>
      </c>
      <c r="G60" s="17">
        <v>1</v>
      </c>
      <c r="H60" s="17">
        <v>5.22</v>
      </c>
      <c r="I60" s="17">
        <v>31</v>
      </c>
      <c r="J60" s="17">
        <v>0</v>
      </c>
      <c r="K60" s="17">
        <v>12</v>
      </c>
      <c r="L60" s="17">
        <v>0</v>
      </c>
      <c r="M60" s="17">
        <v>0</v>
      </c>
      <c r="N60" s="17">
        <v>1</v>
      </c>
      <c r="O60" s="17">
        <v>29.1</v>
      </c>
      <c r="P60" s="17">
        <v>28</v>
      </c>
      <c r="Q60" s="17">
        <v>19</v>
      </c>
      <c r="R60" s="17">
        <v>17</v>
      </c>
      <c r="S60" s="17">
        <v>5</v>
      </c>
      <c r="T60" s="17">
        <v>14</v>
      </c>
      <c r="U60" s="17">
        <v>1</v>
      </c>
      <c r="V60" s="17">
        <v>30</v>
      </c>
      <c r="W60" s="17">
        <v>1</v>
      </c>
      <c r="X60" s="17">
        <v>0</v>
      </c>
      <c r="Y60" s="17">
        <v>6</v>
      </c>
      <c r="Z60" s="17">
        <v>129</v>
      </c>
      <c r="AA60" s="17">
        <v>76</v>
      </c>
      <c r="AB60" s="17">
        <v>4.84</v>
      </c>
      <c r="AC60" s="17">
        <v>1.4319999999999999</v>
      </c>
      <c r="AD60" s="17">
        <v>8.6</v>
      </c>
      <c r="AE60" s="17">
        <v>1.5</v>
      </c>
      <c r="AF60" s="17">
        <v>4.3</v>
      </c>
      <c r="AG60" s="17">
        <v>9.1999999999999993</v>
      </c>
      <c r="AH60" s="18">
        <v>2.14</v>
      </c>
    </row>
    <row r="61" spans="1:34" x14ac:dyDescent="0.25">
      <c r="A61" s="14">
        <v>14</v>
      </c>
      <c r="B61" s="19"/>
      <c r="C61" s="16" t="s">
        <v>314</v>
      </c>
      <c r="D61" s="17">
        <v>24</v>
      </c>
      <c r="E61" s="17">
        <v>4</v>
      </c>
      <c r="F61" s="17">
        <v>0</v>
      </c>
      <c r="G61" s="17">
        <v>1</v>
      </c>
      <c r="H61" s="17">
        <v>1.67</v>
      </c>
      <c r="I61" s="17">
        <v>4</v>
      </c>
      <c r="J61" s="17">
        <v>4</v>
      </c>
      <c r="K61" s="17">
        <v>0</v>
      </c>
      <c r="L61" s="17">
        <v>0</v>
      </c>
      <c r="M61" s="17">
        <v>0</v>
      </c>
      <c r="N61" s="17">
        <v>0</v>
      </c>
      <c r="O61" s="17">
        <v>27</v>
      </c>
      <c r="P61" s="17">
        <v>20</v>
      </c>
      <c r="Q61" s="17">
        <v>5</v>
      </c>
      <c r="R61" s="17">
        <v>5</v>
      </c>
      <c r="S61" s="17">
        <v>2</v>
      </c>
      <c r="T61" s="17">
        <v>6</v>
      </c>
      <c r="U61" s="17">
        <v>0</v>
      </c>
      <c r="V61" s="17">
        <v>18</v>
      </c>
      <c r="W61" s="17">
        <v>1</v>
      </c>
      <c r="X61" s="17">
        <v>1</v>
      </c>
      <c r="Y61" s="17">
        <v>2</v>
      </c>
      <c r="Z61" s="17">
        <v>103</v>
      </c>
      <c r="AA61" s="17">
        <v>239</v>
      </c>
      <c r="AB61" s="17">
        <v>3.54</v>
      </c>
      <c r="AC61" s="17">
        <v>0.96299999999999997</v>
      </c>
      <c r="AD61" s="17">
        <v>6.7</v>
      </c>
      <c r="AE61" s="17">
        <v>0.7</v>
      </c>
      <c r="AF61" s="17">
        <v>2</v>
      </c>
      <c r="AG61" s="17">
        <v>6</v>
      </c>
      <c r="AH61" s="18">
        <v>3</v>
      </c>
    </row>
    <row r="62" spans="1:34" x14ac:dyDescent="0.25">
      <c r="A62" s="14">
        <v>15</v>
      </c>
      <c r="B62" s="19"/>
      <c r="C62" s="16" t="s">
        <v>315</v>
      </c>
      <c r="D62" s="17">
        <v>22</v>
      </c>
      <c r="E62" s="17">
        <v>1</v>
      </c>
      <c r="F62" s="17">
        <v>1</v>
      </c>
      <c r="G62" s="17">
        <v>0.5</v>
      </c>
      <c r="H62" s="17">
        <v>3.86</v>
      </c>
      <c r="I62" s="17">
        <v>5</v>
      </c>
      <c r="J62" s="17">
        <v>5</v>
      </c>
      <c r="K62" s="17">
        <v>0</v>
      </c>
      <c r="L62" s="17">
        <v>0</v>
      </c>
      <c r="M62" s="17">
        <v>0</v>
      </c>
      <c r="N62" s="17">
        <v>0</v>
      </c>
      <c r="O62" s="17">
        <v>23.1</v>
      </c>
      <c r="P62" s="17">
        <v>23</v>
      </c>
      <c r="Q62" s="17">
        <v>11</v>
      </c>
      <c r="R62" s="17">
        <v>10</v>
      </c>
      <c r="S62" s="17">
        <v>3</v>
      </c>
      <c r="T62" s="17">
        <v>12</v>
      </c>
      <c r="U62" s="17">
        <v>0</v>
      </c>
      <c r="V62" s="17">
        <v>18</v>
      </c>
      <c r="W62" s="17">
        <v>2</v>
      </c>
      <c r="X62" s="17">
        <v>0</v>
      </c>
      <c r="Y62" s="17">
        <v>2</v>
      </c>
      <c r="Z62" s="17">
        <v>103</v>
      </c>
      <c r="AA62" s="17">
        <v>104</v>
      </c>
      <c r="AB62" s="17">
        <v>5.0599999999999996</v>
      </c>
      <c r="AC62" s="17">
        <v>1.5</v>
      </c>
      <c r="AD62" s="17">
        <v>8.9</v>
      </c>
      <c r="AE62" s="17">
        <v>1.2</v>
      </c>
      <c r="AF62" s="17">
        <v>4.5999999999999996</v>
      </c>
      <c r="AG62" s="17">
        <v>6.9</v>
      </c>
      <c r="AH62" s="18">
        <v>1.5</v>
      </c>
    </row>
    <row r="63" spans="1:34" x14ac:dyDescent="0.25">
      <c r="A63" s="14">
        <v>16</v>
      </c>
      <c r="B63" s="19"/>
      <c r="C63" s="16" t="s">
        <v>316</v>
      </c>
      <c r="D63" s="17">
        <v>27</v>
      </c>
      <c r="E63" s="17">
        <v>1</v>
      </c>
      <c r="F63" s="17">
        <v>1</v>
      </c>
      <c r="G63" s="17">
        <v>0.5</v>
      </c>
      <c r="H63" s="17">
        <v>4.76</v>
      </c>
      <c r="I63" s="17">
        <v>5</v>
      </c>
      <c r="J63" s="17">
        <v>4</v>
      </c>
      <c r="K63" s="17">
        <v>0</v>
      </c>
      <c r="L63" s="17">
        <v>0</v>
      </c>
      <c r="M63" s="17">
        <v>0</v>
      </c>
      <c r="N63" s="17">
        <v>0</v>
      </c>
      <c r="O63" s="17">
        <v>22.2</v>
      </c>
      <c r="P63" s="17">
        <v>32</v>
      </c>
      <c r="Q63" s="17">
        <v>15</v>
      </c>
      <c r="R63" s="17">
        <v>12</v>
      </c>
      <c r="S63" s="17">
        <v>1</v>
      </c>
      <c r="T63" s="17">
        <v>5</v>
      </c>
      <c r="U63" s="17">
        <v>1</v>
      </c>
      <c r="V63" s="17">
        <v>13</v>
      </c>
      <c r="W63" s="17">
        <v>1</v>
      </c>
      <c r="X63" s="17">
        <v>0</v>
      </c>
      <c r="Y63" s="17">
        <v>1</v>
      </c>
      <c r="Z63" s="17">
        <v>101</v>
      </c>
      <c r="AA63" s="17">
        <v>84</v>
      </c>
      <c r="AB63" s="17">
        <v>3.35</v>
      </c>
      <c r="AC63" s="17">
        <v>1.6319999999999999</v>
      </c>
      <c r="AD63" s="17">
        <v>12.7</v>
      </c>
      <c r="AE63" s="17">
        <v>0.4</v>
      </c>
      <c r="AF63" s="17">
        <v>2</v>
      </c>
      <c r="AG63" s="17">
        <v>5.2</v>
      </c>
      <c r="AH63" s="18">
        <v>2.6</v>
      </c>
    </row>
    <row r="64" spans="1:34" x14ac:dyDescent="0.25">
      <c r="A64" s="14">
        <v>17</v>
      </c>
      <c r="B64" s="19"/>
      <c r="C64" s="16" t="s">
        <v>317</v>
      </c>
      <c r="D64" s="17">
        <v>34</v>
      </c>
      <c r="E64" s="17">
        <v>1</v>
      </c>
      <c r="F64" s="17">
        <v>2</v>
      </c>
      <c r="G64" s="17">
        <v>0.33300000000000002</v>
      </c>
      <c r="H64" s="17">
        <v>6.14</v>
      </c>
      <c r="I64" s="17">
        <v>14</v>
      </c>
      <c r="J64" s="17">
        <v>0</v>
      </c>
      <c r="K64" s="17">
        <v>5</v>
      </c>
      <c r="L64" s="17">
        <v>0</v>
      </c>
      <c r="M64" s="17">
        <v>0</v>
      </c>
      <c r="N64" s="17">
        <v>0</v>
      </c>
      <c r="O64" s="17">
        <v>22</v>
      </c>
      <c r="P64" s="17">
        <v>27</v>
      </c>
      <c r="Q64" s="17">
        <v>16</v>
      </c>
      <c r="R64" s="17">
        <v>15</v>
      </c>
      <c r="S64" s="17">
        <v>3</v>
      </c>
      <c r="T64" s="17">
        <v>9</v>
      </c>
      <c r="U64" s="17">
        <v>0</v>
      </c>
      <c r="V64" s="17">
        <v>21</v>
      </c>
      <c r="W64" s="17">
        <v>1</v>
      </c>
      <c r="X64" s="17">
        <v>0</v>
      </c>
      <c r="Y64" s="17">
        <v>2</v>
      </c>
      <c r="Z64" s="17">
        <v>100</v>
      </c>
      <c r="AA64" s="17">
        <v>65</v>
      </c>
      <c r="AB64" s="17">
        <v>4.3600000000000003</v>
      </c>
      <c r="AC64" s="17">
        <v>1.6359999999999999</v>
      </c>
      <c r="AD64" s="17">
        <v>11</v>
      </c>
      <c r="AE64" s="17">
        <v>1.2</v>
      </c>
      <c r="AF64" s="17">
        <v>3.7</v>
      </c>
      <c r="AG64" s="17">
        <v>8.6</v>
      </c>
      <c r="AH64" s="18">
        <v>2.33</v>
      </c>
    </row>
    <row r="65" spans="1:34" x14ac:dyDescent="0.25">
      <c r="A65" s="14">
        <v>18</v>
      </c>
      <c r="B65" s="19"/>
      <c r="C65" s="16" t="s">
        <v>318</v>
      </c>
      <c r="D65" s="17">
        <v>32</v>
      </c>
      <c r="E65" s="17">
        <v>1</v>
      </c>
      <c r="F65" s="17">
        <v>2</v>
      </c>
      <c r="G65" s="17">
        <v>0.33300000000000002</v>
      </c>
      <c r="H65" s="17">
        <v>3.79</v>
      </c>
      <c r="I65" s="17">
        <v>23</v>
      </c>
      <c r="J65" s="17">
        <v>0</v>
      </c>
      <c r="K65" s="17">
        <v>5</v>
      </c>
      <c r="L65" s="17">
        <v>0</v>
      </c>
      <c r="M65" s="17">
        <v>0</v>
      </c>
      <c r="N65" s="17">
        <v>1</v>
      </c>
      <c r="O65" s="17">
        <v>19</v>
      </c>
      <c r="P65" s="17">
        <v>15</v>
      </c>
      <c r="Q65" s="17">
        <v>9</v>
      </c>
      <c r="R65" s="17">
        <v>8</v>
      </c>
      <c r="S65" s="17">
        <v>3</v>
      </c>
      <c r="T65" s="17">
        <v>1</v>
      </c>
      <c r="U65" s="17">
        <v>0</v>
      </c>
      <c r="V65" s="17">
        <v>14</v>
      </c>
      <c r="W65" s="17">
        <v>0</v>
      </c>
      <c r="X65" s="17">
        <v>0</v>
      </c>
      <c r="Y65" s="17">
        <v>0</v>
      </c>
      <c r="Z65" s="17">
        <v>71</v>
      </c>
      <c r="AA65" s="17">
        <v>106</v>
      </c>
      <c r="AB65" s="17">
        <v>3.87</v>
      </c>
      <c r="AC65" s="17">
        <v>0.84199999999999997</v>
      </c>
      <c r="AD65" s="17">
        <v>7.1</v>
      </c>
      <c r="AE65" s="17">
        <v>1.4</v>
      </c>
      <c r="AF65" s="17">
        <v>0.5</v>
      </c>
      <c r="AG65" s="17">
        <v>6.6</v>
      </c>
      <c r="AH65" s="18">
        <v>14</v>
      </c>
    </row>
    <row r="66" spans="1:34" x14ac:dyDescent="0.25">
      <c r="A66" s="14">
        <v>19</v>
      </c>
      <c r="B66" s="19"/>
      <c r="C66" s="16" t="s">
        <v>310</v>
      </c>
      <c r="D66" s="17">
        <v>42</v>
      </c>
      <c r="E66" s="17">
        <v>1</v>
      </c>
      <c r="F66" s="17">
        <v>0</v>
      </c>
      <c r="G66" s="17">
        <v>1</v>
      </c>
      <c r="H66" s="17">
        <v>2.76</v>
      </c>
      <c r="I66" s="17">
        <v>18</v>
      </c>
      <c r="J66" s="17">
        <v>0</v>
      </c>
      <c r="K66" s="17">
        <v>5</v>
      </c>
      <c r="L66" s="17">
        <v>0</v>
      </c>
      <c r="M66" s="17">
        <v>0</v>
      </c>
      <c r="N66" s="17">
        <v>1</v>
      </c>
      <c r="O66" s="17">
        <v>16.100000000000001</v>
      </c>
      <c r="P66" s="17">
        <v>22</v>
      </c>
      <c r="Q66" s="17">
        <v>7</v>
      </c>
      <c r="R66" s="17">
        <v>5</v>
      </c>
      <c r="S66" s="17">
        <v>1</v>
      </c>
      <c r="T66" s="17">
        <v>3</v>
      </c>
      <c r="U66" s="17">
        <v>0</v>
      </c>
      <c r="V66" s="17">
        <v>14</v>
      </c>
      <c r="W66" s="17">
        <v>0</v>
      </c>
      <c r="X66" s="17">
        <v>0</v>
      </c>
      <c r="Y66" s="17">
        <v>0</v>
      </c>
      <c r="Z66" s="17">
        <v>73</v>
      </c>
      <c r="AA66" s="17">
        <v>146</v>
      </c>
      <c r="AB66" s="17">
        <v>2.77</v>
      </c>
      <c r="AC66" s="17">
        <v>1.5309999999999999</v>
      </c>
      <c r="AD66" s="17">
        <v>12.1</v>
      </c>
      <c r="AE66" s="17">
        <v>0.6</v>
      </c>
      <c r="AF66" s="17">
        <v>1.7</v>
      </c>
      <c r="AG66" s="17">
        <v>7.7</v>
      </c>
      <c r="AH66" s="18">
        <v>4.67</v>
      </c>
    </row>
    <row r="67" spans="1:34" x14ac:dyDescent="0.25">
      <c r="A67" s="14">
        <v>20</v>
      </c>
      <c r="B67" s="19"/>
      <c r="C67" s="16" t="s">
        <v>319</v>
      </c>
      <c r="D67" s="17">
        <v>30</v>
      </c>
      <c r="E67" s="17">
        <v>0</v>
      </c>
      <c r="F67" s="17">
        <v>0</v>
      </c>
      <c r="G67" s="17"/>
      <c r="H67" s="17">
        <v>7.31</v>
      </c>
      <c r="I67" s="17">
        <v>7</v>
      </c>
      <c r="J67" s="17">
        <v>1</v>
      </c>
      <c r="K67" s="17">
        <v>1</v>
      </c>
      <c r="L67" s="17">
        <v>0</v>
      </c>
      <c r="M67" s="17">
        <v>0</v>
      </c>
      <c r="N67" s="17">
        <v>0</v>
      </c>
      <c r="O67" s="17">
        <v>16</v>
      </c>
      <c r="P67" s="17">
        <v>17</v>
      </c>
      <c r="Q67" s="17">
        <v>13</v>
      </c>
      <c r="R67" s="17">
        <v>13</v>
      </c>
      <c r="S67" s="17">
        <v>3</v>
      </c>
      <c r="T67" s="17">
        <v>7</v>
      </c>
      <c r="U67" s="17">
        <v>0</v>
      </c>
      <c r="V67" s="17">
        <v>13</v>
      </c>
      <c r="W67" s="17">
        <v>1</v>
      </c>
      <c r="X67" s="17">
        <v>0</v>
      </c>
      <c r="Y67" s="17">
        <v>1</v>
      </c>
      <c r="Z67" s="17">
        <v>72</v>
      </c>
      <c r="AA67" s="17">
        <v>55</v>
      </c>
      <c r="AB67" s="17">
        <v>5.45</v>
      </c>
      <c r="AC67" s="17">
        <v>1.5</v>
      </c>
      <c r="AD67" s="17">
        <v>9.6</v>
      </c>
      <c r="AE67" s="17">
        <v>1.7</v>
      </c>
      <c r="AF67" s="17">
        <v>3.9</v>
      </c>
      <c r="AG67" s="17">
        <v>7.3</v>
      </c>
      <c r="AH67" s="18">
        <v>1.86</v>
      </c>
    </row>
    <row r="68" spans="1:34" x14ac:dyDescent="0.25">
      <c r="A68" s="14">
        <v>21</v>
      </c>
      <c r="B68" s="19"/>
      <c r="C68" s="16" t="s">
        <v>300</v>
      </c>
      <c r="D68" s="17">
        <v>27</v>
      </c>
      <c r="E68" s="17">
        <v>1</v>
      </c>
      <c r="F68" s="17">
        <v>1</v>
      </c>
      <c r="G68" s="17">
        <v>0.5</v>
      </c>
      <c r="H68" s="17">
        <v>6.46</v>
      </c>
      <c r="I68" s="17">
        <v>5</v>
      </c>
      <c r="J68" s="17">
        <v>3</v>
      </c>
      <c r="K68" s="17">
        <v>2</v>
      </c>
      <c r="L68" s="17">
        <v>0</v>
      </c>
      <c r="M68" s="17">
        <v>0</v>
      </c>
      <c r="N68" s="17">
        <v>0</v>
      </c>
      <c r="O68" s="17">
        <v>15.1</v>
      </c>
      <c r="P68" s="17">
        <v>24</v>
      </c>
      <c r="Q68" s="17">
        <v>11</v>
      </c>
      <c r="R68" s="17">
        <v>11</v>
      </c>
      <c r="S68" s="17">
        <v>1</v>
      </c>
      <c r="T68" s="17">
        <v>2</v>
      </c>
      <c r="U68" s="17">
        <v>0</v>
      </c>
      <c r="V68" s="17">
        <v>6</v>
      </c>
      <c r="W68" s="17">
        <v>0</v>
      </c>
      <c r="X68" s="17">
        <v>0</v>
      </c>
      <c r="Y68" s="17">
        <v>0</v>
      </c>
      <c r="Z68" s="17">
        <v>69</v>
      </c>
      <c r="AA68" s="17">
        <v>62</v>
      </c>
      <c r="AB68" s="17">
        <v>3.59</v>
      </c>
      <c r="AC68" s="17">
        <v>1.696</v>
      </c>
      <c r="AD68" s="17">
        <v>14.1</v>
      </c>
      <c r="AE68" s="17">
        <v>0.6</v>
      </c>
      <c r="AF68" s="17">
        <v>1.2</v>
      </c>
      <c r="AG68" s="17">
        <v>3.5</v>
      </c>
      <c r="AH68" s="18">
        <v>3</v>
      </c>
    </row>
    <row r="69" spans="1:34" x14ac:dyDescent="0.25">
      <c r="A69" s="14">
        <v>22</v>
      </c>
      <c r="B69" s="19"/>
      <c r="C69" s="16" t="s">
        <v>320</v>
      </c>
      <c r="D69" s="17">
        <v>20</v>
      </c>
      <c r="E69" s="17">
        <v>0</v>
      </c>
      <c r="F69" s="17">
        <v>2</v>
      </c>
      <c r="G69" s="17">
        <v>0</v>
      </c>
      <c r="H69" s="17">
        <v>4.38</v>
      </c>
      <c r="I69" s="17">
        <v>13</v>
      </c>
      <c r="J69" s="17">
        <v>0</v>
      </c>
      <c r="K69" s="17">
        <v>9</v>
      </c>
      <c r="L69" s="17">
        <v>0</v>
      </c>
      <c r="M69" s="17">
        <v>0</v>
      </c>
      <c r="N69" s="17">
        <v>4</v>
      </c>
      <c r="O69" s="17">
        <v>12.1</v>
      </c>
      <c r="P69" s="17">
        <v>15</v>
      </c>
      <c r="Q69" s="17">
        <v>7</v>
      </c>
      <c r="R69" s="17">
        <v>6</v>
      </c>
      <c r="S69" s="17">
        <v>2</v>
      </c>
      <c r="T69" s="17">
        <v>6</v>
      </c>
      <c r="U69" s="17">
        <v>2</v>
      </c>
      <c r="V69" s="17">
        <v>12</v>
      </c>
      <c r="W69" s="17">
        <v>0</v>
      </c>
      <c r="X69" s="17">
        <v>1</v>
      </c>
      <c r="Y69" s="17">
        <v>2</v>
      </c>
      <c r="Z69" s="17">
        <v>57</v>
      </c>
      <c r="AA69" s="17">
        <v>93</v>
      </c>
      <c r="AB69" s="17">
        <v>4.76</v>
      </c>
      <c r="AC69" s="17">
        <v>1.7030000000000001</v>
      </c>
      <c r="AD69" s="17">
        <v>10.9</v>
      </c>
      <c r="AE69" s="17">
        <v>1.5</v>
      </c>
      <c r="AF69" s="17">
        <v>4.4000000000000004</v>
      </c>
      <c r="AG69" s="17">
        <v>8.8000000000000007</v>
      </c>
      <c r="AH69" s="18">
        <v>2</v>
      </c>
    </row>
    <row r="70" spans="1:34" x14ac:dyDescent="0.25">
      <c r="A70" s="14">
        <v>23</v>
      </c>
      <c r="B70" s="19"/>
      <c r="C70" s="16" t="s">
        <v>321</v>
      </c>
      <c r="D70" s="17">
        <v>24</v>
      </c>
      <c r="E70" s="17">
        <v>0</v>
      </c>
      <c r="F70" s="17">
        <v>2</v>
      </c>
      <c r="G70" s="17">
        <v>0</v>
      </c>
      <c r="H70" s="17">
        <v>14.85</v>
      </c>
      <c r="I70" s="17">
        <v>2</v>
      </c>
      <c r="J70" s="17">
        <v>2</v>
      </c>
      <c r="K70" s="17">
        <v>0</v>
      </c>
      <c r="L70" s="17">
        <v>0</v>
      </c>
      <c r="M70" s="17">
        <v>0</v>
      </c>
      <c r="N70" s="17">
        <v>0</v>
      </c>
      <c r="O70" s="17">
        <v>6.2</v>
      </c>
      <c r="P70" s="17">
        <v>15</v>
      </c>
      <c r="Q70" s="17">
        <v>11</v>
      </c>
      <c r="R70" s="17">
        <v>11</v>
      </c>
      <c r="S70" s="17">
        <v>5</v>
      </c>
      <c r="T70" s="17">
        <v>1</v>
      </c>
      <c r="U70" s="17">
        <v>0</v>
      </c>
      <c r="V70" s="17">
        <v>7</v>
      </c>
      <c r="W70" s="17">
        <v>0</v>
      </c>
      <c r="X70" s="17">
        <v>0</v>
      </c>
      <c r="Y70" s="17">
        <v>2</v>
      </c>
      <c r="Z70" s="17">
        <v>36</v>
      </c>
      <c r="AA70" s="17">
        <v>28</v>
      </c>
      <c r="AB70" s="17">
        <v>11.23</v>
      </c>
      <c r="AC70" s="17">
        <v>2.4</v>
      </c>
      <c r="AD70" s="17">
        <v>20.3</v>
      </c>
      <c r="AE70" s="17">
        <v>6.8</v>
      </c>
      <c r="AF70" s="17">
        <v>1.4</v>
      </c>
      <c r="AG70" s="17">
        <v>9.5</v>
      </c>
      <c r="AH70" s="18">
        <v>7</v>
      </c>
    </row>
    <row r="71" spans="1:34" x14ac:dyDescent="0.25">
      <c r="A71" s="14">
        <v>24</v>
      </c>
      <c r="B71" s="19"/>
      <c r="C71" s="16" t="s">
        <v>322</v>
      </c>
      <c r="D71" s="17">
        <v>27</v>
      </c>
      <c r="E71" s="17">
        <v>0</v>
      </c>
      <c r="F71" s="17">
        <v>0</v>
      </c>
      <c r="G71" s="17"/>
      <c r="H71" s="17">
        <v>4.91</v>
      </c>
      <c r="I71" s="17">
        <v>2</v>
      </c>
      <c r="J71" s="17">
        <v>0</v>
      </c>
      <c r="K71" s="17">
        <v>1</v>
      </c>
      <c r="L71" s="17">
        <v>0</v>
      </c>
      <c r="M71" s="17">
        <v>0</v>
      </c>
      <c r="N71" s="17">
        <v>0</v>
      </c>
      <c r="O71" s="17">
        <v>3.2</v>
      </c>
      <c r="P71" s="17">
        <v>3</v>
      </c>
      <c r="Q71" s="17">
        <v>2</v>
      </c>
      <c r="R71" s="17">
        <v>2</v>
      </c>
      <c r="S71" s="17">
        <v>1</v>
      </c>
      <c r="T71" s="17">
        <v>3</v>
      </c>
      <c r="U71" s="17">
        <v>0</v>
      </c>
      <c r="V71" s="17">
        <v>2</v>
      </c>
      <c r="W71" s="17">
        <v>0</v>
      </c>
      <c r="X71" s="17">
        <v>0</v>
      </c>
      <c r="Y71" s="17">
        <v>0</v>
      </c>
      <c r="Z71" s="17">
        <v>17</v>
      </c>
      <c r="AA71" s="17">
        <v>89</v>
      </c>
      <c r="AB71" s="17">
        <v>8.0399999999999991</v>
      </c>
      <c r="AC71" s="17">
        <v>1.6359999999999999</v>
      </c>
      <c r="AD71" s="17">
        <v>7.4</v>
      </c>
      <c r="AE71" s="17">
        <v>2.5</v>
      </c>
      <c r="AF71" s="17">
        <v>7.4</v>
      </c>
      <c r="AG71" s="17">
        <v>4.9000000000000004</v>
      </c>
      <c r="AH71" s="18">
        <v>0.67</v>
      </c>
    </row>
    <row r="72" spans="1:34" x14ac:dyDescent="0.25">
      <c r="A72" s="14">
        <v>25</v>
      </c>
      <c r="B72" s="19"/>
      <c r="C72" s="16" t="s">
        <v>323</v>
      </c>
      <c r="D72" s="17">
        <v>30</v>
      </c>
      <c r="E72" s="17">
        <v>0</v>
      </c>
      <c r="F72" s="17">
        <v>0</v>
      </c>
      <c r="G72" s="17"/>
      <c r="H72" s="17">
        <v>6</v>
      </c>
      <c r="I72" s="17">
        <v>5</v>
      </c>
      <c r="J72" s="17">
        <v>0</v>
      </c>
      <c r="K72" s="17">
        <v>1</v>
      </c>
      <c r="L72" s="17">
        <v>0</v>
      </c>
      <c r="M72" s="17">
        <v>0</v>
      </c>
      <c r="N72" s="17">
        <v>0</v>
      </c>
      <c r="O72" s="17">
        <v>3</v>
      </c>
      <c r="P72" s="17">
        <v>8</v>
      </c>
      <c r="Q72" s="17">
        <v>2</v>
      </c>
      <c r="R72" s="17">
        <v>2</v>
      </c>
      <c r="S72" s="17">
        <v>0</v>
      </c>
      <c r="T72" s="17">
        <v>2</v>
      </c>
      <c r="U72" s="17">
        <v>1</v>
      </c>
      <c r="V72" s="17">
        <v>4</v>
      </c>
      <c r="W72" s="17">
        <v>0</v>
      </c>
      <c r="X72" s="17">
        <v>0</v>
      </c>
      <c r="Y72" s="17">
        <v>0</v>
      </c>
      <c r="Z72" s="17">
        <v>18</v>
      </c>
      <c r="AA72" s="17">
        <v>74</v>
      </c>
      <c r="AB72" s="17">
        <v>2.4700000000000002</v>
      </c>
      <c r="AC72" s="17">
        <v>3.3330000000000002</v>
      </c>
      <c r="AD72" s="17">
        <v>24</v>
      </c>
      <c r="AE72" s="17">
        <v>0</v>
      </c>
      <c r="AF72" s="17">
        <v>6</v>
      </c>
      <c r="AG72" s="17">
        <v>12</v>
      </c>
      <c r="AH72" s="18">
        <v>2</v>
      </c>
    </row>
    <row r="73" spans="1:34" x14ac:dyDescent="0.25">
      <c r="A73" s="14">
        <v>26</v>
      </c>
      <c r="B73" s="19"/>
      <c r="C73" s="16" t="s">
        <v>324</v>
      </c>
      <c r="D73" s="17">
        <v>29</v>
      </c>
      <c r="E73" s="17">
        <v>0</v>
      </c>
      <c r="F73" s="17">
        <v>0</v>
      </c>
      <c r="G73" s="17"/>
      <c r="H73" s="17">
        <v>3.38</v>
      </c>
      <c r="I73" s="17">
        <v>1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2.2000000000000002</v>
      </c>
      <c r="P73" s="17">
        <v>1</v>
      </c>
      <c r="Q73" s="17">
        <v>1</v>
      </c>
      <c r="R73" s="17">
        <v>1</v>
      </c>
      <c r="S73" s="17">
        <v>1</v>
      </c>
      <c r="T73" s="17">
        <v>2</v>
      </c>
      <c r="U73" s="17">
        <v>0</v>
      </c>
      <c r="V73" s="17">
        <v>1</v>
      </c>
      <c r="W73" s="17">
        <v>0</v>
      </c>
      <c r="X73" s="17">
        <v>0</v>
      </c>
      <c r="Y73" s="17">
        <v>0</v>
      </c>
      <c r="Z73" s="17">
        <v>11</v>
      </c>
      <c r="AA73" s="17">
        <v>134</v>
      </c>
      <c r="AB73" s="17">
        <v>9.51</v>
      </c>
      <c r="AC73" s="17">
        <v>1.125</v>
      </c>
      <c r="AD73" s="17">
        <v>3.4</v>
      </c>
      <c r="AE73" s="17">
        <v>3.4</v>
      </c>
      <c r="AF73" s="17">
        <v>6.8</v>
      </c>
      <c r="AG73" s="17">
        <v>3.4</v>
      </c>
      <c r="AH73" s="18">
        <v>0.5</v>
      </c>
    </row>
    <row r="74" spans="1:34" x14ac:dyDescent="0.25">
      <c r="A74" s="14">
        <v>27</v>
      </c>
      <c r="B74" s="19"/>
      <c r="C74" s="16" t="s">
        <v>325</v>
      </c>
      <c r="D74" s="17">
        <v>32</v>
      </c>
      <c r="E74" s="17">
        <v>0</v>
      </c>
      <c r="F74" s="17">
        <v>0</v>
      </c>
      <c r="G74" s="17"/>
      <c r="H74" s="17">
        <v>3.38</v>
      </c>
      <c r="I74" s="17">
        <v>2</v>
      </c>
      <c r="J74" s="17">
        <v>0</v>
      </c>
      <c r="K74" s="17">
        <v>1</v>
      </c>
      <c r="L74" s="17">
        <v>0</v>
      </c>
      <c r="M74" s="17">
        <v>0</v>
      </c>
      <c r="N74" s="17">
        <v>0</v>
      </c>
      <c r="O74" s="17">
        <v>2.2000000000000002</v>
      </c>
      <c r="P74" s="17">
        <v>1</v>
      </c>
      <c r="Q74" s="17">
        <v>1</v>
      </c>
      <c r="R74" s="17">
        <v>1</v>
      </c>
      <c r="S74" s="17">
        <v>1</v>
      </c>
      <c r="T74" s="17">
        <v>2</v>
      </c>
      <c r="U74" s="17">
        <v>0</v>
      </c>
      <c r="V74" s="17">
        <v>3</v>
      </c>
      <c r="W74" s="17">
        <v>0</v>
      </c>
      <c r="X74" s="17">
        <v>0</v>
      </c>
      <c r="Y74" s="17">
        <v>0</v>
      </c>
      <c r="Z74" s="17">
        <v>11</v>
      </c>
      <c r="AA74" s="17">
        <v>134</v>
      </c>
      <c r="AB74" s="17">
        <v>8.01</v>
      </c>
      <c r="AC74" s="17">
        <v>1.125</v>
      </c>
      <c r="AD74" s="17">
        <v>3.4</v>
      </c>
      <c r="AE74" s="17">
        <v>3.4</v>
      </c>
      <c r="AF74" s="17">
        <v>6.8</v>
      </c>
      <c r="AG74" s="17">
        <v>10.1</v>
      </c>
      <c r="AH74" s="18">
        <v>1.5</v>
      </c>
    </row>
    <row r="75" spans="1:34" ht="15.75" thickBot="1" x14ac:dyDescent="0.3">
      <c r="A75" s="20">
        <v>28</v>
      </c>
      <c r="B75" s="21"/>
      <c r="C75" s="22" t="s">
        <v>326</v>
      </c>
      <c r="D75" s="23">
        <v>26</v>
      </c>
      <c r="E75" s="23">
        <v>0</v>
      </c>
      <c r="F75" s="23">
        <v>0</v>
      </c>
      <c r="G75" s="23"/>
      <c r="H75" s="23">
        <v>0</v>
      </c>
      <c r="I75" s="23">
        <v>1</v>
      </c>
      <c r="J75" s="23">
        <v>0</v>
      </c>
      <c r="K75" s="23">
        <v>1</v>
      </c>
      <c r="L75" s="23">
        <v>0</v>
      </c>
      <c r="M75" s="23">
        <v>0</v>
      </c>
      <c r="N75" s="23">
        <v>0</v>
      </c>
      <c r="O75" s="23">
        <v>1</v>
      </c>
      <c r="P75" s="23">
        <v>1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1</v>
      </c>
      <c r="W75" s="23">
        <v>0</v>
      </c>
      <c r="X75" s="23">
        <v>0</v>
      </c>
      <c r="Y75" s="23">
        <v>0</v>
      </c>
      <c r="Z75" s="23">
        <v>4</v>
      </c>
      <c r="AA75" s="23"/>
      <c r="AB75" s="23">
        <v>1.1299999999999999</v>
      </c>
      <c r="AC75" s="23">
        <v>1</v>
      </c>
      <c r="AD75" s="23">
        <v>9</v>
      </c>
      <c r="AE75" s="23">
        <v>0</v>
      </c>
      <c r="AF75" s="23">
        <v>0</v>
      </c>
      <c r="AG75" s="23">
        <v>9</v>
      </c>
      <c r="AH75" s="28"/>
    </row>
    <row r="76" spans="1:34" ht="20.25" thickBot="1" x14ac:dyDescent="0.3">
      <c r="A76" s="6" t="s">
        <v>1</v>
      </c>
      <c r="B76" s="7" t="s">
        <v>267</v>
      </c>
      <c r="C76" s="7" t="s">
        <v>2</v>
      </c>
      <c r="D76" s="7" t="s">
        <v>50</v>
      </c>
      <c r="E76" s="7" t="s">
        <v>52</v>
      </c>
      <c r="F76" s="7" t="s">
        <v>73</v>
      </c>
      <c r="G76" s="7" t="s">
        <v>74</v>
      </c>
      <c r="H76" s="7" t="s">
        <v>75</v>
      </c>
      <c r="I76" s="7" t="s">
        <v>76</v>
      </c>
      <c r="J76" s="7" t="s">
        <v>77</v>
      </c>
      <c r="K76" s="7" t="s">
        <v>78</v>
      </c>
      <c r="L76" s="7" t="s">
        <v>79</v>
      </c>
      <c r="M76" s="7" t="s">
        <v>327</v>
      </c>
      <c r="N76" s="7" t="s">
        <v>328</v>
      </c>
      <c r="O76" s="7" t="s">
        <v>329</v>
      </c>
      <c r="P76" s="7" t="s">
        <v>330</v>
      </c>
      <c r="Q76" s="7" t="s">
        <v>82</v>
      </c>
      <c r="R76" s="7" t="s">
        <v>83</v>
      </c>
      <c r="S76" s="7" t="s">
        <v>84</v>
      </c>
      <c r="T76" s="7" t="s">
        <v>58</v>
      </c>
      <c r="U76" s="7" t="s">
        <v>11</v>
      </c>
      <c r="V76" s="7" t="s">
        <v>12</v>
      </c>
      <c r="W76" s="7" t="s">
        <v>85</v>
      </c>
      <c r="X76" s="29" t="s">
        <v>331</v>
      </c>
      <c r="Y76" s="7" t="s">
        <v>75</v>
      </c>
      <c r="Z76" s="8" t="s">
        <v>332</v>
      </c>
    </row>
    <row r="77" spans="1:34" x14ac:dyDescent="0.25">
      <c r="A77" s="30" t="s">
        <v>333</v>
      </c>
      <c r="B77" s="12">
        <v>29</v>
      </c>
      <c r="C77" s="12">
        <v>1</v>
      </c>
      <c r="D77" s="12">
        <v>0</v>
      </c>
      <c r="E77" s="12">
        <v>0</v>
      </c>
      <c r="F77" s="12">
        <v>2.2000000000000002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/>
      <c r="M77" s="12"/>
      <c r="N77" s="12"/>
      <c r="O77" s="12">
        <v>0</v>
      </c>
      <c r="P77" s="12">
        <v>0</v>
      </c>
      <c r="Q77" s="12">
        <v>0</v>
      </c>
      <c r="R77" s="12">
        <v>0</v>
      </c>
      <c r="S77" s="12"/>
      <c r="T77" s="12"/>
      <c r="U77" s="12">
        <v>0</v>
      </c>
      <c r="V77" s="12">
        <v>0</v>
      </c>
      <c r="W77" s="12"/>
      <c r="X77" s="12"/>
      <c r="Y77" s="12">
        <v>0</v>
      </c>
      <c r="Z77" s="31" t="s">
        <v>295</v>
      </c>
    </row>
    <row r="78" spans="1:34" x14ac:dyDescent="0.25">
      <c r="A78" s="32" t="s">
        <v>292</v>
      </c>
      <c r="B78" s="17">
        <v>29</v>
      </c>
      <c r="C78" s="17">
        <v>15</v>
      </c>
      <c r="D78" s="17">
        <v>6</v>
      </c>
      <c r="E78" s="17">
        <v>5</v>
      </c>
      <c r="F78" s="17">
        <v>67</v>
      </c>
      <c r="G78" s="17">
        <v>34</v>
      </c>
      <c r="H78" s="17">
        <v>10</v>
      </c>
      <c r="I78" s="17">
        <v>23</v>
      </c>
      <c r="J78" s="17">
        <v>1</v>
      </c>
      <c r="K78" s="17">
        <v>3</v>
      </c>
      <c r="L78" s="17">
        <v>0.97099999999999997</v>
      </c>
      <c r="M78" s="17">
        <v>1</v>
      </c>
      <c r="N78" s="17">
        <v>23</v>
      </c>
      <c r="O78" s="17">
        <v>-1</v>
      </c>
      <c r="P78" s="17">
        <v>-18</v>
      </c>
      <c r="Q78" s="17">
        <v>4.43</v>
      </c>
      <c r="R78" s="17">
        <v>2.2000000000000002</v>
      </c>
      <c r="S78" s="17"/>
      <c r="T78" s="17"/>
      <c r="U78" s="17"/>
      <c r="V78" s="17"/>
      <c r="W78" s="17"/>
      <c r="X78" s="17"/>
      <c r="Y78" s="17"/>
      <c r="Z78" s="33" t="s">
        <v>7</v>
      </c>
    </row>
    <row r="79" spans="1:34" x14ac:dyDescent="0.25">
      <c r="A79" s="32" t="s">
        <v>276</v>
      </c>
      <c r="B79" s="17">
        <v>34</v>
      </c>
      <c r="C79" s="17">
        <v>118</v>
      </c>
      <c r="D79" s="17">
        <v>151</v>
      </c>
      <c r="E79" s="17">
        <v>104</v>
      </c>
      <c r="F79" s="17">
        <v>1038.2</v>
      </c>
      <c r="G79" s="17">
        <v>231</v>
      </c>
      <c r="H79" s="17">
        <v>224</v>
      </c>
      <c r="I79" s="17">
        <v>4</v>
      </c>
      <c r="J79" s="17">
        <v>3</v>
      </c>
      <c r="K79" s="17">
        <v>1</v>
      </c>
      <c r="L79" s="17">
        <v>0.98699999999999999</v>
      </c>
      <c r="M79" s="17">
        <v>6</v>
      </c>
      <c r="N79" s="17">
        <v>7</v>
      </c>
      <c r="O79" s="17">
        <v>-3</v>
      </c>
      <c r="P79" s="17">
        <v>-3</v>
      </c>
      <c r="Q79" s="17">
        <v>1.98</v>
      </c>
      <c r="R79" s="17">
        <v>1.51</v>
      </c>
      <c r="S79" s="17"/>
      <c r="T79" s="17"/>
      <c r="U79" s="17"/>
      <c r="V79" s="17"/>
      <c r="W79" s="17"/>
      <c r="X79" s="17"/>
      <c r="Y79" s="17"/>
      <c r="Z79" s="33" t="s">
        <v>334</v>
      </c>
    </row>
    <row r="80" spans="1:34" x14ac:dyDescent="0.25">
      <c r="A80" s="32" t="s">
        <v>335</v>
      </c>
      <c r="B80" s="17">
        <v>24</v>
      </c>
      <c r="C80" s="17">
        <v>2</v>
      </c>
      <c r="D80" s="17">
        <v>2</v>
      </c>
      <c r="E80" s="17">
        <v>0</v>
      </c>
      <c r="F80" s="17">
        <v>6.2</v>
      </c>
      <c r="G80" s="17">
        <v>2</v>
      </c>
      <c r="H80" s="17">
        <v>0</v>
      </c>
      <c r="I80" s="17">
        <v>2</v>
      </c>
      <c r="J80" s="17">
        <v>0</v>
      </c>
      <c r="K80" s="17">
        <v>0</v>
      </c>
      <c r="L80" s="17">
        <v>1</v>
      </c>
      <c r="M80" s="17"/>
      <c r="N80" s="17"/>
      <c r="O80" s="17">
        <v>0</v>
      </c>
      <c r="P80" s="17">
        <v>0</v>
      </c>
      <c r="Q80" s="17">
        <v>2.7</v>
      </c>
      <c r="R80" s="17">
        <v>1</v>
      </c>
      <c r="S80" s="17"/>
      <c r="T80" s="17"/>
      <c r="U80" s="17">
        <v>0</v>
      </c>
      <c r="V80" s="17">
        <v>0</v>
      </c>
      <c r="W80" s="17"/>
      <c r="X80" s="17"/>
      <c r="Y80" s="17">
        <v>0</v>
      </c>
      <c r="Z80" s="33" t="s">
        <v>295</v>
      </c>
    </row>
    <row r="81" spans="1:26" x14ac:dyDescent="0.25">
      <c r="A81" s="32" t="s">
        <v>336</v>
      </c>
      <c r="B81" s="17">
        <v>36</v>
      </c>
      <c r="C81" s="17">
        <v>32</v>
      </c>
      <c r="D81" s="17">
        <v>32</v>
      </c>
      <c r="E81" s="17">
        <v>4</v>
      </c>
      <c r="F81" s="17">
        <v>198.2</v>
      </c>
      <c r="G81" s="17">
        <v>43</v>
      </c>
      <c r="H81" s="17">
        <v>11</v>
      </c>
      <c r="I81" s="17">
        <v>29</v>
      </c>
      <c r="J81" s="17">
        <v>3</v>
      </c>
      <c r="K81" s="17">
        <v>4</v>
      </c>
      <c r="L81" s="17">
        <v>0.93</v>
      </c>
      <c r="M81" s="17"/>
      <c r="N81" s="17"/>
      <c r="O81" s="17">
        <v>5</v>
      </c>
      <c r="P81" s="17">
        <v>5</v>
      </c>
      <c r="Q81" s="17">
        <v>1.81</v>
      </c>
      <c r="R81" s="17">
        <v>1.25</v>
      </c>
      <c r="S81" s="17"/>
      <c r="T81" s="17"/>
      <c r="U81" s="17">
        <v>0</v>
      </c>
      <c r="V81" s="17">
        <v>2</v>
      </c>
      <c r="W81" s="34">
        <v>1</v>
      </c>
      <c r="X81" s="34">
        <v>0.32</v>
      </c>
      <c r="Y81" s="17">
        <v>3</v>
      </c>
      <c r="Z81" s="33" t="s">
        <v>295</v>
      </c>
    </row>
    <row r="82" spans="1:26" x14ac:dyDescent="0.25">
      <c r="A82" s="32" t="s">
        <v>337</v>
      </c>
      <c r="B82" s="17">
        <v>28</v>
      </c>
      <c r="C82" s="17">
        <v>81</v>
      </c>
      <c r="D82" s="17">
        <v>44</v>
      </c>
      <c r="E82" s="17">
        <v>34</v>
      </c>
      <c r="F82" s="17">
        <v>456.2</v>
      </c>
      <c r="G82" s="17">
        <v>100</v>
      </c>
      <c r="H82" s="17">
        <v>97</v>
      </c>
      <c r="I82" s="17">
        <v>1</v>
      </c>
      <c r="J82" s="17">
        <v>2</v>
      </c>
      <c r="K82" s="17">
        <v>0</v>
      </c>
      <c r="L82" s="17">
        <v>0.98</v>
      </c>
      <c r="M82" s="17">
        <v>1</v>
      </c>
      <c r="N82" s="17">
        <v>3</v>
      </c>
      <c r="O82" s="17">
        <v>-10</v>
      </c>
      <c r="P82" s="17">
        <v>-27</v>
      </c>
      <c r="Q82" s="17">
        <v>1.93</v>
      </c>
      <c r="R82" s="17">
        <v>1.1100000000000001</v>
      </c>
      <c r="S82" s="17"/>
      <c r="T82" s="17"/>
      <c r="U82" s="17"/>
      <c r="V82" s="17"/>
      <c r="W82" s="17"/>
      <c r="X82" s="17"/>
      <c r="Y82" s="17"/>
      <c r="Z82" s="33" t="s">
        <v>338</v>
      </c>
    </row>
    <row r="83" spans="1:26" x14ac:dyDescent="0.25">
      <c r="A83" s="32" t="s">
        <v>320</v>
      </c>
      <c r="B83" s="17">
        <v>20</v>
      </c>
      <c r="C83" s="17">
        <v>13</v>
      </c>
      <c r="D83" s="17">
        <v>0</v>
      </c>
      <c r="E83" s="17">
        <v>0</v>
      </c>
      <c r="F83" s="17">
        <v>12.1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/>
      <c r="M83" s="17"/>
      <c r="N83" s="17"/>
      <c r="O83" s="17">
        <v>0</v>
      </c>
      <c r="P83" s="17">
        <v>0</v>
      </c>
      <c r="Q83" s="17">
        <v>0</v>
      </c>
      <c r="R83" s="17">
        <v>0</v>
      </c>
      <c r="S83" s="17"/>
      <c r="T83" s="17"/>
      <c r="U83" s="17">
        <v>1</v>
      </c>
      <c r="V83" s="17">
        <v>1</v>
      </c>
      <c r="W83" s="34">
        <v>0.5</v>
      </c>
      <c r="X83" s="34">
        <v>0.32</v>
      </c>
      <c r="Y83" s="17">
        <v>0</v>
      </c>
      <c r="Z83" s="33" t="s">
        <v>295</v>
      </c>
    </row>
    <row r="84" spans="1:26" x14ac:dyDescent="0.25">
      <c r="A84" s="32" t="s">
        <v>305</v>
      </c>
      <c r="B84" s="17">
        <v>28</v>
      </c>
      <c r="C84" s="17">
        <v>63</v>
      </c>
      <c r="D84" s="17">
        <v>0</v>
      </c>
      <c r="E84" s="17">
        <v>0</v>
      </c>
      <c r="F84" s="17">
        <v>54.1</v>
      </c>
      <c r="G84" s="17">
        <v>9</v>
      </c>
      <c r="H84" s="17">
        <v>3</v>
      </c>
      <c r="I84" s="17">
        <v>5</v>
      </c>
      <c r="J84" s="17">
        <v>1</v>
      </c>
      <c r="K84" s="17">
        <v>0</v>
      </c>
      <c r="L84" s="17">
        <v>0.88900000000000001</v>
      </c>
      <c r="M84" s="17"/>
      <c r="N84" s="17"/>
      <c r="O84" s="17">
        <v>-2</v>
      </c>
      <c r="P84" s="17">
        <v>-7</v>
      </c>
      <c r="Q84" s="17">
        <v>1.33</v>
      </c>
      <c r="R84" s="17">
        <v>0.13</v>
      </c>
      <c r="S84" s="17"/>
      <c r="T84" s="17"/>
      <c r="U84" s="17">
        <v>3</v>
      </c>
      <c r="V84" s="17">
        <v>1</v>
      </c>
      <c r="W84" s="34">
        <v>0.25</v>
      </c>
      <c r="X84" s="34">
        <v>0.32</v>
      </c>
      <c r="Y84" s="17">
        <v>2</v>
      </c>
      <c r="Z84" s="33" t="s">
        <v>295</v>
      </c>
    </row>
    <row r="85" spans="1:26" x14ac:dyDescent="0.25">
      <c r="A85" s="32" t="s">
        <v>339</v>
      </c>
      <c r="B85" s="17">
        <v>32</v>
      </c>
      <c r="C85" s="17">
        <v>2</v>
      </c>
      <c r="D85" s="17">
        <v>0</v>
      </c>
      <c r="E85" s="17">
        <v>0</v>
      </c>
      <c r="F85" s="17">
        <v>2.2000000000000002</v>
      </c>
      <c r="G85" s="17">
        <v>1</v>
      </c>
      <c r="H85" s="17">
        <v>0</v>
      </c>
      <c r="I85" s="17">
        <v>1</v>
      </c>
      <c r="J85" s="17">
        <v>0</v>
      </c>
      <c r="K85" s="17">
        <v>0</v>
      </c>
      <c r="L85" s="17">
        <v>1</v>
      </c>
      <c r="M85" s="17"/>
      <c r="N85" s="17"/>
      <c r="O85" s="17">
        <v>0</v>
      </c>
      <c r="P85" s="17">
        <v>0</v>
      </c>
      <c r="Q85" s="17">
        <v>3.38</v>
      </c>
      <c r="R85" s="17">
        <v>0.5</v>
      </c>
      <c r="S85" s="17"/>
      <c r="T85" s="17"/>
      <c r="U85" s="17">
        <v>0</v>
      </c>
      <c r="V85" s="17">
        <v>0</v>
      </c>
      <c r="W85" s="17"/>
      <c r="X85" s="17"/>
      <c r="Y85" s="17">
        <v>0</v>
      </c>
      <c r="Z85" s="33" t="s">
        <v>295</v>
      </c>
    </row>
    <row r="86" spans="1:26" x14ac:dyDescent="0.25">
      <c r="A86" s="32" t="s">
        <v>280</v>
      </c>
      <c r="B86" s="17">
        <v>31</v>
      </c>
      <c r="C86" s="17">
        <v>78</v>
      </c>
      <c r="D86" s="17">
        <v>86</v>
      </c>
      <c r="E86" s="17">
        <v>41</v>
      </c>
      <c r="F86" s="17">
        <v>605</v>
      </c>
      <c r="G86" s="17">
        <v>333</v>
      </c>
      <c r="H86" s="17">
        <v>318</v>
      </c>
      <c r="I86" s="17">
        <v>11</v>
      </c>
      <c r="J86" s="17">
        <v>4</v>
      </c>
      <c r="K86" s="17">
        <v>24</v>
      </c>
      <c r="L86" s="17">
        <v>0.98799999999999999</v>
      </c>
      <c r="M86" s="17">
        <v>-7</v>
      </c>
      <c r="N86" s="17">
        <v>-13</v>
      </c>
      <c r="O86" s="17">
        <v>-19</v>
      </c>
      <c r="P86" s="17">
        <v>-37</v>
      </c>
      <c r="Q86" s="17">
        <v>4.8899999999999997</v>
      </c>
      <c r="R86" s="17">
        <v>3.58</v>
      </c>
      <c r="S86" s="17"/>
      <c r="T86" s="17"/>
      <c r="U86" s="17"/>
      <c r="V86" s="17"/>
      <c r="W86" s="17"/>
      <c r="X86" s="17"/>
      <c r="Y86" s="17"/>
      <c r="Z86" s="33" t="s">
        <v>340</v>
      </c>
    </row>
    <row r="87" spans="1:26" x14ac:dyDescent="0.25">
      <c r="A87" s="32" t="s">
        <v>300</v>
      </c>
      <c r="B87" s="17">
        <v>27</v>
      </c>
      <c r="C87" s="17">
        <v>5</v>
      </c>
      <c r="D87" s="17">
        <v>3</v>
      </c>
      <c r="E87" s="17">
        <v>0</v>
      </c>
      <c r="F87" s="17">
        <v>15.1</v>
      </c>
      <c r="G87" s="17">
        <v>5</v>
      </c>
      <c r="H87" s="17">
        <v>1</v>
      </c>
      <c r="I87" s="17">
        <v>4</v>
      </c>
      <c r="J87" s="17">
        <v>0</v>
      </c>
      <c r="K87" s="17">
        <v>1</v>
      </c>
      <c r="L87" s="17">
        <v>1</v>
      </c>
      <c r="M87" s="17"/>
      <c r="N87" s="17"/>
      <c r="O87" s="17">
        <v>0</v>
      </c>
      <c r="P87" s="17">
        <v>0</v>
      </c>
      <c r="Q87" s="17">
        <v>2.93</v>
      </c>
      <c r="R87" s="17">
        <v>1</v>
      </c>
      <c r="S87" s="17"/>
      <c r="T87" s="17"/>
      <c r="U87" s="17">
        <v>0</v>
      </c>
      <c r="V87" s="17">
        <v>1</v>
      </c>
      <c r="W87" s="34">
        <v>1</v>
      </c>
      <c r="X87" s="34">
        <v>0.32</v>
      </c>
      <c r="Y87" s="17">
        <v>0</v>
      </c>
      <c r="Z87" s="33" t="s">
        <v>295</v>
      </c>
    </row>
    <row r="88" spans="1:26" x14ac:dyDescent="0.25">
      <c r="A88" s="32" t="s">
        <v>308</v>
      </c>
      <c r="B88" s="17">
        <v>31</v>
      </c>
      <c r="C88" s="17">
        <v>31</v>
      </c>
      <c r="D88" s="17">
        <v>0</v>
      </c>
      <c r="E88" s="17">
        <v>0</v>
      </c>
      <c r="F88" s="17">
        <v>29.1</v>
      </c>
      <c r="G88" s="17">
        <v>4</v>
      </c>
      <c r="H88" s="17">
        <v>2</v>
      </c>
      <c r="I88" s="17">
        <v>2</v>
      </c>
      <c r="J88" s="17">
        <v>0</v>
      </c>
      <c r="K88" s="17">
        <v>0</v>
      </c>
      <c r="L88" s="17">
        <v>1</v>
      </c>
      <c r="M88" s="17"/>
      <c r="N88" s="17"/>
      <c r="O88" s="17">
        <v>0</v>
      </c>
      <c r="P88" s="17">
        <v>0</v>
      </c>
      <c r="Q88" s="17">
        <v>1.23</v>
      </c>
      <c r="R88" s="17">
        <v>0.13</v>
      </c>
      <c r="S88" s="17"/>
      <c r="T88" s="17"/>
      <c r="U88" s="17">
        <v>0</v>
      </c>
      <c r="V88" s="17">
        <v>2</v>
      </c>
      <c r="W88" s="34">
        <v>1</v>
      </c>
      <c r="X88" s="34">
        <v>0.32</v>
      </c>
      <c r="Y88" s="17">
        <v>0</v>
      </c>
      <c r="Z88" s="33" t="s">
        <v>295</v>
      </c>
    </row>
    <row r="89" spans="1:26" x14ac:dyDescent="0.25">
      <c r="A89" s="32" t="s">
        <v>293</v>
      </c>
      <c r="B89" s="17">
        <v>30</v>
      </c>
      <c r="C89" s="17">
        <v>7</v>
      </c>
      <c r="D89" s="17">
        <v>4</v>
      </c>
      <c r="E89" s="17">
        <v>3</v>
      </c>
      <c r="F89" s="17">
        <v>40</v>
      </c>
      <c r="G89" s="17">
        <v>18</v>
      </c>
      <c r="H89" s="17">
        <v>9</v>
      </c>
      <c r="I89" s="17">
        <v>9</v>
      </c>
      <c r="J89" s="17">
        <v>0</v>
      </c>
      <c r="K89" s="17">
        <v>1</v>
      </c>
      <c r="L89" s="17">
        <v>1</v>
      </c>
      <c r="M89" s="17">
        <v>1</v>
      </c>
      <c r="N89" s="17">
        <v>15</v>
      </c>
      <c r="O89" s="17">
        <v>0</v>
      </c>
      <c r="P89" s="17">
        <v>0</v>
      </c>
      <c r="Q89" s="17">
        <v>4.05</v>
      </c>
      <c r="R89" s="17">
        <v>2.25</v>
      </c>
      <c r="S89" s="17"/>
      <c r="T89" s="17"/>
      <c r="U89" s="17"/>
      <c r="V89" s="17"/>
      <c r="W89" s="17"/>
      <c r="X89" s="17"/>
      <c r="Y89" s="17"/>
      <c r="Z89" s="33" t="s">
        <v>341</v>
      </c>
    </row>
    <row r="90" spans="1:26" x14ac:dyDescent="0.25">
      <c r="A90" s="32" t="s">
        <v>299</v>
      </c>
      <c r="B90" s="17">
        <v>40</v>
      </c>
      <c r="C90" s="17">
        <v>33</v>
      </c>
      <c r="D90" s="17">
        <v>33</v>
      </c>
      <c r="E90" s="17">
        <v>2</v>
      </c>
      <c r="F90" s="17">
        <v>214.1</v>
      </c>
      <c r="G90" s="17">
        <v>36</v>
      </c>
      <c r="H90" s="17">
        <v>11</v>
      </c>
      <c r="I90" s="17">
        <v>25</v>
      </c>
      <c r="J90" s="17">
        <v>0</v>
      </c>
      <c r="K90" s="17">
        <v>1</v>
      </c>
      <c r="L90" s="17">
        <v>1</v>
      </c>
      <c r="M90" s="17"/>
      <c r="N90" s="17"/>
      <c r="O90" s="17">
        <v>1</v>
      </c>
      <c r="P90" s="17">
        <v>1</v>
      </c>
      <c r="Q90" s="17">
        <v>1.51</v>
      </c>
      <c r="R90" s="17">
        <v>1.0900000000000001</v>
      </c>
      <c r="S90" s="17"/>
      <c r="T90" s="17"/>
      <c r="U90" s="17">
        <v>6</v>
      </c>
      <c r="V90" s="17">
        <v>4</v>
      </c>
      <c r="W90" s="34">
        <v>0.4</v>
      </c>
      <c r="X90" s="34">
        <v>0.32</v>
      </c>
      <c r="Y90" s="17">
        <v>3</v>
      </c>
      <c r="Z90" s="33" t="s">
        <v>295</v>
      </c>
    </row>
    <row r="91" spans="1:26" x14ac:dyDescent="0.25">
      <c r="A91" s="32" t="s">
        <v>272</v>
      </c>
      <c r="B91" s="17">
        <v>29</v>
      </c>
      <c r="C91" s="17">
        <v>150</v>
      </c>
      <c r="D91" s="17">
        <v>157</v>
      </c>
      <c r="E91" s="17">
        <v>142</v>
      </c>
      <c r="F91" s="17">
        <v>1317</v>
      </c>
      <c r="G91" s="17">
        <v>442</v>
      </c>
      <c r="H91" s="17">
        <v>137</v>
      </c>
      <c r="I91" s="17">
        <v>287</v>
      </c>
      <c r="J91" s="17">
        <v>18</v>
      </c>
      <c r="K91" s="17">
        <v>32</v>
      </c>
      <c r="L91" s="17">
        <v>0.95899999999999996</v>
      </c>
      <c r="M91" s="17">
        <v>6</v>
      </c>
      <c r="N91" s="17">
        <v>5</v>
      </c>
      <c r="O91" s="17">
        <v>11</v>
      </c>
      <c r="P91" s="17">
        <v>10</v>
      </c>
      <c r="Q91" s="17">
        <v>2.9</v>
      </c>
      <c r="R91" s="17">
        <v>2.7</v>
      </c>
      <c r="S91" s="17"/>
      <c r="T91" s="17"/>
      <c r="U91" s="17"/>
      <c r="V91" s="17"/>
      <c r="W91" s="17"/>
      <c r="X91" s="17"/>
      <c r="Y91" s="17"/>
      <c r="Z91" s="33" t="s">
        <v>342</v>
      </c>
    </row>
    <row r="92" spans="1:26" x14ac:dyDescent="0.25">
      <c r="A92" s="32" t="s">
        <v>343</v>
      </c>
      <c r="B92" s="17">
        <v>27</v>
      </c>
      <c r="C92" s="17">
        <v>5</v>
      </c>
      <c r="D92" s="17">
        <v>4</v>
      </c>
      <c r="E92" s="17">
        <v>0</v>
      </c>
      <c r="F92" s="17">
        <v>22.2</v>
      </c>
      <c r="G92" s="17">
        <v>3</v>
      </c>
      <c r="H92" s="17">
        <v>0</v>
      </c>
      <c r="I92" s="17">
        <v>3</v>
      </c>
      <c r="J92" s="17">
        <v>0</v>
      </c>
      <c r="K92" s="17">
        <v>0</v>
      </c>
      <c r="L92" s="17">
        <v>1</v>
      </c>
      <c r="M92" s="17"/>
      <c r="N92" s="17"/>
      <c r="O92" s="17">
        <v>-1</v>
      </c>
      <c r="P92" s="17">
        <v>-8</v>
      </c>
      <c r="Q92" s="17">
        <v>1.19</v>
      </c>
      <c r="R92" s="17">
        <v>0.6</v>
      </c>
      <c r="S92" s="17"/>
      <c r="T92" s="17"/>
      <c r="U92" s="17">
        <v>3</v>
      </c>
      <c r="V92" s="17">
        <v>1</v>
      </c>
      <c r="W92" s="34">
        <v>0.25</v>
      </c>
      <c r="X92" s="34">
        <v>0.32</v>
      </c>
      <c r="Y92" s="17">
        <v>1</v>
      </c>
      <c r="Z92" s="33" t="s">
        <v>295</v>
      </c>
    </row>
    <row r="93" spans="1:26" x14ac:dyDescent="0.25">
      <c r="A93" s="32" t="s">
        <v>278</v>
      </c>
      <c r="B93" s="17">
        <v>32</v>
      </c>
      <c r="C93" s="17">
        <v>59</v>
      </c>
      <c r="D93" s="17">
        <v>144</v>
      </c>
      <c r="E93" s="17">
        <v>34</v>
      </c>
      <c r="F93" s="17">
        <v>481.1</v>
      </c>
      <c r="G93" s="17">
        <v>501</v>
      </c>
      <c r="H93" s="17">
        <v>466</v>
      </c>
      <c r="I93" s="17">
        <v>32</v>
      </c>
      <c r="J93" s="17">
        <v>3</v>
      </c>
      <c r="K93" s="17">
        <v>33</v>
      </c>
      <c r="L93" s="17">
        <v>0.99399999999999999</v>
      </c>
      <c r="M93" s="17">
        <v>4</v>
      </c>
      <c r="N93" s="17">
        <v>9</v>
      </c>
      <c r="O93" s="17">
        <v>0</v>
      </c>
      <c r="P93" s="17">
        <v>0</v>
      </c>
      <c r="Q93" s="17">
        <v>9.31</v>
      </c>
      <c r="R93" s="17">
        <v>3.46</v>
      </c>
      <c r="S93" s="17"/>
      <c r="T93" s="17"/>
      <c r="U93" s="17"/>
      <c r="V93" s="17"/>
      <c r="W93" s="17"/>
      <c r="X93" s="17"/>
      <c r="Y93" s="17"/>
      <c r="Z93" s="33" t="s">
        <v>344</v>
      </c>
    </row>
    <row r="94" spans="1:26" x14ac:dyDescent="0.25">
      <c r="A94" s="32" t="s">
        <v>297</v>
      </c>
      <c r="B94" s="17">
        <v>31</v>
      </c>
      <c r="C94" s="17">
        <v>34</v>
      </c>
      <c r="D94" s="17">
        <v>28</v>
      </c>
      <c r="E94" s="17">
        <v>0</v>
      </c>
      <c r="F94" s="17">
        <v>181</v>
      </c>
      <c r="G94" s="17">
        <v>19</v>
      </c>
      <c r="H94" s="17">
        <v>10</v>
      </c>
      <c r="I94" s="17">
        <v>8</v>
      </c>
      <c r="J94" s="17">
        <v>1</v>
      </c>
      <c r="K94" s="17">
        <v>0</v>
      </c>
      <c r="L94" s="17">
        <v>0.94699999999999995</v>
      </c>
      <c r="M94" s="17"/>
      <c r="N94" s="17"/>
      <c r="O94" s="17">
        <v>0</v>
      </c>
      <c r="P94" s="17">
        <v>0</v>
      </c>
      <c r="Q94" s="17">
        <v>0.9</v>
      </c>
      <c r="R94" s="17">
        <v>0.53</v>
      </c>
      <c r="S94" s="17"/>
      <c r="T94" s="17"/>
      <c r="U94" s="17">
        <v>7</v>
      </c>
      <c r="V94" s="17">
        <v>5</v>
      </c>
      <c r="W94" s="34">
        <v>0.42</v>
      </c>
      <c r="X94" s="34">
        <v>0.32</v>
      </c>
      <c r="Y94" s="17">
        <v>0</v>
      </c>
      <c r="Z94" s="33" t="s">
        <v>295</v>
      </c>
    </row>
    <row r="95" spans="1:26" x14ac:dyDescent="0.25">
      <c r="A95" s="32" t="s">
        <v>345</v>
      </c>
      <c r="B95" s="17">
        <v>34</v>
      </c>
      <c r="C95" s="17">
        <v>14</v>
      </c>
      <c r="D95" s="17">
        <v>0</v>
      </c>
      <c r="E95" s="17">
        <v>0</v>
      </c>
      <c r="F95" s="17">
        <v>22</v>
      </c>
      <c r="G95" s="17">
        <v>4</v>
      </c>
      <c r="H95" s="17">
        <v>1</v>
      </c>
      <c r="I95" s="17">
        <v>3</v>
      </c>
      <c r="J95" s="17">
        <v>0</v>
      </c>
      <c r="K95" s="17">
        <v>0</v>
      </c>
      <c r="L95" s="17">
        <v>1</v>
      </c>
      <c r="M95" s="17"/>
      <c r="N95" s="17"/>
      <c r="O95" s="17">
        <v>0</v>
      </c>
      <c r="P95" s="17">
        <v>0</v>
      </c>
      <c r="Q95" s="17">
        <v>1.64</v>
      </c>
      <c r="R95" s="17">
        <v>0.28999999999999998</v>
      </c>
      <c r="S95" s="17"/>
      <c r="T95" s="17"/>
      <c r="U95" s="17">
        <v>1</v>
      </c>
      <c r="V95" s="17">
        <v>0</v>
      </c>
      <c r="W95" s="34">
        <v>0</v>
      </c>
      <c r="X95" s="34">
        <v>0.32</v>
      </c>
      <c r="Y95" s="17">
        <v>0</v>
      </c>
      <c r="Z95" s="33" t="s">
        <v>295</v>
      </c>
    </row>
    <row r="96" spans="1:26" x14ac:dyDescent="0.25">
      <c r="A96" s="32" t="s">
        <v>346</v>
      </c>
      <c r="B96" s="17">
        <v>27</v>
      </c>
      <c r="C96" s="17">
        <v>125</v>
      </c>
      <c r="D96" s="17">
        <v>112</v>
      </c>
      <c r="E96" s="17">
        <v>92</v>
      </c>
      <c r="F96" s="17">
        <v>1006.1</v>
      </c>
      <c r="G96" s="17">
        <v>522</v>
      </c>
      <c r="H96" s="17">
        <v>205</v>
      </c>
      <c r="I96" s="17">
        <v>309</v>
      </c>
      <c r="J96" s="17">
        <v>8</v>
      </c>
      <c r="K96" s="17">
        <v>74</v>
      </c>
      <c r="L96" s="17">
        <v>0.98499999999999999</v>
      </c>
      <c r="M96" s="17">
        <v>16</v>
      </c>
      <c r="N96" s="17">
        <v>18</v>
      </c>
      <c r="O96" s="17">
        <v>11</v>
      </c>
      <c r="P96" s="17">
        <v>13</v>
      </c>
      <c r="Q96" s="17">
        <v>4.5999999999999996</v>
      </c>
      <c r="R96" s="17">
        <v>3.95</v>
      </c>
      <c r="S96" s="17"/>
      <c r="T96" s="17"/>
      <c r="U96" s="17"/>
      <c r="V96" s="17"/>
      <c r="W96" s="17"/>
      <c r="X96" s="17"/>
      <c r="Y96" s="17"/>
      <c r="Z96" s="33" t="s">
        <v>347</v>
      </c>
    </row>
    <row r="97" spans="1:26" x14ac:dyDescent="0.25">
      <c r="A97" s="32" t="s">
        <v>294</v>
      </c>
      <c r="B97" s="17">
        <v>29</v>
      </c>
      <c r="C97" s="17">
        <v>4</v>
      </c>
      <c r="D97" s="17">
        <v>2</v>
      </c>
      <c r="E97" s="17">
        <v>2</v>
      </c>
      <c r="F97" s="17">
        <v>20</v>
      </c>
      <c r="G97" s="17">
        <v>19</v>
      </c>
      <c r="H97" s="17">
        <v>17</v>
      </c>
      <c r="I97" s="17">
        <v>2</v>
      </c>
      <c r="J97" s="17">
        <v>0</v>
      </c>
      <c r="K97" s="17">
        <v>0</v>
      </c>
      <c r="L97" s="17">
        <v>1</v>
      </c>
      <c r="M97" s="17">
        <v>-1</v>
      </c>
      <c r="N97" s="17">
        <v>-56</v>
      </c>
      <c r="O97" s="17">
        <v>-1</v>
      </c>
      <c r="P97" s="17">
        <v>-54</v>
      </c>
      <c r="Q97" s="17">
        <v>8.5500000000000007</v>
      </c>
      <c r="R97" s="17">
        <v>3.17</v>
      </c>
      <c r="S97" s="17"/>
      <c r="T97" s="17"/>
      <c r="U97" s="17"/>
      <c r="V97" s="17"/>
      <c r="W97" s="17"/>
      <c r="X97" s="17"/>
      <c r="Y97" s="17"/>
      <c r="Z97" s="33" t="s">
        <v>348</v>
      </c>
    </row>
    <row r="98" spans="1:26" x14ac:dyDescent="0.25">
      <c r="A98" s="32" t="s">
        <v>310</v>
      </c>
      <c r="B98" s="17">
        <v>42</v>
      </c>
      <c r="C98" s="17">
        <v>18</v>
      </c>
      <c r="D98" s="17">
        <v>0</v>
      </c>
      <c r="E98" s="17">
        <v>0</v>
      </c>
      <c r="F98" s="17">
        <v>16.100000000000001</v>
      </c>
      <c r="G98" s="17">
        <v>3</v>
      </c>
      <c r="H98" s="17">
        <v>0</v>
      </c>
      <c r="I98" s="17">
        <v>3</v>
      </c>
      <c r="J98" s="17">
        <v>0</v>
      </c>
      <c r="K98" s="17">
        <v>0</v>
      </c>
      <c r="L98" s="17">
        <v>1</v>
      </c>
      <c r="M98" s="17"/>
      <c r="N98" s="17"/>
      <c r="O98" s="17">
        <v>1</v>
      </c>
      <c r="P98" s="17">
        <v>13</v>
      </c>
      <c r="Q98" s="17">
        <v>1.65</v>
      </c>
      <c r="R98" s="17">
        <v>0.17</v>
      </c>
      <c r="S98" s="17"/>
      <c r="T98" s="17"/>
      <c r="U98" s="17">
        <v>2</v>
      </c>
      <c r="V98" s="17">
        <v>0</v>
      </c>
      <c r="W98" s="34">
        <v>0</v>
      </c>
      <c r="X98" s="34">
        <v>0.32</v>
      </c>
      <c r="Y98" s="17">
        <v>0</v>
      </c>
      <c r="Z98" s="33" t="s">
        <v>295</v>
      </c>
    </row>
    <row r="99" spans="1:26" x14ac:dyDescent="0.25">
      <c r="A99" s="32" t="s">
        <v>301</v>
      </c>
      <c r="B99" s="17">
        <v>26</v>
      </c>
      <c r="C99" s="17">
        <v>58</v>
      </c>
      <c r="D99" s="17">
        <v>0</v>
      </c>
      <c r="E99" s="17">
        <v>0</v>
      </c>
      <c r="F99" s="17">
        <v>64.2</v>
      </c>
      <c r="G99" s="17">
        <v>8</v>
      </c>
      <c r="H99" s="17">
        <v>4</v>
      </c>
      <c r="I99" s="17">
        <v>4</v>
      </c>
      <c r="J99" s="17">
        <v>0</v>
      </c>
      <c r="K99" s="17">
        <v>0</v>
      </c>
      <c r="L99" s="17">
        <v>1</v>
      </c>
      <c r="M99" s="17"/>
      <c r="N99" s="17"/>
      <c r="O99" s="17">
        <v>-2</v>
      </c>
      <c r="P99" s="17">
        <v>-6</v>
      </c>
      <c r="Q99" s="17">
        <v>1.1100000000000001</v>
      </c>
      <c r="R99" s="17">
        <v>0.14000000000000001</v>
      </c>
      <c r="S99" s="17"/>
      <c r="T99" s="17"/>
      <c r="U99" s="17">
        <v>6</v>
      </c>
      <c r="V99" s="17">
        <v>2</v>
      </c>
      <c r="W99" s="34">
        <v>0.25</v>
      </c>
      <c r="X99" s="34">
        <v>0.32</v>
      </c>
      <c r="Y99" s="17">
        <v>1</v>
      </c>
      <c r="Z99" s="33" t="s">
        <v>295</v>
      </c>
    </row>
    <row r="100" spans="1:26" x14ac:dyDescent="0.25">
      <c r="A100" s="32" t="s">
        <v>312</v>
      </c>
      <c r="B100" s="17">
        <v>24</v>
      </c>
      <c r="C100" s="17">
        <v>30</v>
      </c>
      <c r="D100" s="17">
        <v>28</v>
      </c>
      <c r="E100" s="17">
        <v>1</v>
      </c>
      <c r="F100" s="17">
        <v>150.1</v>
      </c>
      <c r="G100" s="17">
        <v>21</v>
      </c>
      <c r="H100" s="17">
        <v>6</v>
      </c>
      <c r="I100" s="17">
        <v>15</v>
      </c>
      <c r="J100" s="17">
        <v>0</v>
      </c>
      <c r="K100" s="17">
        <v>3</v>
      </c>
      <c r="L100" s="17">
        <v>1</v>
      </c>
      <c r="M100" s="17"/>
      <c r="N100" s="17"/>
      <c r="O100" s="17">
        <v>0</v>
      </c>
      <c r="P100" s="17">
        <v>0</v>
      </c>
      <c r="Q100" s="17">
        <v>1.26</v>
      </c>
      <c r="R100" s="17">
        <v>0.7</v>
      </c>
      <c r="S100" s="17"/>
      <c r="T100" s="17"/>
      <c r="U100" s="17">
        <v>14</v>
      </c>
      <c r="V100" s="17">
        <v>8</v>
      </c>
      <c r="W100" s="34">
        <v>0.36</v>
      </c>
      <c r="X100" s="34">
        <v>0.32</v>
      </c>
      <c r="Y100" s="17">
        <v>1</v>
      </c>
      <c r="Z100" s="33" t="s">
        <v>295</v>
      </c>
    </row>
    <row r="101" spans="1:26" x14ac:dyDescent="0.25">
      <c r="A101" s="32" t="s">
        <v>349</v>
      </c>
      <c r="B101" s="17">
        <v>30</v>
      </c>
      <c r="C101" s="17">
        <v>5</v>
      </c>
      <c r="D101" s="17">
        <v>0</v>
      </c>
      <c r="E101" s="17">
        <v>0</v>
      </c>
      <c r="F101" s="17">
        <v>3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/>
      <c r="M101" s="17"/>
      <c r="N101" s="17"/>
      <c r="O101" s="17">
        <v>0</v>
      </c>
      <c r="P101" s="17">
        <v>0</v>
      </c>
      <c r="Q101" s="17">
        <v>0</v>
      </c>
      <c r="R101" s="17">
        <v>0</v>
      </c>
      <c r="S101" s="17"/>
      <c r="T101" s="17"/>
      <c r="U101" s="17">
        <v>0</v>
      </c>
      <c r="V101" s="17">
        <v>0</v>
      </c>
      <c r="W101" s="17"/>
      <c r="X101" s="17"/>
      <c r="Y101" s="17">
        <v>0</v>
      </c>
      <c r="Z101" s="33" t="s">
        <v>295</v>
      </c>
    </row>
    <row r="102" spans="1:26" x14ac:dyDescent="0.25">
      <c r="A102" s="32" t="s">
        <v>322</v>
      </c>
      <c r="B102" s="17">
        <v>27</v>
      </c>
      <c r="C102" s="17">
        <v>2</v>
      </c>
      <c r="D102" s="17">
        <v>0</v>
      </c>
      <c r="E102" s="17">
        <v>0</v>
      </c>
      <c r="F102" s="17">
        <v>3.2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/>
      <c r="M102" s="17"/>
      <c r="N102" s="17"/>
      <c r="O102" s="17">
        <v>0</v>
      </c>
      <c r="P102" s="17">
        <v>0</v>
      </c>
      <c r="Q102" s="17">
        <v>0</v>
      </c>
      <c r="R102" s="17">
        <v>0</v>
      </c>
      <c r="S102" s="17"/>
      <c r="T102" s="17"/>
      <c r="U102" s="17">
        <v>0</v>
      </c>
      <c r="V102" s="17">
        <v>0</v>
      </c>
      <c r="W102" s="17"/>
      <c r="X102" s="17"/>
      <c r="Y102" s="17">
        <v>0</v>
      </c>
      <c r="Z102" s="33" t="s">
        <v>295</v>
      </c>
    </row>
    <row r="103" spans="1:26" x14ac:dyDescent="0.25">
      <c r="A103" s="32" t="s">
        <v>350</v>
      </c>
      <c r="B103" s="17">
        <v>34</v>
      </c>
      <c r="C103" s="17">
        <v>20</v>
      </c>
      <c r="D103" s="17">
        <v>10</v>
      </c>
      <c r="E103" s="17">
        <v>6</v>
      </c>
      <c r="F103" s="17">
        <v>96</v>
      </c>
      <c r="G103" s="17">
        <v>43</v>
      </c>
      <c r="H103" s="17">
        <v>10</v>
      </c>
      <c r="I103" s="17">
        <v>33</v>
      </c>
      <c r="J103" s="17">
        <v>0</v>
      </c>
      <c r="K103" s="17">
        <v>6</v>
      </c>
      <c r="L103" s="17">
        <v>1</v>
      </c>
      <c r="M103" s="17">
        <v>3</v>
      </c>
      <c r="N103" s="17">
        <v>34</v>
      </c>
      <c r="O103" s="17">
        <v>2</v>
      </c>
      <c r="P103" s="17">
        <v>25</v>
      </c>
      <c r="Q103" s="17">
        <v>4.03</v>
      </c>
      <c r="R103" s="17">
        <v>2.15</v>
      </c>
      <c r="S103" s="17"/>
      <c r="T103" s="17"/>
      <c r="U103" s="17"/>
      <c r="V103" s="17"/>
      <c r="W103" s="17"/>
      <c r="X103" s="17"/>
      <c r="Y103" s="17"/>
      <c r="Z103" s="33" t="s">
        <v>351</v>
      </c>
    </row>
    <row r="104" spans="1:26" x14ac:dyDescent="0.25">
      <c r="A104" s="32" t="s">
        <v>352</v>
      </c>
      <c r="B104" s="17">
        <v>27</v>
      </c>
      <c r="C104" s="17">
        <v>60</v>
      </c>
      <c r="D104" s="17">
        <v>0</v>
      </c>
      <c r="E104" s="17">
        <v>0</v>
      </c>
      <c r="F104" s="17">
        <v>42.1</v>
      </c>
      <c r="G104" s="17">
        <v>4</v>
      </c>
      <c r="H104" s="17">
        <v>0</v>
      </c>
      <c r="I104" s="17">
        <v>4</v>
      </c>
      <c r="J104" s="17">
        <v>0</v>
      </c>
      <c r="K104" s="17">
        <v>0</v>
      </c>
      <c r="L104" s="17">
        <v>1</v>
      </c>
      <c r="M104" s="17"/>
      <c r="N104" s="17"/>
      <c r="O104" s="17">
        <v>0</v>
      </c>
      <c r="P104" s="17">
        <v>0</v>
      </c>
      <c r="Q104" s="17">
        <v>0.85</v>
      </c>
      <c r="R104" s="17">
        <v>7.0000000000000007E-2</v>
      </c>
      <c r="S104" s="17"/>
      <c r="T104" s="17"/>
      <c r="U104" s="17">
        <v>1</v>
      </c>
      <c r="V104" s="17">
        <v>0</v>
      </c>
      <c r="W104" s="34">
        <v>0</v>
      </c>
      <c r="X104" s="34">
        <v>0.32</v>
      </c>
      <c r="Y104" s="17">
        <v>0</v>
      </c>
      <c r="Z104" s="33" t="s">
        <v>295</v>
      </c>
    </row>
    <row r="105" spans="1:26" x14ac:dyDescent="0.25">
      <c r="A105" s="32" t="s">
        <v>318</v>
      </c>
      <c r="B105" s="17">
        <v>32</v>
      </c>
      <c r="C105" s="17">
        <v>23</v>
      </c>
      <c r="D105" s="17">
        <v>0</v>
      </c>
      <c r="E105" s="17">
        <v>0</v>
      </c>
      <c r="F105" s="17">
        <v>19</v>
      </c>
      <c r="G105" s="17">
        <v>2</v>
      </c>
      <c r="H105" s="17">
        <v>1</v>
      </c>
      <c r="I105" s="17">
        <v>1</v>
      </c>
      <c r="J105" s="17">
        <v>0</v>
      </c>
      <c r="K105" s="17">
        <v>0</v>
      </c>
      <c r="L105" s="17">
        <v>1</v>
      </c>
      <c r="M105" s="17"/>
      <c r="N105" s="17"/>
      <c r="O105" s="17">
        <v>0</v>
      </c>
      <c r="P105" s="17">
        <v>0</v>
      </c>
      <c r="Q105" s="17">
        <v>0.95</v>
      </c>
      <c r="R105" s="17">
        <v>0.09</v>
      </c>
      <c r="S105" s="17"/>
      <c r="T105" s="17"/>
      <c r="U105" s="17">
        <v>0</v>
      </c>
      <c r="V105" s="17">
        <v>1</v>
      </c>
      <c r="W105" s="34">
        <v>1</v>
      </c>
      <c r="X105" s="34">
        <v>0.32</v>
      </c>
      <c r="Y105" s="17">
        <v>0</v>
      </c>
      <c r="Z105" s="33" t="s">
        <v>295</v>
      </c>
    </row>
    <row r="106" spans="1:26" x14ac:dyDescent="0.25">
      <c r="A106" s="32" t="s">
        <v>268</v>
      </c>
      <c r="B106" s="17">
        <v>32</v>
      </c>
      <c r="C106" s="17">
        <v>117</v>
      </c>
      <c r="D106" s="17">
        <v>118</v>
      </c>
      <c r="E106" s="17">
        <v>107</v>
      </c>
      <c r="F106" s="17">
        <v>997</v>
      </c>
      <c r="G106" s="17">
        <v>874</v>
      </c>
      <c r="H106" s="17">
        <v>799</v>
      </c>
      <c r="I106" s="17">
        <v>71</v>
      </c>
      <c r="J106" s="17">
        <v>4</v>
      </c>
      <c r="K106" s="17">
        <v>6</v>
      </c>
      <c r="L106" s="17">
        <v>0.995</v>
      </c>
      <c r="M106" s="17">
        <v>1</v>
      </c>
      <c r="N106" s="17">
        <v>1</v>
      </c>
      <c r="O106" s="17">
        <v>5</v>
      </c>
      <c r="P106" s="17">
        <v>6</v>
      </c>
      <c r="Q106" s="17">
        <v>7.85</v>
      </c>
      <c r="R106" s="17">
        <v>7.02</v>
      </c>
      <c r="S106" s="17">
        <v>19</v>
      </c>
      <c r="T106" s="17">
        <v>51</v>
      </c>
      <c r="U106" s="17">
        <v>40</v>
      </c>
      <c r="V106" s="17">
        <v>32</v>
      </c>
      <c r="W106" s="34">
        <v>0.44</v>
      </c>
      <c r="X106" s="34">
        <v>0.32</v>
      </c>
      <c r="Y106" s="17">
        <v>2</v>
      </c>
      <c r="Z106" s="33" t="s">
        <v>353</v>
      </c>
    </row>
    <row r="107" spans="1:26" x14ac:dyDescent="0.25">
      <c r="A107" s="32" t="s">
        <v>354</v>
      </c>
      <c r="B107" s="17">
        <v>31</v>
      </c>
      <c r="C107" s="17">
        <v>39</v>
      </c>
      <c r="D107" s="17">
        <v>44</v>
      </c>
      <c r="E107" s="17">
        <v>32</v>
      </c>
      <c r="F107" s="17">
        <v>320</v>
      </c>
      <c r="G107" s="17">
        <v>266</v>
      </c>
      <c r="H107" s="17">
        <v>242</v>
      </c>
      <c r="I107" s="17">
        <v>20</v>
      </c>
      <c r="J107" s="17">
        <v>4</v>
      </c>
      <c r="K107" s="17">
        <v>3</v>
      </c>
      <c r="L107" s="17">
        <v>0.98499999999999999</v>
      </c>
      <c r="M107" s="17">
        <v>3</v>
      </c>
      <c r="N107" s="17">
        <v>10</v>
      </c>
      <c r="O107" s="17">
        <v>-1</v>
      </c>
      <c r="P107" s="17">
        <v>-4</v>
      </c>
      <c r="Q107" s="17">
        <v>7.37</v>
      </c>
      <c r="R107" s="17">
        <v>5.24</v>
      </c>
      <c r="S107" s="17">
        <v>2</v>
      </c>
      <c r="T107" s="17">
        <v>8</v>
      </c>
      <c r="U107" s="17">
        <v>14</v>
      </c>
      <c r="V107" s="17">
        <v>9</v>
      </c>
      <c r="W107" s="34">
        <v>0.39</v>
      </c>
      <c r="X107" s="34">
        <v>0.32</v>
      </c>
      <c r="Y107" s="17">
        <v>2</v>
      </c>
      <c r="Z107" s="33" t="s">
        <v>355</v>
      </c>
    </row>
    <row r="108" spans="1:26" x14ac:dyDescent="0.25">
      <c r="A108" s="32" t="s">
        <v>356</v>
      </c>
      <c r="B108" s="17">
        <v>22</v>
      </c>
      <c r="C108" s="17">
        <v>5</v>
      </c>
      <c r="D108" s="17">
        <v>5</v>
      </c>
      <c r="E108" s="17">
        <v>0</v>
      </c>
      <c r="F108" s="17">
        <v>23.1</v>
      </c>
      <c r="G108" s="17">
        <v>5</v>
      </c>
      <c r="H108" s="17">
        <v>0</v>
      </c>
      <c r="I108" s="17">
        <v>5</v>
      </c>
      <c r="J108" s="17">
        <v>0</v>
      </c>
      <c r="K108" s="17">
        <v>0</v>
      </c>
      <c r="L108" s="17">
        <v>1</v>
      </c>
      <c r="M108" s="17"/>
      <c r="N108" s="17"/>
      <c r="O108" s="17">
        <v>1</v>
      </c>
      <c r="P108" s="17">
        <v>9</v>
      </c>
      <c r="Q108" s="17">
        <v>1.93</v>
      </c>
      <c r="R108" s="17">
        <v>1</v>
      </c>
      <c r="S108" s="17"/>
      <c r="T108" s="17"/>
      <c r="U108" s="17">
        <v>3</v>
      </c>
      <c r="V108" s="17">
        <v>2</v>
      </c>
      <c r="W108" s="34">
        <v>0.4</v>
      </c>
      <c r="X108" s="34">
        <v>0.32</v>
      </c>
      <c r="Y108" s="17">
        <v>0</v>
      </c>
      <c r="Z108" s="33" t="s">
        <v>295</v>
      </c>
    </row>
    <row r="109" spans="1:26" x14ac:dyDescent="0.25">
      <c r="A109" s="32" t="s">
        <v>309</v>
      </c>
      <c r="B109" s="17">
        <v>20</v>
      </c>
      <c r="C109" s="17">
        <v>68</v>
      </c>
      <c r="D109" s="17">
        <v>0</v>
      </c>
      <c r="E109" s="17">
        <v>0</v>
      </c>
      <c r="F109" s="17">
        <v>69.2</v>
      </c>
      <c r="G109" s="17">
        <v>8</v>
      </c>
      <c r="H109" s="17">
        <v>4</v>
      </c>
      <c r="I109" s="17">
        <v>4</v>
      </c>
      <c r="J109" s="17">
        <v>0</v>
      </c>
      <c r="K109" s="17">
        <v>0</v>
      </c>
      <c r="L109" s="17">
        <v>1</v>
      </c>
      <c r="M109" s="17"/>
      <c r="N109" s="17"/>
      <c r="O109" s="17">
        <v>0</v>
      </c>
      <c r="P109" s="17">
        <v>0</v>
      </c>
      <c r="Q109" s="17">
        <v>1.03</v>
      </c>
      <c r="R109" s="17">
        <v>0.12</v>
      </c>
      <c r="S109" s="17"/>
      <c r="T109" s="17"/>
      <c r="U109" s="17">
        <v>2</v>
      </c>
      <c r="V109" s="17">
        <v>2</v>
      </c>
      <c r="W109" s="34">
        <v>0.5</v>
      </c>
      <c r="X109" s="34">
        <v>0.32</v>
      </c>
      <c r="Y109" s="17">
        <v>0</v>
      </c>
      <c r="Z109" s="33" t="s">
        <v>295</v>
      </c>
    </row>
    <row r="110" spans="1:26" x14ac:dyDescent="0.25">
      <c r="A110" s="32" t="s">
        <v>357</v>
      </c>
      <c r="B110" s="17">
        <v>31</v>
      </c>
      <c r="C110" s="17">
        <v>31</v>
      </c>
      <c r="D110" s="17">
        <v>21</v>
      </c>
      <c r="E110" s="17">
        <v>12</v>
      </c>
      <c r="F110" s="17">
        <v>201.1</v>
      </c>
      <c r="G110" s="17">
        <v>99</v>
      </c>
      <c r="H110" s="17">
        <v>34</v>
      </c>
      <c r="I110" s="17">
        <v>62</v>
      </c>
      <c r="J110" s="17">
        <v>3</v>
      </c>
      <c r="K110" s="17">
        <v>11</v>
      </c>
      <c r="L110" s="17">
        <v>0.97</v>
      </c>
      <c r="M110" s="17">
        <v>3</v>
      </c>
      <c r="N110" s="17">
        <v>17</v>
      </c>
      <c r="O110" s="17">
        <v>1</v>
      </c>
      <c r="P110" s="17">
        <v>5</v>
      </c>
      <c r="Q110" s="17">
        <v>4.29</v>
      </c>
      <c r="R110" s="17">
        <v>2.59</v>
      </c>
      <c r="S110" s="17"/>
      <c r="T110" s="17"/>
      <c r="U110" s="17"/>
      <c r="V110" s="17"/>
      <c r="W110" s="17"/>
      <c r="X110" s="17"/>
      <c r="Y110" s="17"/>
      <c r="Z110" s="33" t="s">
        <v>358</v>
      </c>
    </row>
    <row r="111" spans="1:26" x14ac:dyDescent="0.25">
      <c r="A111" s="32" t="s">
        <v>275</v>
      </c>
      <c r="B111" s="17">
        <v>26</v>
      </c>
      <c r="C111" s="17">
        <v>158</v>
      </c>
      <c r="D111" s="17">
        <v>155</v>
      </c>
      <c r="E111" s="17">
        <v>151</v>
      </c>
      <c r="F111" s="17">
        <v>1382</v>
      </c>
      <c r="G111" s="17">
        <v>452</v>
      </c>
      <c r="H111" s="17">
        <v>440</v>
      </c>
      <c r="I111" s="17">
        <v>10</v>
      </c>
      <c r="J111" s="17">
        <v>2</v>
      </c>
      <c r="K111" s="17">
        <v>1</v>
      </c>
      <c r="L111" s="17">
        <v>0.996</v>
      </c>
      <c r="M111" s="17">
        <v>12</v>
      </c>
      <c r="N111" s="17">
        <v>10</v>
      </c>
      <c r="O111" s="17">
        <v>22</v>
      </c>
      <c r="P111" s="17">
        <v>19</v>
      </c>
      <c r="Q111" s="17">
        <v>2.93</v>
      </c>
      <c r="R111" s="17">
        <v>2.83</v>
      </c>
      <c r="S111" s="17"/>
      <c r="T111" s="17"/>
      <c r="U111" s="17"/>
      <c r="V111" s="17"/>
      <c r="W111" s="17"/>
      <c r="X111" s="17"/>
      <c r="Y111" s="17"/>
      <c r="Z111" s="33" t="s">
        <v>359</v>
      </c>
    </row>
    <row r="112" spans="1:26" x14ac:dyDescent="0.25">
      <c r="A112" s="32" t="s">
        <v>360</v>
      </c>
      <c r="B112" s="17">
        <v>22</v>
      </c>
      <c r="C112" s="17">
        <v>27</v>
      </c>
      <c r="D112" s="17">
        <v>24</v>
      </c>
      <c r="E112" s="17">
        <v>24</v>
      </c>
      <c r="F112" s="17">
        <v>216.1</v>
      </c>
      <c r="G112" s="17">
        <v>63</v>
      </c>
      <c r="H112" s="17">
        <v>58</v>
      </c>
      <c r="I112" s="17">
        <v>3</v>
      </c>
      <c r="J112" s="17">
        <v>2</v>
      </c>
      <c r="K112" s="17">
        <v>0</v>
      </c>
      <c r="L112" s="17">
        <v>0.96799999999999997</v>
      </c>
      <c r="M112" s="17">
        <v>4</v>
      </c>
      <c r="N112" s="17">
        <v>20</v>
      </c>
      <c r="O112" s="17">
        <v>6</v>
      </c>
      <c r="P112" s="17">
        <v>32</v>
      </c>
      <c r="Q112" s="17">
        <v>2.54</v>
      </c>
      <c r="R112" s="17">
        <v>1.97</v>
      </c>
      <c r="S112" s="17"/>
      <c r="T112" s="17"/>
      <c r="U112" s="17"/>
      <c r="V112" s="17"/>
      <c r="W112" s="17"/>
      <c r="X112" s="17"/>
      <c r="Y112" s="17"/>
      <c r="Z112" s="33" t="s">
        <v>361</v>
      </c>
    </row>
    <row r="113" spans="1:26" x14ac:dyDescent="0.25">
      <c r="A113" s="32" t="s">
        <v>362</v>
      </c>
      <c r="B113" s="17">
        <v>29</v>
      </c>
      <c r="C113" s="17">
        <v>11</v>
      </c>
      <c r="D113" s="17">
        <v>11</v>
      </c>
      <c r="E113" s="17">
        <v>0</v>
      </c>
      <c r="F113" s="17">
        <v>74.099999999999994</v>
      </c>
      <c r="G113" s="17">
        <v>11</v>
      </c>
      <c r="H113" s="17">
        <v>5</v>
      </c>
      <c r="I113" s="17">
        <v>6</v>
      </c>
      <c r="J113" s="17">
        <v>0</v>
      </c>
      <c r="K113" s="17">
        <v>0</v>
      </c>
      <c r="L113" s="17">
        <v>1</v>
      </c>
      <c r="M113" s="17"/>
      <c r="N113" s="17"/>
      <c r="O113" s="17">
        <v>0</v>
      </c>
      <c r="P113" s="17">
        <v>0</v>
      </c>
      <c r="Q113" s="17">
        <v>1.33</v>
      </c>
      <c r="R113" s="17">
        <v>1</v>
      </c>
      <c r="S113" s="17"/>
      <c r="T113" s="17"/>
      <c r="U113" s="17">
        <v>0</v>
      </c>
      <c r="V113" s="17">
        <v>0</v>
      </c>
      <c r="W113" s="17"/>
      <c r="X113" s="17"/>
      <c r="Y113" s="17">
        <v>0</v>
      </c>
      <c r="Z113" s="33" t="s">
        <v>295</v>
      </c>
    </row>
    <row r="114" spans="1:26" x14ac:dyDescent="0.25">
      <c r="A114" s="32" t="s">
        <v>363</v>
      </c>
      <c r="B114" s="17">
        <v>26</v>
      </c>
      <c r="C114" s="17">
        <v>1</v>
      </c>
      <c r="D114" s="17">
        <v>0</v>
      </c>
      <c r="E114" s="17">
        <v>0</v>
      </c>
      <c r="F114" s="17">
        <v>1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/>
      <c r="M114" s="17"/>
      <c r="N114" s="17"/>
      <c r="O114" s="17">
        <v>0</v>
      </c>
      <c r="P114" s="17">
        <v>0</v>
      </c>
      <c r="Q114" s="17">
        <v>0</v>
      </c>
      <c r="R114" s="17">
        <v>0</v>
      </c>
      <c r="S114" s="17"/>
      <c r="T114" s="17"/>
      <c r="U114" s="17">
        <v>0</v>
      </c>
      <c r="V114" s="17">
        <v>0</v>
      </c>
      <c r="W114" s="17"/>
      <c r="X114" s="17"/>
      <c r="Y114" s="17">
        <v>0</v>
      </c>
      <c r="Z114" s="33" t="s">
        <v>295</v>
      </c>
    </row>
    <row r="115" spans="1:26" x14ac:dyDescent="0.25">
      <c r="A115" s="32" t="s">
        <v>319</v>
      </c>
      <c r="B115" s="17">
        <v>30</v>
      </c>
      <c r="C115" s="17">
        <v>7</v>
      </c>
      <c r="D115" s="17">
        <v>1</v>
      </c>
      <c r="E115" s="17">
        <v>0</v>
      </c>
      <c r="F115" s="17">
        <v>16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/>
      <c r="M115" s="17"/>
      <c r="N115" s="17"/>
      <c r="O115" s="17">
        <v>0</v>
      </c>
      <c r="P115" s="17">
        <v>0</v>
      </c>
      <c r="Q115" s="17">
        <v>0</v>
      </c>
      <c r="R115" s="17">
        <v>0</v>
      </c>
      <c r="S115" s="17"/>
      <c r="T115" s="17"/>
      <c r="U115" s="17">
        <v>0</v>
      </c>
      <c r="V115" s="17">
        <v>1</v>
      </c>
      <c r="W115" s="34">
        <v>1</v>
      </c>
      <c r="X115" s="34">
        <v>0.32</v>
      </c>
      <c r="Y115" s="17">
        <v>0</v>
      </c>
      <c r="Z115" s="33" t="s">
        <v>295</v>
      </c>
    </row>
    <row r="116" spans="1:26" x14ac:dyDescent="0.25">
      <c r="A116" s="32" t="s">
        <v>364</v>
      </c>
      <c r="B116" s="17">
        <v>27</v>
      </c>
      <c r="C116" s="17">
        <v>56</v>
      </c>
      <c r="D116" s="17">
        <v>56</v>
      </c>
      <c r="E116" s="17">
        <v>51</v>
      </c>
      <c r="F116" s="17">
        <v>492</v>
      </c>
      <c r="G116" s="17">
        <v>97</v>
      </c>
      <c r="H116" s="17">
        <v>97</v>
      </c>
      <c r="I116" s="17">
        <v>0</v>
      </c>
      <c r="J116" s="17">
        <v>0</v>
      </c>
      <c r="K116" s="17">
        <v>0</v>
      </c>
      <c r="L116" s="17">
        <v>1</v>
      </c>
      <c r="M116" s="17">
        <v>-6</v>
      </c>
      <c r="N116" s="17">
        <v>-14</v>
      </c>
      <c r="O116" s="17">
        <v>-4</v>
      </c>
      <c r="P116" s="17">
        <v>-10</v>
      </c>
      <c r="Q116" s="17">
        <v>1.77</v>
      </c>
      <c r="R116" s="17">
        <v>1.7</v>
      </c>
      <c r="S116" s="17"/>
      <c r="T116" s="17"/>
      <c r="U116" s="17"/>
      <c r="V116" s="17"/>
      <c r="W116" s="17"/>
      <c r="X116" s="17"/>
      <c r="Y116" s="17"/>
      <c r="Z116" s="33" t="s">
        <v>365</v>
      </c>
    </row>
    <row r="117" spans="1:26" x14ac:dyDescent="0.25">
      <c r="A117" s="32" t="s">
        <v>366</v>
      </c>
      <c r="B117" s="17">
        <v>32</v>
      </c>
      <c r="C117" s="17">
        <v>69</v>
      </c>
      <c r="D117" s="17">
        <v>69</v>
      </c>
      <c r="E117" s="17">
        <v>61</v>
      </c>
      <c r="F117" s="17">
        <v>591.1</v>
      </c>
      <c r="G117" s="17">
        <v>274</v>
      </c>
      <c r="H117" s="17">
        <v>84</v>
      </c>
      <c r="I117" s="17">
        <v>177</v>
      </c>
      <c r="J117" s="17">
        <v>13</v>
      </c>
      <c r="K117" s="17">
        <v>38</v>
      </c>
      <c r="L117" s="17">
        <v>0.95299999999999996</v>
      </c>
      <c r="M117" s="17">
        <v>-7</v>
      </c>
      <c r="N117" s="17">
        <v>-13</v>
      </c>
      <c r="O117" s="17">
        <v>-9</v>
      </c>
      <c r="P117" s="17">
        <v>-18</v>
      </c>
      <c r="Q117" s="17">
        <v>3.97</v>
      </c>
      <c r="R117" s="17">
        <v>3.78</v>
      </c>
      <c r="S117" s="17"/>
      <c r="T117" s="17"/>
      <c r="U117" s="17"/>
      <c r="V117" s="17"/>
      <c r="W117" s="17"/>
      <c r="X117" s="17"/>
      <c r="Y117" s="17"/>
      <c r="Z117" s="33" t="s">
        <v>35</v>
      </c>
    </row>
    <row r="118" spans="1:26" x14ac:dyDescent="0.25">
      <c r="A118" s="32" t="s">
        <v>303</v>
      </c>
      <c r="B118" s="17">
        <v>22</v>
      </c>
      <c r="C118" s="17">
        <v>41</v>
      </c>
      <c r="D118" s="17">
        <v>11</v>
      </c>
      <c r="E118" s="17">
        <v>0</v>
      </c>
      <c r="F118" s="17">
        <v>92.1</v>
      </c>
      <c r="G118" s="17">
        <v>19</v>
      </c>
      <c r="H118" s="17">
        <v>5</v>
      </c>
      <c r="I118" s="17">
        <v>12</v>
      </c>
      <c r="J118" s="17">
        <v>2</v>
      </c>
      <c r="K118" s="17">
        <v>0</v>
      </c>
      <c r="L118" s="17">
        <v>0.89500000000000002</v>
      </c>
      <c r="M118" s="17"/>
      <c r="N118" s="17"/>
      <c r="O118" s="17">
        <v>1</v>
      </c>
      <c r="P118" s="17">
        <v>2</v>
      </c>
      <c r="Q118" s="17">
        <v>1.66</v>
      </c>
      <c r="R118" s="17">
        <v>0.41</v>
      </c>
      <c r="S118" s="17"/>
      <c r="T118" s="17"/>
      <c r="U118" s="17">
        <v>4</v>
      </c>
      <c r="V118" s="17">
        <v>7</v>
      </c>
      <c r="W118" s="34">
        <v>0.64</v>
      </c>
      <c r="X118" s="34">
        <v>0.32</v>
      </c>
      <c r="Y118" s="17">
        <v>0</v>
      </c>
      <c r="Z118" s="33" t="s">
        <v>295</v>
      </c>
    </row>
    <row r="119" spans="1:26" x14ac:dyDescent="0.25">
      <c r="A119" s="32" t="s">
        <v>367</v>
      </c>
      <c r="B119" s="17">
        <v>28</v>
      </c>
      <c r="C119" s="17">
        <v>9</v>
      </c>
      <c r="D119" s="17">
        <v>9</v>
      </c>
      <c r="E119" s="17">
        <v>9</v>
      </c>
      <c r="F119" s="17">
        <v>75.099999999999994</v>
      </c>
      <c r="G119" s="17">
        <v>15</v>
      </c>
      <c r="H119" s="17">
        <v>12</v>
      </c>
      <c r="I119" s="17">
        <v>3</v>
      </c>
      <c r="J119" s="17">
        <v>0</v>
      </c>
      <c r="K119" s="17">
        <v>0</v>
      </c>
      <c r="L119" s="17">
        <v>1</v>
      </c>
      <c r="M119" s="17">
        <v>0</v>
      </c>
      <c r="N119" s="17">
        <v>0</v>
      </c>
      <c r="O119" s="17">
        <v>0</v>
      </c>
      <c r="P119" s="17">
        <v>0</v>
      </c>
      <c r="Q119" s="17">
        <v>1.79</v>
      </c>
      <c r="R119" s="17">
        <v>1.67</v>
      </c>
      <c r="S119" s="17"/>
      <c r="T119" s="17"/>
      <c r="U119" s="17"/>
      <c r="V119" s="17"/>
      <c r="W119" s="17"/>
      <c r="X119" s="17"/>
      <c r="Y119" s="17"/>
      <c r="Z119" s="33" t="s">
        <v>368</v>
      </c>
    </row>
    <row r="120" spans="1:26" x14ac:dyDescent="0.25">
      <c r="A120" s="32" t="s">
        <v>307</v>
      </c>
      <c r="B120" s="17">
        <v>29</v>
      </c>
      <c r="C120" s="17">
        <v>31</v>
      </c>
      <c r="D120" s="17">
        <v>0</v>
      </c>
      <c r="E120" s="17">
        <v>0</v>
      </c>
      <c r="F120" s="17">
        <v>43</v>
      </c>
      <c r="G120" s="17">
        <v>5</v>
      </c>
      <c r="H120" s="17">
        <v>2</v>
      </c>
      <c r="I120" s="17">
        <v>2</v>
      </c>
      <c r="J120" s="17">
        <v>1</v>
      </c>
      <c r="K120" s="17">
        <v>0</v>
      </c>
      <c r="L120" s="17">
        <v>0.8</v>
      </c>
      <c r="M120" s="17"/>
      <c r="N120" s="17"/>
      <c r="O120" s="17">
        <v>-1</v>
      </c>
      <c r="P120" s="17">
        <v>-4</v>
      </c>
      <c r="Q120" s="17">
        <v>0.84</v>
      </c>
      <c r="R120" s="17">
        <v>0.13</v>
      </c>
      <c r="S120" s="17"/>
      <c r="T120" s="17"/>
      <c r="U120" s="17">
        <v>6</v>
      </c>
      <c r="V120" s="17">
        <v>0</v>
      </c>
      <c r="W120" s="34">
        <v>0</v>
      </c>
      <c r="X120" s="34">
        <v>0.32</v>
      </c>
      <c r="Y120" s="17">
        <v>0</v>
      </c>
      <c r="Z120" s="33" t="s">
        <v>295</v>
      </c>
    </row>
    <row r="121" spans="1:26" x14ac:dyDescent="0.25">
      <c r="A121" s="32" t="s">
        <v>369</v>
      </c>
      <c r="B121" s="17">
        <v>28</v>
      </c>
      <c r="C121" s="17">
        <v>110</v>
      </c>
      <c r="D121" s="17">
        <v>71</v>
      </c>
      <c r="E121" s="17">
        <v>65</v>
      </c>
      <c r="F121" s="17">
        <v>687</v>
      </c>
      <c r="G121" s="17">
        <v>714</v>
      </c>
      <c r="H121" s="17">
        <v>666</v>
      </c>
      <c r="I121" s="17">
        <v>44</v>
      </c>
      <c r="J121" s="17">
        <v>4</v>
      </c>
      <c r="K121" s="17">
        <v>74</v>
      </c>
      <c r="L121" s="17">
        <v>0.99399999999999999</v>
      </c>
      <c r="M121" s="17">
        <v>8</v>
      </c>
      <c r="N121" s="17">
        <v>14</v>
      </c>
      <c r="O121" s="17">
        <v>4</v>
      </c>
      <c r="P121" s="17">
        <v>7</v>
      </c>
      <c r="Q121" s="17">
        <v>9.3000000000000007</v>
      </c>
      <c r="R121" s="17">
        <v>6.23</v>
      </c>
      <c r="S121" s="17"/>
      <c r="T121" s="17"/>
      <c r="U121" s="17"/>
      <c r="V121" s="17"/>
      <c r="W121" s="17"/>
      <c r="X121" s="17"/>
      <c r="Y121" s="17"/>
      <c r="Z121" s="33" t="s">
        <v>344</v>
      </c>
    </row>
    <row r="122" spans="1:26" x14ac:dyDescent="0.25">
      <c r="A122" s="32" t="s">
        <v>314</v>
      </c>
      <c r="B122" s="17">
        <v>24</v>
      </c>
      <c r="C122" s="17">
        <v>4</v>
      </c>
      <c r="D122" s="17">
        <v>4</v>
      </c>
      <c r="E122" s="17">
        <v>0</v>
      </c>
      <c r="F122" s="17">
        <v>27</v>
      </c>
      <c r="G122" s="17">
        <v>10</v>
      </c>
      <c r="H122" s="17">
        <v>5</v>
      </c>
      <c r="I122" s="17">
        <v>5</v>
      </c>
      <c r="J122" s="17">
        <v>0</v>
      </c>
      <c r="K122" s="17">
        <v>0</v>
      </c>
      <c r="L122" s="17">
        <v>1</v>
      </c>
      <c r="M122" s="17"/>
      <c r="N122" s="17"/>
      <c r="O122" s="17">
        <v>0</v>
      </c>
      <c r="P122" s="17">
        <v>0</v>
      </c>
      <c r="Q122" s="17">
        <v>3.33</v>
      </c>
      <c r="R122" s="17">
        <v>2.5</v>
      </c>
      <c r="S122" s="17"/>
      <c r="T122" s="17"/>
      <c r="U122" s="17">
        <v>1</v>
      </c>
      <c r="V122" s="17">
        <v>1</v>
      </c>
      <c r="W122" s="34">
        <v>0.5</v>
      </c>
      <c r="X122" s="34">
        <v>0.32</v>
      </c>
      <c r="Y122" s="17">
        <v>0</v>
      </c>
      <c r="Z122" s="33" t="s">
        <v>295</v>
      </c>
    </row>
    <row r="123" spans="1:26" x14ac:dyDescent="0.25">
      <c r="A123" s="32" t="s">
        <v>304</v>
      </c>
      <c r="B123" s="17">
        <v>27</v>
      </c>
      <c r="C123" s="17">
        <v>32</v>
      </c>
      <c r="D123" s="17">
        <v>0</v>
      </c>
      <c r="E123" s="17">
        <v>0</v>
      </c>
      <c r="F123" s="17">
        <v>33</v>
      </c>
      <c r="G123" s="17">
        <v>4</v>
      </c>
      <c r="H123" s="17">
        <v>0</v>
      </c>
      <c r="I123" s="17">
        <v>4</v>
      </c>
      <c r="J123" s="17">
        <v>0</v>
      </c>
      <c r="K123" s="17">
        <v>1</v>
      </c>
      <c r="L123" s="17">
        <v>1</v>
      </c>
      <c r="M123" s="17"/>
      <c r="N123" s="17"/>
      <c r="O123" s="17">
        <v>0</v>
      </c>
      <c r="P123" s="17">
        <v>0</v>
      </c>
      <c r="Q123" s="17">
        <v>1.0900000000000001</v>
      </c>
      <c r="R123" s="17">
        <v>0.13</v>
      </c>
      <c r="S123" s="17"/>
      <c r="T123" s="17"/>
      <c r="U123" s="17">
        <v>0</v>
      </c>
      <c r="V123" s="17">
        <v>0</v>
      </c>
      <c r="W123" s="17"/>
      <c r="X123" s="17"/>
      <c r="Y123" s="17">
        <v>0</v>
      </c>
      <c r="Z123" s="33" t="s">
        <v>295</v>
      </c>
    </row>
    <row r="124" spans="1:26" x14ac:dyDescent="0.25">
      <c r="A124" s="32" t="s">
        <v>370</v>
      </c>
      <c r="B124" s="17">
        <v>28</v>
      </c>
      <c r="C124" s="17">
        <v>18</v>
      </c>
      <c r="D124" s="17">
        <v>15</v>
      </c>
      <c r="E124" s="17">
        <v>11</v>
      </c>
      <c r="F124" s="17">
        <v>127</v>
      </c>
      <c r="G124" s="17">
        <v>91</v>
      </c>
      <c r="H124" s="17">
        <v>87</v>
      </c>
      <c r="I124" s="17">
        <v>3</v>
      </c>
      <c r="J124" s="17">
        <v>1</v>
      </c>
      <c r="K124" s="17">
        <v>0</v>
      </c>
      <c r="L124" s="17">
        <v>0.98899999999999999</v>
      </c>
      <c r="M124" s="17">
        <v>-1</v>
      </c>
      <c r="N124" s="17">
        <v>-14</v>
      </c>
      <c r="O124" s="17">
        <v>-1</v>
      </c>
      <c r="P124" s="17">
        <v>-9</v>
      </c>
      <c r="Q124" s="17">
        <v>6.38</v>
      </c>
      <c r="R124" s="17">
        <v>5</v>
      </c>
      <c r="S124" s="17">
        <v>4</v>
      </c>
      <c r="T124" s="17">
        <v>3</v>
      </c>
      <c r="U124" s="17">
        <v>6</v>
      </c>
      <c r="V124" s="17">
        <v>0</v>
      </c>
      <c r="W124" s="34">
        <v>0</v>
      </c>
      <c r="X124" s="34">
        <v>0.32</v>
      </c>
      <c r="Y124" s="17">
        <v>0</v>
      </c>
      <c r="Z124" s="33" t="s">
        <v>33</v>
      </c>
    </row>
    <row r="125" spans="1:26" x14ac:dyDescent="0.25">
      <c r="A125" s="32" t="s">
        <v>289</v>
      </c>
      <c r="B125" s="17">
        <v>31</v>
      </c>
      <c r="C125" s="17">
        <v>19</v>
      </c>
      <c r="D125" s="17">
        <v>12</v>
      </c>
      <c r="E125" s="17">
        <v>7</v>
      </c>
      <c r="F125" s="17">
        <v>114</v>
      </c>
      <c r="G125" s="17">
        <v>43</v>
      </c>
      <c r="H125" s="17">
        <v>13</v>
      </c>
      <c r="I125" s="17">
        <v>29</v>
      </c>
      <c r="J125" s="17">
        <v>1</v>
      </c>
      <c r="K125" s="17">
        <v>3</v>
      </c>
      <c r="L125" s="17">
        <v>0.97699999999999998</v>
      </c>
      <c r="M125" s="17">
        <v>-2</v>
      </c>
      <c r="N125" s="17">
        <v>-26</v>
      </c>
      <c r="O125" s="17">
        <v>2</v>
      </c>
      <c r="P125" s="17">
        <v>20</v>
      </c>
      <c r="Q125" s="17">
        <v>3.32</v>
      </c>
      <c r="R125" s="17">
        <v>2.21</v>
      </c>
      <c r="S125" s="17"/>
      <c r="T125" s="17"/>
      <c r="U125" s="17"/>
      <c r="V125" s="17"/>
      <c r="W125" s="17"/>
      <c r="X125" s="17"/>
      <c r="Y125" s="17"/>
      <c r="Z125" s="33" t="s">
        <v>371</v>
      </c>
    </row>
    <row r="126" spans="1:26" x14ac:dyDescent="0.25">
      <c r="A126" s="32" t="s">
        <v>281</v>
      </c>
      <c r="B126" s="17">
        <v>24</v>
      </c>
      <c r="C126" s="17">
        <v>62</v>
      </c>
      <c r="D126" s="17">
        <v>60</v>
      </c>
      <c r="E126" s="17">
        <v>57</v>
      </c>
      <c r="F126" s="17">
        <v>510.1</v>
      </c>
      <c r="G126" s="17">
        <v>289</v>
      </c>
      <c r="H126" s="17">
        <v>112</v>
      </c>
      <c r="I126" s="17">
        <v>171</v>
      </c>
      <c r="J126" s="17">
        <v>6</v>
      </c>
      <c r="K126" s="17">
        <v>39</v>
      </c>
      <c r="L126" s="17">
        <v>0.97899999999999998</v>
      </c>
      <c r="M126" s="17">
        <v>2</v>
      </c>
      <c r="N126" s="17">
        <v>4</v>
      </c>
      <c r="O126" s="17">
        <v>1</v>
      </c>
      <c r="P126" s="17">
        <v>2</v>
      </c>
      <c r="Q126" s="17">
        <v>4.99</v>
      </c>
      <c r="R126" s="17">
        <v>4.5599999999999996</v>
      </c>
      <c r="S126" s="17"/>
      <c r="T126" s="17"/>
      <c r="U126" s="17"/>
      <c r="V126" s="17"/>
      <c r="W126" s="17"/>
      <c r="X126" s="17"/>
      <c r="Y126" s="17"/>
      <c r="Z126" s="33" t="s">
        <v>7</v>
      </c>
    </row>
    <row r="127" spans="1:26" x14ac:dyDescent="0.25">
      <c r="A127" s="32" t="s">
        <v>284</v>
      </c>
      <c r="B127" s="17">
        <v>30</v>
      </c>
      <c r="C127" s="17">
        <v>39</v>
      </c>
      <c r="D127" s="17">
        <v>40</v>
      </c>
      <c r="E127" s="17">
        <v>36</v>
      </c>
      <c r="F127" s="17">
        <v>340</v>
      </c>
      <c r="G127" s="17">
        <v>166</v>
      </c>
      <c r="H127" s="17">
        <v>46</v>
      </c>
      <c r="I127" s="17">
        <v>120</v>
      </c>
      <c r="J127" s="17">
        <v>0</v>
      </c>
      <c r="K127" s="17">
        <v>26</v>
      </c>
      <c r="L127" s="17">
        <v>1</v>
      </c>
      <c r="M127" s="17">
        <v>11</v>
      </c>
      <c r="N127" s="17">
        <v>37</v>
      </c>
      <c r="O127" s="17">
        <v>6</v>
      </c>
      <c r="P127" s="17">
        <v>21</v>
      </c>
      <c r="Q127" s="17">
        <v>4.3899999999999997</v>
      </c>
      <c r="R127" s="17">
        <v>4.1500000000000004</v>
      </c>
      <c r="S127" s="17"/>
      <c r="T127" s="17"/>
      <c r="U127" s="17"/>
      <c r="V127" s="17"/>
      <c r="W127" s="17"/>
      <c r="X127" s="17"/>
      <c r="Y127" s="17"/>
      <c r="Z127" s="33" t="s">
        <v>372</v>
      </c>
    </row>
    <row r="128" spans="1:26" ht="15.75" thickBot="1" x14ac:dyDescent="0.3">
      <c r="A128" s="35" t="s">
        <v>285</v>
      </c>
      <c r="B128" s="36">
        <v>30</v>
      </c>
      <c r="C128" s="36">
        <v>50</v>
      </c>
      <c r="D128" s="36">
        <v>38</v>
      </c>
      <c r="E128" s="36">
        <v>24</v>
      </c>
      <c r="F128" s="36">
        <v>346.1</v>
      </c>
      <c r="G128" s="36">
        <v>91</v>
      </c>
      <c r="H128" s="36">
        <v>69</v>
      </c>
      <c r="I128" s="36">
        <v>21</v>
      </c>
      <c r="J128" s="36">
        <v>1</v>
      </c>
      <c r="K128" s="36">
        <v>2</v>
      </c>
      <c r="L128" s="36">
        <v>0.98899999999999999</v>
      </c>
      <c r="M128" s="36">
        <v>1</v>
      </c>
      <c r="N128" s="36">
        <v>3</v>
      </c>
      <c r="O128" s="36">
        <v>-6</v>
      </c>
      <c r="P128" s="36">
        <v>-21</v>
      </c>
      <c r="Q128" s="36">
        <v>2.34</v>
      </c>
      <c r="R128" s="36">
        <v>1.61</v>
      </c>
      <c r="S128" s="36"/>
      <c r="T128" s="36"/>
      <c r="U128" s="36"/>
      <c r="V128" s="36"/>
      <c r="W128" s="36"/>
      <c r="X128" s="36"/>
      <c r="Y128" s="36"/>
      <c r="Z128" s="37" t="s">
        <v>373</v>
      </c>
    </row>
  </sheetData>
  <hyperlinks>
    <hyperlink ref="C2" r:id="rId1" display="http://www.baseball-reference.com/players/m/martiru01.shtml"/>
    <hyperlink ref="C3" r:id="rId2" display="http://www.baseball-reference.com/players/s/smoakju01.shtml"/>
    <hyperlink ref="C4" r:id="rId3" display="http://www.baseball-reference.com/players/g/goinsry01.shtml"/>
    <hyperlink ref="C5" r:id="rId4" display="http://www.baseball-reference.com/players/r/reyesjo01.shtml"/>
    <hyperlink ref="C6" r:id="rId5" display="http://www.baseball-reference.com/players/d/donaljo02.shtml"/>
    <hyperlink ref="C7" r:id="rId6" display="http://www.baseball-reference.com/players/r/reverbe01.shtml"/>
    <hyperlink ref="C8" r:id="rId7" display="http://www.baseball-reference.com/players/p/pillake01.shtml"/>
    <hyperlink ref="C9" r:id="rId8" display="http://www.baseball-reference.com/players/b/bautijo02.shtml"/>
    <hyperlink ref="C10" r:id="rId9" display="http://www.baseball-reference.com/players/e/encared01.shtml"/>
    <hyperlink ref="C12" r:id="rId10" display="http://www.baseball-reference.com/players/c/colabch01.shtml"/>
    <hyperlink ref="C13" r:id="rId11" display="http://www.baseball-reference.com/players/t/travide01.shtml"/>
    <hyperlink ref="C14" r:id="rId12" display="http://www.baseball-reference.com/players/n/navardi01.shtml"/>
    <hyperlink ref="C15" r:id="rId13" display="http://www.baseball-reference.com/players/c/carreez01.shtml"/>
    <hyperlink ref="C16" r:id="rId14" display="http://www.baseball-reference.com/players/t/tulowtr01.shtml"/>
    <hyperlink ref="C17" r:id="rId15" display="http://www.baseball-reference.com/players/v/valenda01.shtml"/>
    <hyperlink ref="C18" r:id="rId16" display="http://www.baseball-reference.com/players/p/pompeda01.shtml"/>
    <hyperlink ref="C19" r:id="rId17" display="http://www.baseball-reference.com/players/p/pennicl01.shtml"/>
    <hyperlink ref="C20" r:id="rId18" display="http://www.baseball-reference.com/players/t/tholejo01.shtml"/>
    <hyperlink ref="C21" r:id="rId19" display="http://www.baseball-reference.com/players/t/tollest01.shtml"/>
    <hyperlink ref="C22" r:id="rId20" display="http://www.baseball-reference.com/players/s/saundmi01.shtml"/>
    <hyperlink ref="C23" r:id="rId21" display="http://www.baseball-reference.com/players/k/kawasmu01.shtml"/>
    <hyperlink ref="C24" r:id="rId22" display="http://www.baseball-reference.com/players/b/barneda01.shtml"/>
    <hyperlink ref="C25" r:id="rId23" display="http://www.baseball-reference.com/players/d/diazjo02.shtml"/>
    <hyperlink ref="C26" r:id="rId24" display="http://www.baseball-reference.com/players/h/haguema01.shtml"/>
    <hyperlink ref="C28" r:id="rId25" display="http://www.baseball-reference.com/players/b/buehrma01.shtml"/>
    <hyperlink ref="C29" r:id="rId26" display="http://www.baseball-reference.com/players/e/estrama01.shtml"/>
    <hyperlink ref="C30" r:id="rId27" display="http://www.baseball-reference.com/players/p/priceda01.shtml"/>
    <hyperlink ref="C31" r:id="rId28" display="http://www.baseball-reference.com/players/d/dicker.01.shtml"/>
    <hyperlink ref="C32" r:id="rId29" display="http://www.baseball-reference.com/players/c/copelsc01.shtml"/>
    <hyperlink ref="C33" r:id="rId30" display="http://www.baseball-reference.com/players/h/hendrli01.shtml"/>
    <hyperlink ref="C34" r:id="rId31" display="http://www.baseball-reference.com/players/h/hutchdr01.shtml"/>
    <hyperlink ref="C35" r:id="rId32" display="http://www.baseball-reference.com/players/s/sanchaa01.shtml"/>
    <hyperlink ref="C36" r:id="rId33" display="http://www.baseball-reference.com/players/t/teperry01.shtml"/>
    <hyperlink ref="C37" r:id="rId34" display="http://www.baseball-reference.com/players/c/cecilbr01.shtml"/>
    <hyperlink ref="C38" r:id="rId35" display="http://www.baseball-reference.com/players/l/loupaa01.shtml"/>
    <hyperlink ref="C39" r:id="rId36" display="http://www.baseball-reference.com/players/s/schulbo02.shtml"/>
    <hyperlink ref="C40" r:id="rId37" display="http://www.baseball-reference.com/players/d/delabst01.shtml"/>
    <hyperlink ref="C41" r:id="rId38" display="http://www.baseball-reference.com/players/o/osunaro01.shtml"/>
    <hyperlink ref="C42" r:id="rId39" display="http://www.baseball-reference.com/players/h/hawkila01.shtml"/>
    <hyperlink ref="C43" r:id="rId40" display="http://www.baseball-reference.com/players/l/lowema01.shtml"/>
    <hyperlink ref="C46" r:id="rId41" display="http://www.baseball-reference.com/players/d/dicker.01.shtml"/>
    <hyperlink ref="C47" r:id="rId42" display="http://www.baseball-reference.com/players/b/buehrma01.shtml"/>
    <hyperlink ref="C48" r:id="rId43" display="http://www.baseball-reference.com/players/e/estrama01.shtml"/>
    <hyperlink ref="C49" r:id="rId44" display="http://www.baseball-reference.com/players/h/hutchdr01.shtml"/>
    <hyperlink ref="C50" r:id="rId45" display="http://www.baseball-reference.com/players/p/priceda01.shtml"/>
    <hyperlink ref="C52" r:id="rId46" display="http://www.baseball-reference.com/players/o/osunaro01.shtml"/>
    <hyperlink ref="C53" r:id="rId47" display="http://www.baseball-reference.com/players/s/sanchaa01.shtml"/>
    <hyperlink ref="C54" r:id="rId48" display="http://www.baseball-reference.com/players/h/hendrli01.shtml"/>
    <hyperlink ref="C55" r:id="rId49" display="http://www.baseball-reference.com/players/c/cecilbr01.shtml"/>
    <hyperlink ref="C56" r:id="rId50" display="http://www.baseball-reference.com/players/l/loupaa01.shtml"/>
    <hyperlink ref="C58" r:id="rId51" display="http://www.baseball-reference.com/players/s/schulbo02.shtml"/>
    <hyperlink ref="C59" r:id="rId52" display="http://www.baseball-reference.com/players/t/teperry01.shtml"/>
    <hyperlink ref="C60" r:id="rId53" display="http://www.baseball-reference.com/players/d/delabst01.shtml"/>
    <hyperlink ref="C61" r:id="rId54" display="http://www.baseball-reference.com/players/s/stromma01.shtml"/>
    <hyperlink ref="C62" r:id="rId55" display="http://www.baseball-reference.com/players/n/norrida01.shtml"/>
    <hyperlink ref="C63" r:id="rId56" display="http://www.baseball-reference.com/players/d/doubrfe01.shtml"/>
    <hyperlink ref="C64" r:id="rId57" display="http://www.baseball-reference.com/players/f/francje01.shtml"/>
    <hyperlink ref="C65" r:id="rId58" display="http://www.baseball-reference.com/players/l/lowema01.shtml"/>
    <hyperlink ref="C66" r:id="rId59" display="http://www.baseball-reference.com/players/h/hawkila01.shtml"/>
    <hyperlink ref="C67" r:id="rId60" display="http://www.baseball-reference.com/players/r/redmoto01.shtml"/>
    <hyperlink ref="C68" r:id="rId61" display="http://www.baseball-reference.com/players/c/copelsc01.shtml"/>
    <hyperlink ref="C69" r:id="rId62" display="http://www.baseball-reference.com/players/c/castrmi01.shtml"/>
    <hyperlink ref="C70" r:id="rId63" display="http://www.baseball-reference.com/players/b/boydma01.shtml"/>
    <hyperlink ref="C71" r:id="rId64" display="http://www.baseball-reference.com/players/j/jenkich01.shtml"/>
    <hyperlink ref="C72" r:id="rId65" display="http://www.baseball-reference.com/players/h/hynesco01.shtml"/>
    <hyperlink ref="C73" r:id="rId66" display="http://www.baseball-reference.com/players/a/alberan01.shtml"/>
    <hyperlink ref="C74" r:id="rId67" display="http://www.baseball-reference.com/players/c/cokeph01.shtml"/>
    <hyperlink ref="C75" r:id="rId68" display="http://www.baseball-reference.com/players/r/rasmuro01.shtml"/>
    <hyperlink ref="A77" r:id="rId69" display="http://www.baseball-reference.com/players/a/alberan01.shtml"/>
    <hyperlink ref="A78" r:id="rId70" display="http://www.baseball-reference.com/players/b/barneda01.shtml"/>
    <hyperlink ref="A79" r:id="rId71" display="http://www.baseball-reference.com/players/b/bautijo02.shtml"/>
    <hyperlink ref="A80" r:id="rId72" display="http://www.baseball-reference.com/players/b/boydma01.shtml"/>
    <hyperlink ref="A81" r:id="rId73" display="http://www.baseball-reference.com/players/b/buehrma01.shtml"/>
    <hyperlink ref="A82" r:id="rId74" display="http://www.baseball-reference.com/players/c/carreez01.shtml"/>
    <hyperlink ref="A83" r:id="rId75" display="http://www.baseball-reference.com/players/c/castrmi01.shtml"/>
    <hyperlink ref="A84" r:id="rId76" display="http://www.baseball-reference.com/players/c/cecilbr01.shtml"/>
    <hyperlink ref="A85" r:id="rId77" display="http://www.baseball-reference.com/players/c/cokeph01.shtml"/>
    <hyperlink ref="A86" r:id="rId78" display="http://www.baseball-reference.com/players/c/colabch01.shtml"/>
    <hyperlink ref="A87" r:id="rId79" display="http://www.baseball-reference.com/players/c/copelsc01.shtml"/>
    <hyperlink ref="A88" r:id="rId80" display="http://www.baseball-reference.com/players/d/delabst01.shtml"/>
    <hyperlink ref="A89" r:id="rId81" display="http://www.baseball-reference.com/players/d/diazjo02.shtml"/>
    <hyperlink ref="A90" r:id="rId82" display="http://www.baseball-reference.com/players/d/dicker.01.shtml"/>
    <hyperlink ref="A91" r:id="rId83" display="http://www.baseball-reference.com/players/d/donaljo02.shtml"/>
    <hyperlink ref="A92" r:id="rId84" display="http://www.baseball-reference.com/players/d/doubrfe01.shtml"/>
    <hyperlink ref="A93" r:id="rId85" display="http://www.baseball-reference.com/players/e/encared01.shtml"/>
    <hyperlink ref="A94" r:id="rId86" display="http://www.baseball-reference.com/players/e/estrama01.shtml"/>
    <hyperlink ref="A95" r:id="rId87" display="http://www.baseball-reference.com/players/f/francje01.shtml"/>
    <hyperlink ref="A96" r:id="rId88" display="http://www.baseball-reference.com/players/g/goinsry01.shtml"/>
    <hyperlink ref="A97" r:id="rId89" display="http://www.baseball-reference.com/players/h/haguema01.shtml"/>
    <hyperlink ref="A98" r:id="rId90" display="http://www.baseball-reference.com/players/h/hawkila01.shtml"/>
    <hyperlink ref="A99" r:id="rId91" display="http://www.baseball-reference.com/players/h/hendrli01.shtml"/>
    <hyperlink ref="A100" r:id="rId92" display="http://www.baseball-reference.com/players/h/hutchdr01.shtml"/>
    <hyperlink ref="A101" r:id="rId93" display="http://www.baseball-reference.com/players/h/hynesco01.shtml"/>
    <hyperlink ref="A102" r:id="rId94" display="http://www.baseball-reference.com/players/j/jenkich01.shtml"/>
    <hyperlink ref="A103" r:id="rId95" display="http://www.baseball-reference.com/players/k/kawasmu01.shtml"/>
    <hyperlink ref="A104" r:id="rId96" display="http://www.baseball-reference.com/players/l/loupaa01.shtml"/>
    <hyperlink ref="A105" r:id="rId97" display="http://www.baseball-reference.com/players/l/lowema01.shtml"/>
    <hyperlink ref="A106" r:id="rId98" display="http://www.baseball-reference.com/players/m/martiru01.shtml"/>
    <hyperlink ref="A107" r:id="rId99" display="http://www.baseball-reference.com/players/n/navardi01.shtml"/>
    <hyperlink ref="A108" r:id="rId100" display="http://www.baseball-reference.com/players/n/norrida01.shtml"/>
    <hyperlink ref="A109" r:id="rId101" display="http://www.baseball-reference.com/players/o/osunaro01.shtml"/>
    <hyperlink ref="A110" r:id="rId102" display="http://www.baseball-reference.com/players/p/pennicl01.shtml"/>
    <hyperlink ref="A111" r:id="rId103" display="http://www.baseball-reference.com/players/p/pillake01.shtml"/>
    <hyperlink ref="A112" r:id="rId104" display="http://www.baseball-reference.com/players/p/pompeda01.shtml"/>
    <hyperlink ref="A113" r:id="rId105" display="http://www.baseball-reference.com/players/p/priceda01.shtml"/>
    <hyperlink ref="A114" r:id="rId106" display="http://www.baseball-reference.com/players/r/rasmuro01.shtml"/>
    <hyperlink ref="A115" r:id="rId107" display="http://www.baseball-reference.com/players/r/redmoto01.shtml"/>
    <hyperlink ref="A116" r:id="rId108" display="http://www.baseball-reference.com/players/r/reverbe01.shtml"/>
    <hyperlink ref="A117" r:id="rId109" display="http://www.baseball-reference.com/players/r/reyesjo01.shtml"/>
    <hyperlink ref="A118" r:id="rId110" display="http://www.baseball-reference.com/players/s/sanchaa01.shtml"/>
    <hyperlink ref="A119" r:id="rId111" display="http://www.baseball-reference.com/players/s/saundmi01.shtml"/>
    <hyperlink ref="A120" r:id="rId112" display="http://www.baseball-reference.com/players/s/schulbo02.shtml"/>
    <hyperlink ref="A121" r:id="rId113" display="http://www.baseball-reference.com/players/s/smoakju01.shtml"/>
    <hyperlink ref="A122" r:id="rId114" display="http://www.baseball-reference.com/players/s/stromma01.shtml"/>
    <hyperlink ref="A123" r:id="rId115" display="http://www.baseball-reference.com/players/t/teperry01.shtml"/>
    <hyperlink ref="A124" r:id="rId116" display="http://www.baseball-reference.com/players/t/tholejo01.shtml"/>
    <hyperlink ref="A125" r:id="rId117" display="http://www.baseball-reference.com/players/t/tollest01.shtml"/>
    <hyperlink ref="A126" r:id="rId118" display="http://www.baseball-reference.com/players/t/travide01.shtml"/>
    <hyperlink ref="A127" r:id="rId119" display="http://www.baseball-reference.com/players/t/tulowtr01.shtml"/>
    <hyperlink ref="A128" r:id="rId120" display="http://www.baseball-reference.com/players/v/valenda01.shtml"/>
  </hyperlinks>
  <pageMargins left="0.7" right="0.7" top="0.75" bottom="0.75" header="0.3" footer="0.3"/>
  <pageSetup orientation="portrait" r:id="rId1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1"/>
  <sheetViews>
    <sheetView workbookViewId="0"/>
  </sheetViews>
  <sheetFormatPr defaultRowHeight="15" x14ac:dyDescent="0.25"/>
  <cols>
    <col min="1" max="1" width="17.5703125" bestFit="1" customWidth="1"/>
    <col min="3" max="3" width="18.5703125" bestFit="1" customWidth="1"/>
  </cols>
  <sheetData>
    <row r="1" spans="1:28" ht="15.75" thickBot="1" x14ac:dyDescent="0.3">
      <c r="A1" s="6" t="s">
        <v>266</v>
      </c>
      <c r="B1" s="7" t="s">
        <v>0</v>
      </c>
      <c r="C1" s="7" t="s">
        <v>1</v>
      </c>
      <c r="D1" s="7" t="s">
        <v>267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</row>
    <row r="2" spans="1:28" x14ac:dyDescent="0.25">
      <c r="A2" s="9">
        <v>1</v>
      </c>
      <c r="B2" s="10" t="s">
        <v>33</v>
      </c>
      <c r="C2" s="11" t="s">
        <v>374</v>
      </c>
      <c r="D2" s="12">
        <v>37</v>
      </c>
      <c r="E2" s="12">
        <v>126</v>
      </c>
      <c r="F2" s="12">
        <v>517</v>
      </c>
      <c r="G2" s="12">
        <v>478</v>
      </c>
      <c r="H2" s="12">
        <v>56</v>
      </c>
      <c r="I2" s="12">
        <v>133</v>
      </c>
      <c r="J2" s="12">
        <v>24</v>
      </c>
      <c r="K2" s="12">
        <v>5</v>
      </c>
      <c r="L2" s="12">
        <v>16</v>
      </c>
      <c r="M2" s="12">
        <v>74</v>
      </c>
      <c r="N2" s="12">
        <v>4</v>
      </c>
      <c r="O2" s="12">
        <v>2</v>
      </c>
      <c r="P2" s="12">
        <v>27</v>
      </c>
      <c r="Q2" s="12">
        <v>73</v>
      </c>
      <c r="R2" s="12">
        <v>0.27800000000000002</v>
      </c>
      <c r="S2" s="12">
        <v>0.315</v>
      </c>
      <c r="T2" s="12">
        <v>0.45</v>
      </c>
      <c r="U2" s="12">
        <v>0.76500000000000001</v>
      </c>
      <c r="V2" s="12">
        <v>103</v>
      </c>
      <c r="W2" s="12">
        <v>215</v>
      </c>
      <c r="X2" s="12">
        <v>19</v>
      </c>
      <c r="Y2" s="12">
        <v>2</v>
      </c>
      <c r="Z2" s="12">
        <v>3</v>
      </c>
      <c r="AA2" s="12">
        <v>7</v>
      </c>
      <c r="AB2" s="13">
        <v>8</v>
      </c>
    </row>
    <row r="3" spans="1:28" x14ac:dyDescent="0.25">
      <c r="A3" s="14">
        <v>2</v>
      </c>
      <c r="B3" s="15" t="s">
        <v>31</v>
      </c>
      <c r="C3" s="16" t="s">
        <v>375</v>
      </c>
      <c r="D3" s="17">
        <v>34</v>
      </c>
      <c r="E3" s="17">
        <v>143</v>
      </c>
      <c r="F3" s="17">
        <v>494</v>
      </c>
      <c r="G3" s="17">
        <v>422</v>
      </c>
      <c r="H3" s="17">
        <v>47</v>
      </c>
      <c r="I3" s="17">
        <v>104</v>
      </c>
      <c r="J3" s="17">
        <v>26</v>
      </c>
      <c r="K3" s="17">
        <v>2</v>
      </c>
      <c r="L3" s="17">
        <v>6</v>
      </c>
      <c r="M3" s="17">
        <v>53</v>
      </c>
      <c r="N3" s="17">
        <v>0</v>
      </c>
      <c r="O3" s="17">
        <v>0</v>
      </c>
      <c r="P3" s="17">
        <v>59</v>
      </c>
      <c r="Q3" s="17">
        <v>90</v>
      </c>
      <c r="R3" s="17">
        <v>0.246</v>
      </c>
      <c r="S3" s="17">
        <v>0.34399999999999997</v>
      </c>
      <c r="T3" s="17">
        <v>0.36</v>
      </c>
      <c r="U3" s="17">
        <v>0.70399999999999996</v>
      </c>
      <c r="V3" s="17">
        <v>90</v>
      </c>
      <c r="W3" s="17">
        <v>152</v>
      </c>
      <c r="X3" s="17">
        <v>11</v>
      </c>
      <c r="Y3" s="17">
        <v>7</v>
      </c>
      <c r="Z3" s="17">
        <v>0</v>
      </c>
      <c r="AA3" s="17">
        <v>6</v>
      </c>
      <c r="AB3" s="18">
        <v>5</v>
      </c>
    </row>
    <row r="4" spans="1:28" x14ac:dyDescent="0.25">
      <c r="A4" s="14">
        <v>3</v>
      </c>
      <c r="B4" s="15" t="s">
        <v>7</v>
      </c>
      <c r="C4" s="16" t="s">
        <v>36</v>
      </c>
      <c r="D4" s="17">
        <v>34</v>
      </c>
      <c r="E4" s="17">
        <v>152</v>
      </c>
      <c r="F4" s="17">
        <v>682</v>
      </c>
      <c r="G4" s="17">
        <v>623</v>
      </c>
      <c r="H4" s="17">
        <v>102</v>
      </c>
      <c r="I4" s="17">
        <v>195</v>
      </c>
      <c r="J4" s="17">
        <v>42</v>
      </c>
      <c r="K4" s="17">
        <v>2</v>
      </c>
      <c r="L4" s="17">
        <v>37</v>
      </c>
      <c r="M4" s="17">
        <v>108</v>
      </c>
      <c r="N4" s="17">
        <v>5</v>
      </c>
      <c r="O4" s="17">
        <v>1</v>
      </c>
      <c r="P4" s="17">
        <v>52</v>
      </c>
      <c r="Q4" s="17">
        <v>101</v>
      </c>
      <c r="R4" s="17">
        <v>0.313</v>
      </c>
      <c r="S4" s="17">
        <v>0.36799999999999999</v>
      </c>
      <c r="T4" s="17">
        <v>0.56499999999999995</v>
      </c>
      <c r="U4" s="17">
        <v>0.93300000000000005</v>
      </c>
      <c r="V4" s="17">
        <v>147</v>
      </c>
      <c r="W4" s="17">
        <v>352</v>
      </c>
      <c r="X4" s="17">
        <v>20</v>
      </c>
      <c r="Y4" s="17">
        <v>4</v>
      </c>
      <c r="Z4" s="17">
        <v>0</v>
      </c>
      <c r="AA4" s="17">
        <v>3</v>
      </c>
      <c r="AB4" s="18">
        <v>3</v>
      </c>
    </row>
    <row r="5" spans="1:28" x14ac:dyDescent="0.25">
      <c r="A5" s="14">
        <v>4</v>
      </c>
      <c r="B5" s="15" t="s">
        <v>35</v>
      </c>
      <c r="C5" s="16" t="s">
        <v>376</v>
      </c>
      <c r="D5" s="17">
        <v>30</v>
      </c>
      <c r="E5" s="17">
        <v>133</v>
      </c>
      <c r="F5" s="17">
        <v>589</v>
      </c>
      <c r="G5" s="17">
        <v>538</v>
      </c>
      <c r="H5" s="17">
        <v>76</v>
      </c>
      <c r="I5" s="17">
        <v>138</v>
      </c>
      <c r="J5" s="17">
        <v>35</v>
      </c>
      <c r="K5" s="17">
        <v>2</v>
      </c>
      <c r="L5" s="17">
        <v>15</v>
      </c>
      <c r="M5" s="17">
        <v>61</v>
      </c>
      <c r="N5" s="17">
        <v>1</v>
      </c>
      <c r="O5" s="17">
        <v>2</v>
      </c>
      <c r="P5" s="17">
        <v>37</v>
      </c>
      <c r="Q5" s="17">
        <v>90</v>
      </c>
      <c r="R5" s="17">
        <v>0.25700000000000001</v>
      </c>
      <c r="S5" s="17">
        <v>0.30499999999999999</v>
      </c>
      <c r="T5" s="17">
        <v>0.41299999999999998</v>
      </c>
      <c r="U5" s="17">
        <v>0.71799999999999997</v>
      </c>
      <c r="V5" s="17">
        <v>92</v>
      </c>
      <c r="W5" s="17">
        <v>222</v>
      </c>
      <c r="X5" s="17">
        <v>15</v>
      </c>
      <c r="Y5" s="17">
        <v>4</v>
      </c>
      <c r="Z5" s="17">
        <v>3</v>
      </c>
      <c r="AA5" s="17">
        <v>7</v>
      </c>
      <c r="AB5" s="18">
        <v>0</v>
      </c>
    </row>
    <row r="6" spans="1:28" x14ac:dyDescent="0.25">
      <c r="A6" s="14">
        <v>5</v>
      </c>
      <c r="B6" s="15" t="s">
        <v>8</v>
      </c>
      <c r="C6" s="16" t="s">
        <v>377</v>
      </c>
      <c r="D6" s="17">
        <v>29</v>
      </c>
      <c r="E6" s="17">
        <v>154</v>
      </c>
      <c r="F6" s="17">
        <v>628</v>
      </c>
      <c r="G6" s="17">
        <v>552</v>
      </c>
      <c r="H6" s="17">
        <v>82</v>
      </c>
      <c r="I6" s="17">
        <v>144</v>
      </c>
      <c r="J6" s="17">
        <v>29</v>
      </c>
      <c r="K6" s="17">
        <v>2</v>
      </c>
      <c r="L6" s="17">
        <v>20</v>
      </c>
      <c r="M6" s="17">
        <v>73</v>
      </c>
      <c r="N6" s="17">
        <v>1</v>
      </c>
      <c r="O6" s="17">
        <v>2</v>
      </c>
      <c r="P6" s="17">
        <v>54</v>
      </c>
      <c r="Q6" s="17">
        <v>80</v>
      </c>
      <c r="R6" s="17">
        <v>0.26100000000000001</v>
      </c>
      <c r="S6" s="17">
        <v>0.33300000000000002</v>
      </c>
      <c r="T6" s="17">
        <v>0.42899999999999999</v>
      </c>
      <c r="U6" s="17">
        <v>0.76200000000000001</v>
      </c>
      <c r="V6" s="17">
        <v>104</v>
      </c>
      <c r="W6" s="17">
        <v>237</v>
      </c>
      <c r="X6" s="17">
        <v>18</v>
      </c>
      <c r="Y6" s="17">
        <v>9</v>
      </c>
      <c r="Z6" s="17">
        <v>6</v>
      </c>
      <c r="AA6" s="17">
        <v>7</v>
      </c>
      <c r="AB6" s="18">
        <v>2</v>
      </c>
    </row>
    <row r="7" spans="1:28" x14ac:dyDescent="0.25">
      <c r="A7" s="14">
        <v>6</v>
      </c>
      <c r="B7" s="15" t="s">
        <v>273</v>
      </c>
      <c r="C7" s="16" t="s">
        <v>378</v>
      </c>
      <c r="D7" s="17">
        <v>37</v>
      </c>
      <c r="E7" s="17">
        <v>143</v>
      </c>
      <c r="F7" s="17">
        <v>612</v>
      </c>
      <c r="G7" s="17">
        <v>403</v>
      </c>
      <c r="H7" s="17">
        <v>117</v>
      </c>
      <c r="I7" s="17">
        <v>149</v>
      </c>
      <c r="J7" s="17">
        <v>31</v>
      </c>
      <c r="K7" s="17">
        <v>2</v>
      </c>
      <c r="L7" s="17">
        <v>46</v>
      </c>
      <c r="M7" s="17">
        <v>110</v>
      </c>
      <c r="N7" s="17">
        <v>9</v>
      </c>
      <c r="O7" s="17">
        <v>2</v>
      </c>
      <c r="P7" s="17">
        <v>198</v>
      </c>
      <c r="Q7" s="17">
        <v>47</v>
      </c>
      <c r="R7" s="17">
        <v>0.37</v>
      </c>
      <c r="S7" s="17">
        <v>0.58199999999999996</v>
      </c>
      <c r="T7" s="17">
        <v>0.79900000000000004</v>
      </c>
      <c r="U7" s="17">
        <v>1.381</v>
      </c>
      <c r="V7" s="17">
        <v>268</v>
      </c>
      <c r="W7" s="17">
        <v>322</v>
      </c>
      <c r="X7" s="17">
        <v>4</v>
      </c>
      <c r="Y7" s="17">
        <v>9</v>
      </c>
      <c r="Z7" s="17">
        <v>0</v>
      </c>
      <c r="AA7" s="17">
        <v>2</v>
      </c>
      <c r="AB7" s="18">
        <v>68</v>
      </c>
    </row>
    <row r="8" spans="1:28" x14ac:dyDescent="0.25">
      <c r="A8" s="14">
        <v>7</v>
      </c>
      <c r="B8" s="15" t="s">
        <v>26</v>
      </c>
      <c r="C8" s="16" t="s">
        <v>379</v>
      </c>
      <c r="D8" s="17">
        <v>30</v>
      </c>
      <c r="E8" s="17">
        <v>118</v>
      </c>
      <c r="F8" s="17">
        <v>398</v>
      </c>
      <c r="G8" s="17">
        <v>362</v>
      </c>
      <c r="H8" s="17">
        <v>42</v>
      </c>
      <c r="I8" s="17">
        <v>86</v>
      </c>
      <c r="J8" s="17">
        <v>15</v>
      </c>
      <c r="K8" s="17">
        <v>3</v>
      </c>
      <c r="L8" s="17">
        <v>9</v>
      </c>
      <c r="M8" s="17">
        <v>37</v>
      </c>
      <c r="N8" s="17">
        <v>5</v>
      </c>
      <c r="O8" s="17">
        <v>0</v>
      </c>
      <c r="P8" s="17">
        <v>24</v>
      </c>
      <c r="Q8" s="17">
        <v>46</v>
      </c>
      <c r="R8" s="17">
        <v>0.23799999999999999</v>
      </c>
      <c r="S8" s="17">
        <v>0.29399999999999998</v>
      </c>
      <c r="T8" s="17">
        <v>0.37</v>
      </c>
      <c r="U8" s="17">
        <v>0.66400000000000003</v>
      </c>
      <c r="V8" s="17">
        <v>78</v>
      </c>
      <c r="W8" s="17">
        <v>134</v>
      </c>
      <c r="X8" s="17">
        <v>5</v>
      </c>
      <c r="Y8" s="17">
        <v>6</v>
      </c>
      <c r="Z8" s="17">
        <v>3</v>
      </c>
      <c r="AA8" s="17">
        <v>3</v>
      </c>
      <c r="AB8" s="18">
        <v>2</v>
      </c>
    </row>
    <row r="9" spans="1:28" ht="15.75" thickBot="1" x14ac:dyDescent="0.3">
      <c r="A9" s="14">
        <v>8</v>
      </c>
      <c r="B9" s="15" t="s">
        <v>27</v>
      </c>
      <c r="C9" s="16" t="s">
        <v>380</v>
      </c>
      <c r="D9" s="17">
        <v>34</v>
      </c>
      <c r="E9" s="17">
        <v>140</v>
      </c>
      <c r="F9" s="17">
        <v>571</v>
      </c>
      <c r="G9" s="17">
        <v>505</v>
      </c>
      <c r="H9" s="17">
        <v>75</v>
      </c>
      <c r="I9" s="17">
        <v>126</v>
      </c>
      <c r="J9" s="17">
        <v>23</v>
      </c>
      <c r="K9" s="17">
        <v>6</v>
      </c>
      <c r="L9" s="17">
        <v>23</v>
      </c>
      <c r="M9" s="17">
        <v>85</v>
      </c>
      <c r="N9" s="17">
        <v>18</v>
      </c>
      <c r="O9" s="17">
        <v>6</v>
      </c>
      <c r="P9" s="17">
        <v>47</v>
      </c>
      <c r="Q9" s="17">
        <v>121</v>
      </c>
      <c r="R9" s="17">
        <v>0.25</v>
      </c>
      <c r="S9" s="17">
        <v>0.32400000000000001</v>
      </c>
      <c r="T9" s="17">
        <v>0.45500000000000002</v>
      </c>
      <c r="U9" s="17">
        <v>0.77900000000000003</v>
      </c>
      <c r="V9" s="17">
        <v>107</v>
      </c>
      <c r="W9" s="17">
        <v>230</v>
      </c>
      <c r="X9" s="17">
        <v>10</v>
      </c>
      <c r="Y9" s="17">
        <v>12</v>
      </c>
      <c r="Z9" s="17">
        <v>0</v>
      </c>
      <c r="AA9" s="17">
        <v>7</v>
      </c>
      <c r="AB9" s="18">
        <v>3</v>
      </c>
    </row>
    <row r="10" spans="1:28" ht="15.75" thickBot="1" x14ac:dyDescent="0.3">
      <c r="A10" s="6" t="s">
        <v>266</v>
      </c>
      <c r="B10" s="7" t="s">
        <v>0</v>
      </c>
      <c r="C10" s="7" t="s">
        <v>1</v>
      </c>
      <c r="D10" s="7" t="s">
        <v>267</v>
      </c>
      <c r="E10" s="7" t="s">
        <v>2</v>
      </c>
      <c r="F10" s="7" t="s">
        <v>3</v>
      </c>
      <c r="G10" s="7" t="s">
        <v>4</v>
      </c>
      <c r="H10" s="7" t="s">
        <v>5</v>
      </c>
      <c r="I10" s="7" t="s">
        <v>6</v>
      </c>
      <c r="J10" s="7" t="s">
        <v>7</v>
      </c>
      <c r="K10" s="7" t="s">
        <v>8</v>
      </c>
      <c r="L10" s="7" t="s">
        <v>9</v>
      </c>
      <c r="M10" s="7" t="s">
        <v>10</v>
      </c>
      <c r="N10" s="7" t="s">
        <v>11</v>
      </c>
      <c r="O10" s="7" t="s">
        <v>12</v>
      </c>
      <c r="P10" s="7" t="s">
        <v>13</v>
      </c>
      <c r="Q10" s="7" t="s">
        <v>14</v>
      </c>
      <c r="R10" s="7" t="s">
        <v>15</v>
      </c>
      <c r="S10" s="7" t="s">
        <v>16</v>
      </c>
      <c r="T10" s="7" t="s">
        <v>17</v>
      </c>
      <c r="U10" s="7" t="s">
        <v>18</v>
      </c>
      <c r="V10" s="7" t="s">
        <v>19</v>
      </c>
      <c r="W10" s="7" t="s">
        <v>20</v>
      </c>
      <c r="X10" s="7" t="s">
        <v>21</v>
      </c>
      <c r="Y10" s="7" t="s">
        <v>22</v>
      </c>
      <c r="Z10" s="7" t="s">
        <v>23</v>
      </c>
      <c r="AA10" s="7" t="s">
        <v>24</v>
      </c>
      <c r="AB10" s="8" t="s">
        <v>25</v>
      </c>
    </row>
    <row r="11" spans="1:28" x14ac:dyDescent="0.25">
      <c r="A11" s="14">
        <v>9</v>
      </c>
      <c r="B11" s="19" t="s">
        <v>26</v>
      </c>
      <c r="C11" s="16" t="s">
        <v>381</v>
      </c>
      <c r="D11" s="17">
        <v>35</v>
      </c>
      <c r="E11" s="17">
        <v>46</v>
      </c>
      <c r="F11" s="17">
        <v>205</v>
      </c>
      <c r="G11" s="17">
        <v>180</v>
      </c>
      <c r="H11" s="17">
        <v>30</v>
      </c>
      <c r="I11" s="17">
        <v>48</v>
      </c>
      <c r="J11" s="17">
        <v>10</v>
      </c>
      <c r="K11" s="17">
        <v>3</v>
      </c>
      <c r="L11" s="17">
        <v>3</v>
      </c>
      <c r="M11" s="17">
        <v>9</v>
      </c>
      <c r="N11" s="17">
        <v>7</v>
      </c>
      <c r="O11" s="17">
        <v>3</v>
      </c>
      <c r="P11" s="17">
        <v>23</v>
      </c>
      <c r="Q11" s="17">
        <v>22</v>
      </c>
      <c r="R11" s="17">
        <v>0.26700000000000002</v>
      </c>
      <c r="S11" s="17">
        <v>0.35299999999999998</v>
      </c>
      <c r="T11" s="17">
        <v>0.40600000000000003</v>
      </c>
      <c r="U11" s="17">
        <v>0.75800000000000001</v>
      </c>
      <c r="V11" s="17">
        <v>104</v>
      </c>
      <c r="W11" s="17">
        <v>73</v>
      </c>
      <c r="X11" s="17">
        <v>1</v>
      </c>
      <c r="Y11" s="17">
        <v>1</v>
      </c>
      <c r="Z11" s="17">
        <v>1</v>
      </c>
      <c r="AA11" s="17">
        <v>0</v>
      </c>
      <c r="AB11" s="18">
        <v>0</v>
      </c>
    </row>
    <row r="12" spans="1:28" x14ac:dyDescent="0.25">
      <c r="A12" s="14">
        <v>10</v>
      </c>
      <c r="B12" s="19" t="s">
        <v>31</v>
      </c>
      <c r="C12" s="16" t="s">
        <v>382</v>
      </c>
      <c r="D12" s="17">
        <v>28</v>
      </c>
      <c r="E12" s="17">
        <v>83</v>
      </c>
      <c r="F12" s="17">
        <v>201</v>
      </c>
      <c r="G12" s="17">
        <v>173</v>
      </c>
      <c r="H12" s="17">
        <v>21</v>
      </c>
      <c r="I12" s="17">
        <v>41</v>
      </c>
      <c r="J12" s="17">
        <v>6</v>
      </c>
      <c r="K12" s="17">
        <v>0</v>
      </c>
      <c r="L12" s="17">
        <v>10</v>
      </c>
      <c r="M12" s="17">
        <v>24</v>
      </c>
      <c r="N12" s="17">
        <v>0</v>
      </c>
      <c r="O12" s="17">
        <v>0</v>
      </c>
      <c r="P12" s="17">
        <v>24</v>
      </c>
      <c r="Q12" s="17">
        <v>34</v>
      </c>
      <c r="R12" s="17">
        <v>0.23699999999999999</v>
      </c>
      <c r="S12" s="17">
        <v>0.33300000000000002</v>
      </c>
      <c r="T12" s="17">
        <v>0.44500000000000001</v>
      </c>
      <c r="U12" s="17">
        <v>0.77800000000000002</v>
      </c>
      <c r="V12" s="17">
        <v>108</v>
      </c>
      <c r="W12" s="17">
        <v>77</v>
      </c>
      <c r="X12" s="17">
        <v>8</v>
      </c>
      <c r="Y12" s="17">
        <v>2</v>
      </c>
      <c r="Z12" s="17">
        <v>0</v>
      </c>
      <c r="AA12" s="17">
        <v>2</v>
      </c>
      <c r="AB12" s="18">
        <v>6</v>
      </c>
    </row>
    <row r="13" spans="1:28" x14ac:dyDescent="0.25">
      <c r="A13" s="14">
        <v>11</v>
      </c>
      <c r="B13" s="19" t="s">
        <v>35</v>
      </c>
      <c r="C13" s="16" t="s">
        <v>383</v>
      </c>
      <c r="D13" s="17">
        <v>29</v>
      </c>
      <c r="E13" s="17">
        <v>72</v>
      </c>
      <c r="F13" s="17">
        <v>200</v>
      </c>
      <c r="G13" s="17">
        <v>181</v>
      </c>
      <c r="H13" s="17">
        <v>26</v>
      </c>
      <c r="I13" s="17">
        <v>49</v>
      </c>
      <c r="J13" s="17">
        <v>10</v>
      </c>
      <c r="K13" s="17">
        <v>2</v>
      </c>
      <c r="L13" s="17">
        <v>4</v>
      </c>
      <c r="M13" s="17">
        <v>25</v>
      </c>
      <c r="N13" s="17">
        <v>2</v>
      </c>
      <c r="O13" s="17">
        <v>0</v>
      </c>
      <c r="P13" s="17">
        <v>14</v>
      </c>
      <c r="Q13" s="17">
        <v>26</v>
      </c>
      <c r="R13" s="17">
        <v>0.27100000000000002</v>
      </c>
      <c r="S13" s="17">
        <v>0.33500000000000002</v>
      </c>
      <c r="T13" s="17">
        <v>0.41399999999999998</v>
      </c>
      <c r="U13" s="17">
        <v>0.749</v>
      </c>
      <c r="V13" s="17">
        <v>101</v>
      </c>
      <c r="W13" s="17">
        <v>75</v>
      </c>
      <c r="X13" s="17">
        <v>1</v>
      </c>
      <c r="Y13" s="17">
        <v>4</v>
      </c>
      <c r="Z13" s="17">
        <v>0</v>
      </c>
      <c r="AA13" s="17">
        <v>1</v>
      </c>
      <c r="AB13" s="18">
        <v>2</v>
      </c>
    </row>
    <row r="14" spans="1:28" x14ac:dyDescent="0.25">
      <c r="A14" s="14">
        <v>12</v>
      </c>
      <c r="B14" s="19" t="s">
        <v>101</v>
      </c>
      <c r="C14" s="16" t="s">
        <v>384</v>
      </c>
      <c r="D14" s="17">
        <v>33</v>
      </c>
      <c r="E14" s="17">
        <v>78</v>
      </c>
      <c r="F14" s="17">
        <v>171</v>
      </c>
      <c r="G14" s="17">
        <v>154</v>
      </c>
      <c r="H14" s="17">
        <v>23</v>
      </c>
      <c r="I14" s="17">
        <v>40</v>
      </c>
      <c r="J14" s="17">
        <v>5</v>
      </c>
      <c r="K14" s="17">
        <v>2</v>
      </c>
      <c r="L14" s="17">
        <v>1</v>
      </c>
      <c r="M14" s="17">
        <v>17</v>
      </c>
      <c r="N14" s="17">
        <v>16</v>
      </c>
      <c r="O14" s="17">
        <v>2</v>
      </c>
      <c r="P14" s="17">
        <v>14</v>
      </c>
      <c r="Q14" s="17">
        <v>25</v>
      </c>
      <c r="R14" s="17">
        <v>0.26</v>
      </c>
      <c r="S14" s="17">
        <v>0.32100000000000001</v>
      </c>
      <c r="T14" s="17">
        <v>0.33800000000000002</v>
      </c>
      <c r="U14" s="17">
        <v>0.65900000000000003</v>
      </c>
      <c r="V14" s="17">
        <v>78</v>
      </c>
      <c r="W14" s="17">
        <v>52</v>
      </c>
      <c r="X14" s="17">
        <v>3</v>
      </c>
      <c r="Y14" s="17">
        <v>0</v>
      </c>
      <c r="Z14" s="17">
        <v>3</v>
      </c>
      <c r="AA14" s="17">
        <v>0</v>
      </c>
      <c r="AB14" s="18">
        <v>0</v>
      </c>
    </row>
    <row r="15" spans="1:28" x14ac:dyDescent="0.25">
      <c r="A15" s="14">
        <v>13</v>
      </c>
      <c r="B15" s="19" t="s">
        <v>33</v>
      </c>
      <c r="C15" s="16" t="s">
        <v>385</v>
      </c>
      <c r="D15" s="17">
        <v>23</v>
      </c>
      <c r="E15" s="17">
        <v>53</v>
      </c>
      <c r="F15" s="17">
        <v>155</v>
      </c>
      <c r="G15" s="17">
        <v>136</v>
      </c>
      <c r="H15" s="17">
        <v>17</v>
      </c>
      <c r="I15" s="17">
        <v>38</v>
      </c>
      <c r="J15" s="17">
        <v>10</v>
      </c>
      <c r="K15" s="17">
        <v>0</v>
      </c>
      <c r="L15" s="17">
        <v>2</v>
      </c>
      <c r="M15" s="17">
        <v>14</v>
      </c>
      <c r="N15" s="17">
        <v>0</v>
      </c>
      <c r="O15" s="17">
        <v>0</v>
      </c>
      <c r="P15" s="17">
        <v>14</v>
      </c>
      <c r="Q15" s="17">
        <v>20</v>
      </c>
      <c r="R15" s="17">
        <v>0.27900000000000003</v>
      </c>
      <c r="S15" s="17">
        <v>0.35499999999999998</v>
      </c>
      <c r="T15" s="17">
        <v>0.39700000000000002</v>
      </c>
      <c r="U15" s="17">
        <v>0.752</v>
      </c>
      <c r="V15" s="17">
        <v>103</v>
      </c>
      <c r="W15" s="17">
        <v>54</v>
      </c>
      <c r="X15" s="17">
        <v>11</v>
      </c>
      <c r="Y15" s="17">
        <v>2</v>
      </c>
      <c r="Z15" s="17">
        <v>3</v>
      </c>
      <c r="AA15" s="17">
        <v>0</v>
      </c>
      <c r="AB15" s="18">
        <v>2</v>
      </c>
    </row>
    <row r="16" spans="1:28" x14ac:dyDescent="0.25">
      <c r="A16" s="14">
        <v>14</v>
      </c>
      <c r="B16" s="19" t="s">
        <v>8</v>
      </c>
      <c r="C16" s="16" t="s">
        <v>386</v>
      </c>
      <c r="D16" s="17">
        <v>27</v>
      </c>
      <c r="E16" s="17">
        <v>67</v>
      </c>
      <c r="F16" s="17">
        <v>153</v>
      </c>
      <c r="G16" s="17">
        <v>146</v>
      </c>
      <c r="H16" s="17">
        <v>14</v>
      </c>
      <c r="I16" s="17">
        <v>37</v>
      </c>
      <c r="J16" s="17">
        <v>4</v>
      </c>
      <c r="K16" s="17">
        <v>1</v>
      </c>
      <c r="L16" s="17">
        <v>2</v>
      </c>
      <c r="M16" s="17">
        <v>13</v>
      </c>
      <c r="N16" s="17">
        <v>0</v>
      </c>
      <c r="O16" s="17">
        <v>0</v>
      </c>
      <c r="P16" s="17">
        <v>6</v>
      </c>
      <c r="Q16" s="17">
        <v>27</v>
      </c>
      <c r="R16" s="17">
        <v>0.253</v>
      </c>
      <c r="S16" s="17">
        <v>0.28100000000000003</v>
      </c>
      <c r="T16" s="17">
        <v>0.33600000000000002</v>
      </c>
      <c r="U16" s="17">
        <v>0.61699999999999999</v>
      </c>
      <c r="V16" s="17">
        <v>66</v>
      </c>
      <c r="W16" s="17">
        <v>49</v>
      </c>
      <c r="X16" s="17">
        <v>2</v>
      </c>
      <c r="Y16" s="17">
        <v>0</v>
      </c>
      <c r="Z16" s="17">
        <v>0</v>
      </c>
      <c r="AA16" s="17">
        <v>1</v>
      </c>
      <c r="AB16" s="18">
        <v>1</v>
      </c>
    </row>
    <row r="17" spans="1:28" x14ac:dyDescent="0.25">
      <c r="A17" s="14">
        <v>15</v>
      </c>
      <c r="B17" s="19" t="s">
        <v>279</v>
      </c>
      <c r="C17" s="16" t="s">
        <v>387</v>
      </c>
      <c r="D17" s="17">
        <v>39</v>
      </c>
      <c r="E17" s="17">
        <v>72</v>
      </c>
      <c r="F17" s="17">
        <v>153</v>
      </c>
      <c r="G17" s="17">
        <v>147</v>
      </c>
      <c r="H17" s="17">
        <v>7</v>
      </c>
      <c r="I17" s="17">
        <v>34</v>
      </c>
      <c r="J17" s="17">
        <v>5</v>
      </c>
      <c r="K17" s="17">
        <v>0</v>
      </c>
      <c r="L17" s="17">
        <v>1</v>
      </c>
      <c r="M17" s="17">
        <v>9</v>
      </c>
      <c r="N17" s="17">
        <v>1</v>
      </c>
      <c r="O17" s="17">
        <v>0</v>
      </c>
      <c r="P17" s="17">
        <v>3</v>
      </c>
      <c r="Q17" s="17">
        <v>33</v>
      </c>
      <c r="R17" s="17">
        <v>0.23100000000000001</v>
      </c>
      <c r="S17" s="17">
        <v>0.25</v>
      </c>
      <c r="T17" s="17">
        <v>0.28599999999999998</v>
      </c>
      <c r="U17" s="17">
        <v>0.53600000000000003</v>
      </c>
      <c r="V17" s="17">
        <v>44</v>
      </c>
      <c r="W17" s="17">
        <v>42</v>
      </c>
      <c r="X17" s="17">
        <v>0</v>
      </c>
      <c r="Y17" s="17">
        <v>1</v>
      </c>
      <c r="Z17" s="17">
        <v>1</v>
      </c>
      <c r="AA17" s="17">
        <v>1</v>
      </c>
      <c r="AB17" s="18">
        <v>0</v>
      </c>
    </row>
    <row r="18" spans="1:28" x14ac:dyDescent="0.25">
      <c r="A18" s="14">
        <v>16</v>
      </c>
      <c r="B18" s="19" t="s">
        <v>101</v>
      </c>
      <c r="C18" s="16" t="s">
        <v>388</v>
      </c>
      <c r="D18" s="17">
        <v>31</v>
      </c>
      <c r="E18" s="17">
        <v>65</v>
      </c>
      <c r="F18" s="17">
        <v>131</v>
      </c>
      <c r="G18" s="17">
        <v>123</v>
      </c>
      <c r="H18" s="17">
        <v>16</v>
      </c>
      <c r="I18" s="17">
        <v>34</v>
      </c>
      <c r="J18" s="17">
        <v>9</v>
      </c>
      <c r="K18" s="17">
        <v>2</v>
      </c>
      <c r="L18" s="17">
        <v>1</v>
      </c>
      <c r="M18" s="17">
        <v>13</v>
      </c>
      <c r="N18" s="17">
        <v>5</v>
      </c>
      <c r="O18" s="17">
        <v>1</v>
      </c>
      <c r="P18" s="17">
        <v>7</v>
      </c>
      <c r="Q18" s="17">
        <v>26</v>
      </c>
      <c r="R18" s="17">
        <v>0.27600000000000002</v>
      </c>
      <c r="S18" s="17">
        <v>0.32100000000000001</v>
      </c>
      <c r="T18" s="17">
        <v>0.40699999999999997</v>
      </c>
      <c r="U18" s="17">
        <v>0.72699999999999998</v>
      </c>
      <c r="V18" s="17">
        <v>95</v>
      </c>
      <c r="W18" s="17">
        <v>50</v>
      </c>
      <c r="X18" s="17">
        <v>3</v>
      </c>
      <c r="Y18" s="17">
        <v>1</v>
      </c>
      <c r="Z18" s="17">
        <v>0</v>
      </c>
      <c r="AA18" s="17">
        <v>0</v>
      </c>
      <c r="AB18" s="18">
        <v>0</v>
      </c>
    </row>
    <row r="19" spans="1:28" x14ac:dyDescent="0.25">
      <c r="A19" s="14">
        <v>17</v>
      </c>
      <c r="B19" s="19" t="s">
        <v>8</v>
      </c>
      <c r="C19" s="16" t="s">
        <v>389</v>
      </c>
      <c r="D19" s="17">
        <v>31</v>
      </c>
      <c r="E19" s="17">
        <v>8</v>
      </c>
      <c r="F19" s="17">
        <v>14</v>
      </c>
      <c r="G19" s="17">
        <v>13</v>
      </c>
      <c r="H19" s="17">
        <v>0</v>
      </c>
      <c r="I19" s="17">
        <v>2</v>
      </c>
      <c r="J19" s="17">
        <v>0</v>
      </c>
      <c r="K19" s="17">
        <v>0</v>
      </c>
      <c r="L19" s="17">
        <v>0</v>
      </c>
      <c r="M19" s="17">
        <v>1</v>
      </c>
      <c r="N19" s="17">
        <v>0</v>
      </c>
      <c r="O19" s="17">
        <v>0</v>
      </c>
      <c r="P19" s="17">
        <v>1</v>
      </c>
      <c r="Q19" s="17">
        <v>1</v>
      </c>
      <c r="R19" s="17">
        <v>0.154</v>
      </c>
      <c r="S19" s="17">
        <v>0.214</v>
      </c>
      <c r="T19" s="17">
        <v>0.154</v>
      </c>
      <c r="U19" s="17">
        <v>0.36799999999999999</v>
      </c>
      <c r="V19" s="17">
        <v>2</v>
      </c>
      <c r="W19" s="17">
        <v>2</v>
      </c>
      <c r="X19" s="17">
        <v>1</v>
      </c>
      <c r="Y19" s="17">
        <v>0</v>
      </c>
      <c r="Z19" s="17">
        <v>0</v>
      </c>
      <c r="AA19" s="17">
        <v>0</v>
      </c>
      <c r="AB19" s="18">
        <v>0</v>
      </c>
    </row>
    <row r="20" spans="1:28" x14ac:dyDescent="0.25">
      <c r="A20" s="14">
        <v>18</v>
      </c>
      <c r="B20" s="19" t="s">
        <v>101</v>
      </c>
      <c r="C20" s="16" t="s">
        <v>390</v>
      </c>
      <c r="D20" s="17">
        <v>30</v>
      </c>
      <c r="E20" s="17">
        <v>11</v>
      </c>
      <c r="F20" s="17">
        <v>13</v>
      </c>
      <c r="G20" s="17">
        <v>12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1</v>
      </c>
      <c r="Q20" s="17">
        <v>2</v>
      </c>
      <c r="R20" s="17">
        <v>0</v>
      </c>
      <c r="S20" s="17">
        <v>7.6999999999999999E-2</v>
      </c>
      <c r="T20" s="17">
        <v>0</v>
      </c>
      <c r="U20" s="17">
        <v>7.6999999999999999E-2</v>
      </c>
      <c r="V20" s="17">
        <v>-77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8">
        <v>0</v>
      </c>
    </row>
    <row r="21" spans="1:28" x14ac:dyDescent="0.25">
      <c r="A21" s="14">
        <v>19</v>
      </c>
      <c r="B21" s="19" t="s">
        <v>27</v>
      </c>
      <c r="C21" s="16" t="s">
        <v>391</v>
      </c>
      <c r="D21" s="17">
        <v>22</v>
      </c>
      <c r="E21" s="17">
        <v>5</v>
      </c>
      <c r="F21" s="17">
        <v>11</v>
      </c>
      <c r="G21" s="17">
        <v>11</v>
      </c>
      <c r="H21" s="17">
        <v>0</v>
      </c>
      <c r="I21" s="17">
        <v>3</v>
      </c>
      <c r="J21" s="17">
        <v>1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2</v>
      </c>
      <c r="R21" s="17">
        <v>0.27300000000000002</v>
      </c>
      <c r="S21" s="17">
        <v>0.27300000000000002</v>
      </c>
      <c r="T21" s="17">
        <v>0.36399999999999999</v>
      </c>
      <c r="U21" s="17">
        <v>0.63600000000000001</v>
      </c>
      <c r="V21" s="17">
        <v>70</v>
      </c>
      <c r="W21" s="17">
        <v>4</v>
      </c>
      <c r="X21" s="17">
        <v>0</v>
      </c>
      <c r="Y21" s="17">
        <v>0</v>
      </c>
      <c r="Z21" s="17">
        <v>0</v>
      </c>
      <c r="AA21" s="17">
        <v>0</v>
      </c>
      <c r="AB21" s="18">
        <v>0</v>
      </c>
    </row>
    <row r="22" spans="1:28" x14ac:dyDescent="0.25">
      <c r="A22" s="14">
        <v>20</v>
      </c>
      <c r="B22" s="19" t="s">
        <v>35</v>
      </c>
      <c r="C22" s="16" t="s">
        <v>392</v>
      </c>
      <c r="D22" s="17">
        <v>26</v>
      </c>
      <c r="E22" s="17">
        <v>7</v>
      </c>
      <c r="F22" s="17">
        <v>4</v>
      </c>
      <c r="G22" s="17">
        <v>3</v>
      </c>
      <c r="H22" s="17">
        <v>2</v>
      </c>
      <c r="I22" s="17">
        <v>2</v>
      </c>
      <c r="J22" s="17">
        <v>0</v>
      </c>
      <c r="K22" s="17">
        <v>0</v>
      </c>
      <c r="L22" s="17">
        <v>0</v>
      </c>
      <c r="M22" s="17">
        <v>1</v>
      </c>
      <c r="N22" s="17">
        <v>0</v>
      </c>
      <c r="O22" s="17">
        <v>0</v>
      </c>
      <c r="P22" s="17">
        <v>1</v>
      </c>
      <c r="Q22" s="17">
        <v>1</v>
      </c>
      <c r="R22" s="17">
        <v>0.66700000000000004</v>
      </c>
      <c r="S22" s="17">
        <v>0.75</v>
      </c>
      <c r="T22" s="17">
        <v>0.66700000000000004</v>
      </c>
      <c r="U22" s="17">
        <v>1.417</v>
      </c>
      <c r="V22" s="17">
        <v>286</v>
      </c>
      <c r="W22" s="17">
        <v>2</v>
      </c>
      <c r="X22" s="17">
        <v>0</v>
      </c>
      <c r="Y22" s="17">
        <v>0</v>
      </c>
      <c r="Z22" s="17">
        <v>0</v>
      </c>
      <c r="AA22" s="17">
        <v>0</v>
      </c>
      <c r="AB22" s="18">
        <v>1</v>
      </c>
    </row>
    <row r="23" spans="1:28" ht="15.75" thickBot="1" x14ac:dyDescent="0.3">
      <c r="A23" s="14">
        <v>21</v>
      </c>
      <c r="B23" s="19" t="s">
        <v>33</v>
      </c>
      <c r="C23" s="16" t="s">
        <v>393</v>
      </c>
      <c r="D23" s="17">
        <v>23</v>
      </c>
      <c r="E23" s="17">
        <v>3</v>
      </c>
      <c r="F23" s="17">
        <v>3</v>
      </c>
      <c r="G23" s="17">
        <v>3</v>
      </c>
      <c r="H23" s="17">
        <v>0</v>
      </c>
      <c r="I23" s="17">
        <v>2</v>
      </c>
      <c r="J23" s="17">
        <v>1</v>
      </c>
      <c r="K23" s="17">
        <v>0</v>
      </c>
      <c r="L23" s="17">
        <v>0</v>
      </c>
      <c r="M23" s="17">
        <v>1</v>
      </c>
      <c r="N23" s="17">
        <v>0</v>
      </c>
      <c r="O23" s="17">
        <v>0</v>
      </c>
      <c r="P23" s="17">
        <v>0</v>
      </c>
      <c r="Q23" s="17">
        <v>1</v>
      </c>
      <c r="R23" s="17">
        <v>0.66700000000000004</v>
      </c>
      <c r="S23" s="17">
        <v>0.66700000000000004</v>
      </c>
      <c r="T23" s="17">
        <v>1</v>
      </c>
      <c r="U23" s="17">
        <v>1.667</v>
      </c>
      <c r="V23" s="17">
        <v>342</v>
      </c>
      <c r="W23" s="17">
        <v>3</v>
      </c>
      <c r="X23" s="17">
        <v>0</v>
      </c>
      <c r="Y23" s="17">
        <v>0</v>
      </c>
      <c r="Z23" s="17">
        <v>0</v>
      </c>
      <c r="AA23" s="17">
        <v>0</v>
      </c>
      <c r="AB23" s="18">
        <v>0</v>
      </c>
    </row>
    <row r="24" spans="1:28" ht="15.75" thickBot="1" x14ac:dyDescent="0.3">
      <c r="A24" s="6" t="s">
        <v>266</v>
      </c>
      <c r="B24" s="7" t="s">
        <v>0</v>
      </c>
      <c r="C24" s="7" t="s">
        <v>1</v>
      </c>
      <c r="D24" s="7" t="s">
        <v>267</v>
      </c>
      <c r="E24" s="7" t="s">
        <v>2</v>
      </c>
      <c r="F24" s="7" t="s">
        <v>3</v>
      </c>
      <c r="G24" s="7" t="s">
        <v>4</v>
      </c>
      <c r="H24" s="7" t="s">
        <v>5</v>
      </c>
      <c r="I24" s="7" t="s">
        <v>6</v>
      </c>
      <c r="J24" s="7" t="s">
        <v>7</v>
      </c>
      <c r="K24" s="7" t="s">
        <v>8</v>
      </c>
      <c r="L24" s="7" t="s">
        <v>9</v>
      </c>
      <c r="M24" s="7" t="s">
        <v>10</v>
      </c>
      <c r="N24" s="7" t="s">
        <v>11</v>
      </c>
      <c r="O24" s="7" t="s">
        <v>12</v>
      </c>
      <c r="P24" s="7" t="s">
        <v>13</v>
      </c>
      <c r="Q24" s="7" t="s">
        <v>14</v>
      </c>
      <c r="R24" s="7" t="s">
        <v>15</v>
      </c>
      <c r="S24" s="7" t="s">
        <v>16</v>
      </c>
      <c r="T24" s="7" t="s">
        <v>17</v>
      </c>
      <c r="U24" s="7" t="s">
        <v>18</v>
      </c>
      <c r="V24" s="7" t="s">
        <v>19</v>
      </c>
      <c r="W24" s="7" t="s">
        <v>20</v>
      </c>
      <c r="X24" s="7" t="s">
        <v>21</v>
      </c>
      <c r="Y24" s="7" t="s">
        <v>22</v>
      </c>
      <c r="Z24" s="7" t="s">
        <v>23</v>
      </c>
      <c r="AA24" s="7" t="s">
        <v>24</v>
      </c>
      <c r="AB24" s="8" t="s">
        <v>25</v>
      </c>
    </row>
    <row r="25" spans="1:28" x14ac:dyDescent="0.25">
      <c r="A25" s="14">
        <v>22</v>
      </c>
      <c r="B25" s="19" t="s">
        <v>295</v>
      </c>
      <c r="C25" s="16" t="s">
        <v>394</v>
      </c>
      <c r="D25" s="17">
        <v>28</v>
      </c>
      <c r="E25" s="17">
        <v>33</v>
      </c>
      <c r="F25" s="17">
        <v>84</v>
      </c>
      <c r="G25" s="17">
        <v>69</v>
      </c>
      <c r="H25" s="17">
        <v>11</v>
      </c>
      <c r="I25" s="17">
        <v>17</v>
      </c>
      <c r="J25" s="17">
        <v>5</v>
      </c>
      <c r="K25" s="17">
        <v>0</v>
      </c>
      <c r="L25" s="17">
        <v>2</v>
      </c>
      <c r="M25" s="17">
        <v>9</v>
      </c>
      <c r="N25" s="17">
        <v>0</v>
      </c>
      <c r="O25" s="17">
        <v>0</v>
      </c>
      <c r="P25" s="17">
        <v>6</v>
      </c>
      <c r="Q25" s="17">
        <v>17</v>
      </c>
      <c r="R25" s="17">
        <v>0.246</v>
      </c>
      <c r="S25" s="17">
        <v>0.29899999999999999</v>
      </c>
      <c r="T25" s="17">
        <v>0.40600000000000003</v>
      </c>
      <c r="U25" s="17">
        <v>0.70399999999999996</v>
      </c>
      <c r="V25" s="17">
        <v>88</v>
      </c>
      <c r="W25" s="17">
        <v>28</v>
      </c>
      <c r="X25" s="17">
        <v>1</v>
      </c>
      <c r="Y25" s="17">
        <v>0</v>
      </c>
      <c r="Z25" s="17">
        <v>7</v>
      </c>
      <c r="AA25" s="17">
        <v>2</v>
      </c>
      <c r="AB25" s="18">
        <v>0</v>
      </c>
    </row>
    <row r="26" spans="1:28" x14ac:dyDescent="0.25">
      <c r="A26" s="14">
        <v>23</v>
      </c>
      <c r="B26" s="19" t="s">
        <v>295</v>
      </c>
      <c r="C26" s="16" t="s">
        <v>395</v>
      </c>
      <c r="D26" s="17">
        <v>31</v>
      </c>
      <c r="E26" s="17">
        <v>35</v>
      </c>
      <c r="F26" s="17">
        <v>79</v>
      </c>
      <c r="G26" s="17">
        <v>62</v>
      </c>
      <c r="H26" s="17">
        <v>3</v>
      </c>
      <c r="I26" s="17">
        <v>11</v>
      </c>
      <c r="J26" s="17">
        <v>0</v>
      </c>
      <c r="K26" s="17">
        <v>0</v>
      </c>
      <c r="L26" s="17">
        <v>0</v>
      </c>
      <c r="M26" s="17">
        <v>3</v>
      </c>
      <c r="N26" s="17">
        <v>0</v>
      </c>
      <c r="O26" s="17">
        <v>0</v>
      </c>
      <c r="P26" s="17">
        <v>2</v>
      </c>
      <c r="Q26" s="17">
        <v>11</v>
      </c>
      <c r="R26" s="17">
        <v>0.17699999999999999</v>
      </c>
      <c r="S26" s="17">
        <v>0.19700000000000001</v>
      </c>
      <c r="T26" s="17">
        <v>0.17699999999999999</v>
      </c>
      <c r="U26" s="17">
        <v>0.374</v>
      </c>
      <c r="V26" s="17">
        <v>2</v>
      </c>
      <c r="W26" s="17">
        <v>11</v>
      </c>
      <c r="X26" s="17">
        <v>0</v>
      </c>
      <c r="Y26" s="17">
        <v>0</v>
      </c>
      <c r="Z26" s="17">
        <v>13</v>
      </c>
      <c r="AA26" s="17">
        <v>2</v>
      </c>
      <c r="AB26" s="18">
        <v>0</v>
      </c>
    </row>
    <row r="27" spans="1:28" x14ac:dyDescent="0.25">
      <c r="A27" s="14">
        <v>24</v>
      </c>
      <c r="B27" s="19" t="s">
        <v>295</v>
      </c>
      <c r="C27" s="16" t="s">
        <v>396</v>
      </c>
      <c r="D27" s="17">
        <v>27</v>
      </c>
      <c r="E27" s="17">
        <v>36</v>
      </c>
      <c r="F27" s="17">
        <v>75</v>
      </c>
      <c r="G27" s="17">
        <v>64</v>
      </c>
      <c r="H27" s="17">
        <v>6</v>
      </c>
      <c r="I27" s="17">
        <v>15</v>
      </c>
      <c r="J27" s="17">
        <v>4</v>
      </c>
      <c r="K27" s="17">
        <v>1</v>
      </c>
      <c r="L27" s="17">
        <v>0</v>
      </c>
      <c r="M27" s="17">
        <v>6</v>
      </c>
      <c r="N27" s="17">
        <v>0</v>
      </c>
      <c r="O27" s="17">
        <v>0</v>
      </c>
      <c r="P27" s="17">
        <v>0</v>
      </c>
      <c r="Q27" s="17">
        <v>9</v>
      </c>
      <c r="R27" s="17">
        <v>0.23400000000000001</v>
      </c>
      <c r="S27" s="17">
        <v>0.23100000000000001</v>
      </c>
      <c r="T27" s="17">
        <v>0.32800000000000001</v>
      </c>
      <c r="U27" s="17">
        <v>0.55900000000000005</v>
      </c>
      <c r="V27" s="17">
        <v>49</v>
      </c>
      <c r="W27" s="17">
        <v>21</v>
      </c>
      <c r="X27" s="17">
        <v>3</v>
      </c>
      <c r="Y27" s="17">
        <v>0</v>
      </c>
      <c r="Z27" s="17">
        <v>10</v>
      </c>
      <c r="AA27" s="17">
        <v>1</v>
      </c>
      <c r="AB27" s="18">
        <v>0</v>
      </c>
    </row>
    <row r="28" spans="1:28" x14ac:dyDescent="0.25">
      <c r="A28" s="14">
        <v>25</v>
      </c>
      <c r="B28" s="19" t="s">
        <v>295</v>
      </c>
      <c r="C28" s="16" t="s">
        <v>397</v>
      </c>
      <c r="D28" s="17">
        <v>26</v>
      </c>
      <c r="E28" s="17">
        <v>32</v>
      </c>
      <c r="F28" s="17">
        <v>66</v>
      </c>
      <c r="G28" s="17">
        <v>56</v>
      </c>
      <c r="H28" s="17">
        <v>5</v>
      </c>
      <c r="I28" s="17">
        <v>6</v>
      </c>
      <c r="J28" s="17">
        <v>2</v>
      </c>
      <c r="K28" s="17">
        <v>0</v>
      </c>
      <c r="L28" s="17">
        <v>0</v>
      </c>
      <c r="M28" s="17">
        <v>2</v>
      </c>
      <c r="N28" s="17">
        <v>0</v>
      </c>
      <c r="O28" s="17">
        <v>0</v>
      </c>
      <c r="P28" s="17">
        <v>0</v>
      </c>
      <c r="Q28" s="17">
        <v>18</v>
      </c>
      <c r="R28" s="17">
        <v>0.107</v>
      </c>
      <c r="S28" s="17">
        <v>0.123</v>
      </c>
      <c r="T28" s="17">
        <v>0.14299999999999999</v>
      </c>
      <c r="U28" s="17">
        <v>0.26600000000000001</v>
      </c>
      <c r="V28" s="17">
        <v>-29</v>
      </c>
      <c r="W28" s="17">
        <v>8</v>
      </c>
      <c r="X28" s="17">
        <v>0</v>
      </c>
      <c r="Y28" s="17">
        <v>1</v>
      </c>
      <c r="Z28" s="17">
        <v>9</v>
      </c>
      <c r="AA28" s="17">
        <v>0</v>
      </c>
      <c r="AB28" s="18">
        <v>0</v>
      </c>
    </row>
    <row r="29" spans="1:28" x14ac:dyDescent="0.25">
      <c r="A29" s="14">
        <v>26</v>
      </c>
      <c r="B29" s="19" t="s">
        <v>295</v>
      </c>
      <c r="C29" s="16" t="s">
        <v>398</v>
      </c>
      <c r="D29" s="17">
        <v>29</v>
      </c>
      <c r="E29" s="17">
        <v>29</v>
      </c>
      <c r="F29" s="17">
        <v>62</v>
      </c>
      <c r="G29" s="17">
        <v>56</v>
      </c>
      <c r="H29" s="17">
        <v>3</v>
      </c>
      <c r="I29" s="17">
        <v>7</v>
      </c>
      <c r="J29" s="17">
        <v>2</v>
      </c>
      <c r="K29" s="17">
        <v>0</v>
      </c>
      <c r="L29" s="17">
        <v>0</v>
      </c>
      <c r="M29" s="17">
        <v>2</v>
      </c>
      <c r="N29" s="17">
        <v>0</v>
      </c>
      <c r="O29" s="17">
        <v>0</v>
      </c>
      <c r="P29" s="17">
        <v>2</v>
      </c>
      <c r="Q29" s="17">
        <v>28</v>
      </c>
      <c r="R29" s="17">
        <v>0.125</v>
      </c>
      <c r="S29" s="17">
        <v>0.155</v>
      </c>
      <c r="T29" s="17">
        <v>0.161</v>
      </c>
      <c r="U29" s="17">
        <v>0.316</v>
      </c>
      <c r="V29" s="17">
        <v>-15</v>
      </c>
      <c r="W29" s="17">
        <v>9</v>
      </c>
      <c r="X29" s="17">
        <v>0</v>
      </c>
      <c r="Y29" s="17">
        <v>0</v>
      </c>
      <c r="Z29" s="17">
        <v>4</v>
      </c>
      <c r="AA29" s="17">
        <v>0</v>
      </c>
      <c r="AB29" s="18">
        <v>0</v>
      </c>
    </row>
    <row r="30" spans="1:28" x14ac:dyDescent="0.25">
      <c r="A30" s="14">
        <v>27</v>
      </c>
      <c r="B30" s="19" t="s">
        <v>295</v>
      </c>
      <c r="C30" s="16" t="s">
        <v>399</v>
      </c>
      <c r="D30" s="17">
        <v>23</v>
      </c>
      <c r="E30" s="17">
        <v>6</v>
      </c>
      <c r="F30" s="17">
        <v>7</v>
      </c>
      <c r="G30" s="17">
        <v>6</v>
      </c>
      <c r="H30" s="17">
        <v>1</v>
      </c>
      <c r="I30" s="17">
        <v>1</v>
      </c>
      <c r="J30" s="17">
        <v>1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1</v>
      </c>
      <c r="R30" s="17">
        <v>0.16700000000000001</v>
      </c>
      <c r="S30" s="17">
        <v>0.16700000000000001</v>
      </c>
      <c r="T30" s="17">
        <v>0.33300000000000002</v>
      </c>
      <c r="U30" s="17">
        <v>0.5</v>
      </c>
      <c r="V30" s="17">
        <v>31</v>
      </c>
      <c r="W30" s="17">
        <v>2</v>
      </c>
      <c r="X30" s="17">
        <v>0</v>
      </c>
      <c r="Y30" s="17">
        <v>0</v>
      </c>
      <c r="Z30" s="17">
        <v>1</v>
      </c>
      <c r="AA30" s="17">
        <v>0</v>
      </c>
      <c r="AB30" s="18">
        <v>0</v>
      </c>
    </row>
    <row r="31" spans="1:28" x14ac:dyDescent="0.25">
      <c r="A31" s="14">
        <v>28</v>
      </c>
      <c r="B31" s="19" t="s">
        <v>295</v>
      </c>
      <c r="C31" s="16" t="s">
        <v>400</v>
      </c>
      <c r="D31" s="17">
        <v>30</v>
      </c>
      <c r="E31" s="17">
        <v>50</v>
      </c>
      <c r="F31" s="17">
        <v>7</v>
      </c>
      <c r="G31" s="17">
        <v>6</v>
      </c>
      <c r="H31" s="17">
        <v>0</v>
      </c>
      <c r="I31" s="17">
        <v>1</v>
      </c>
      <c r="J31" s="17">
        <v>0</v>
      </c>
      <c r="K31" s="17">
        <v>0</v>
      </c>
      <c r="L31" s="17">
        <v>0</v>
      </c>
      <c r="M31" s="17">
        <v>1</v>
      </c>
      <c r="N31" s="17">
        <v>0</v>
      </c>
      <c r="O31" s="17">
        <v>0</v>
      </c>
      <c r="P31" s="17">
        <v>0</v>
      </c>
      <c r="Q31" s="17">
        <v>2</v>
      </c>
      <c r="R31" s="17">
        <v>0.16700000000000001</v>
      </c>
      <c r="S31" s="17">
        <v>0.16700000000000001</v>
      </c>
      <c r="T31" s="17">
        <v>0.16700000000000001</v>
      </c>
      <c r="U31" s="17">
        <v>0.33300000000000002</v>
      </c>
      <c r="V31" s="17">
        <v>-10</v>
      </c>
      <c r="W31" s="17">
        <v>1</v>
      </c>
      <c r="X31" s="17">
        <v>0</v>
      </c>
      <c r="Y31" s="17">
        <v>0</v>
      </c>
      <c r="Z31" s="17">
        <v>1</v>
      </c>
      <c r="AA31" s="17">
        <v>0</v>
      </c>
      <c r="AB31" s="18">
        <v>0</v>
      </c>
    </row>
    <row r="32" spans="1:28" x14ac:dyDescent="0.25">
      <c r="A32" s="14">
        <v>29</v>
      </c>
      <c r="B32" s="19" t="s">
        <v>295</v>
      </c>
      <c r="C32" s="16" t="s">
        <v>401</v>
      </c>
      <c r="D32" s="17">
        <v>29</v>
      </c>
      <c r="E32" s="17">
        <v>44</v>
      </c>
      <c r="F32" s="17">
        <v>5</v>
      </c>
      <c r="G32" s="17">
        <v>5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4</v>
      </c>
      <c r="R32" s="17">
        <v>0</v>
      </c>
      <c r="S32" s="17">
        <v>0</v>
      </c>
      <c r="T32" s="17">
        <v>0</v>
      </c>
      <c r="U32" s="17">
        <v>0</v>
      </c>
      <c r="V32" s="17">
        <v>-100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8">
        <v>0</v>
      </c>
    </row>
    <row r="33" spans="1:34" x14ac:dyDescent="0.25">
      <c r="A33" s="14">
        <v>30</v>
      </c>
      <c r="B33" s="19" t="s">
        <v>295</v>
      </c>
      <c r="C33" s="16" t="s">
        <v>402</v>
      </c>
      <c r="D33" s="17">
        <v>34</v>
      </c>
      <c r="E33" s="17">
        <v>80</v>
      </c>
      <c r="F33" s="17">
        <v>3</v>
      </c>
      <c r="G33" s="17">
        <v>3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2</v>
      </c>
      <c r="R33" s="17">
        <v>0</v>
      </c>
      <c r="S33" s="17">
        <v>0</v>
      </c>
      <c r="T33" s="17">
        <v>0</v>
      </c>
      <c r="U33" s="17">
        <v>0</v>
      </c>
      <c r="V33" s="17">
        <v>-100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8">
        <v>0</v>
      </c>
    </row>
    <row r="34" spans="1:34" x14ac:dyDescent="0.25">
      <c r="A34" s="14">
        <v>31</v>
      </c>
      <c r="B34" s="19" t="s">
        <v>295</v>
      </c>
      <c r="C34" s="16" t="s">
        <v>403</v>
      </c>
      <c r="D34" s="17">
        <v>32</v>
      </c>
      <c r="E34" s="17">
        <v>68</v>
      </c>
      <c r="F34" s="17">
        <v>2</v>
      </c>
      <c r="G34" s="17">
        <v>2</v>
      </c>
      <c r="H34" s="17">
        <v>0</v>
      </c>
      <c r="I34" s="17">
        <v>1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1</v>
      </c>
      <c r="R34" s="17">
        <v>0.5</v>
      </c>
      <c r="S34" s="17">
        <v>0.5</v>
      </c>
      <c r="T34" s="17">
        <v>0.5</v>
      </c>
      <c r="U34" s="17">
        <v>1</v>
      </c>
      <c r="V34" s="17">
        <v>171</v>
      </c>
      <c r="W34" s="17">
        <v>1</v>
      </c>
      <c r="X34" s="17">
        <v>0</v>
      </c>
      <c r="Y34" s="17">
        <v>0</v>
      </c>
      <c r="Z34" s="17">
        <v>0</v>
      </c>
      <c r="AA34" s="17">
        <v>0</v>
      </c>
      <c r="AB34" s="18">
        <v>0</v>
      </c>
    </row>
    <row r="35" spans="1:34" x14ac:dyDescent="0.25">
      <c r="A35" s="14">
        <v>32</v>
      </c>
      <c r="B35" s="19" t="s">
        <v>295</v>
      </c>
      <c r="C35" s="16" t="s">
        <v>404</v>
      </c>
      <c r="D35" s="17">
        <v>28</v>
      </c>
      <c r="E35" s="17">
        <v>44</v>
      </c>
      <c r="F35" s="17">
        <v>1</v>
      </c>
      <c r="G35" s="17">
        <v>1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-100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8">
        <v>0</v>
      </c>
    </row>
    <row r="36" spans="1:34" x14ac:dyDescent="0.25">
      <c r="A36" s="14">
        <v>33</v>
      </c>
      <c r="B36" s="19" t="s">
        <v>295</v>
      </c>
      <c r="C36" s="16" t="s">
        <v>405</v>
      </c>
      <c r="D36" s="17">
        <v>30</v>
      </c>
      <c r="E36" s="17">
        <v>15</v>
      </c>
      <c r="F36" s="17">
        <v>1</v>
      </c>
      <c r="G36" s="17">
        <v>1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-100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8">
        <v>0</v>
      </c>
    </row>
    <row r="37" spans="1:34" x14ac:dyDescent="0.25">
      <c r="A37" s="14">
        <v>34</v>
      </c>
      <c r="B37" s="19" t="s">
        <v>295</v>
      </c>
      <c r="C37" s="16" t="s">
        <v>406</v>
      </c>
      <c r="D37" s="17">
        <v>29</v>
      </c>
      <c r="E37" s="17">
        <v>71</v>
      </c>
      <c r="F37" s="17">
        <v>1</v>
      </c>
      <c r="G37" s="17">
        <v>1</v>
      </c>
      <c r="H37" s="17">
        <v>1</v>
      </c>
      <c r="I37" s="17">
        <v>1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1</v>
      </c>
      <c r="S37" s="17">
        <v>1</v>
      </c>
      <c r="T37" s="17">
        <v>1</v>
      </c>
      <c r="U37" s="17">
        <v>2</v>
      </c>
      <c r="V37" s="17">
        <v>442</v>
      </c>
      <c r="W37" s="17">
        <v>1</v>
      </c>
      <c r="X37" s="17">
        <v>0</v>
      </c>
      <c r="Y37" s="17">
        <v>0</v>
      </c>
      <c r="Z37" s="17">
        <v>0</v>
      </c>
      <c r="AA37" s="17">
        <v>0</v>
      </c>
      <c r="AB37" s="18">
        <v>0</v>
      </c>
    </row>
    <row r="38" spans="1:34" x14ac:dyDescent="0.25">
      <c r="A38" s="14">
        <v>35</v>
      </c>
      <c r="B38" s="19" t="s">
        <v>295</v>
      </c>
      <c r="C38" s="16" t="s">
        <v>407</v>
      </c>
      <c r="D38" s="17">
        <v>27</v>
      </c>
      <c r="E38" s="17">
        <v>4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/>
      <c r="S38" s="17"/>
      <c r="T38" s="17"/>
      <c r="U38" s="17"/>
      <c r="V38" s="17"/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8">
        <v>0</v>
      </c>
    </row>
    <row r="39" spans="1:34" x14ac:dyDescent="0.25">
      <c r="A39" s="14">
        <v>36</v>
      </c>
      <c r="B39" s="19" t="s">
        <v>295</v>
      </c>
      <c r="C39" s="16" t="s">
        <v>408</v>
      </c>
      <c r="D39" s="17">
        <v>30</v>
      </c>
      <c r="E39" s="17">
        <v>21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/>
      <c r="S39" s="17"/>
      <c r="T39" s="17"/>
      <c r="U39" s="17"/>
      <c r="V39" s="17"/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8">
        <v>0</v>
      </c>
    </row>
    <row r="40" spans="1:34" x14ac:dyDescent="0.25">
      <c r="A40" s="14">
        <v>37</v>
      </c>
      <c r="B40" s="19" t="s">
        <v>295</v>
      </c>
      <c r="C40" s="16" t="s">
        <v>409</v>
      </c>
      <c r="D40" s="17">
        <v>29</v>
      </c>
      <c r="E40" s="17">
        <v>11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/>
      <c r="S40" s="17"/>
      <c r="T40" s="17"/>
      <c r="U40" s="17"/>
      <c r="V40" s="17"/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8">
        <v>0</v>
      </c>
    </row>
    <row r="41" spans="1:34" ht="15.75" thickBot="1" x14ac:dyDescent="0.3">
      <c r="A41" s="20">
        <v>38</v>
      </c>
      <c r="B41" s="21" t="s">
        <v>295</v>
      </c>
      <c r="C41" s="22" t="s">
        <v>410</v>
      </c>
      <c r="D41" s="23">
        <v>32</v>
      </c>
      <c r="E41" s="23">
        <v>6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/>
      <c r="S41" s="23"/>
      <c r="T41" s="23"/>
      <c r="U41" s="23"/>
      <c r="V41" s="23"/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4">
        <v>0</v>
      </c>
    </row>
    <row r="42" spans="1:34" ht="15.75" thickBot="1" x14ac:dyDescent="0.3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7"/>
    </row>
    <row r="43" spans="1:34" ht="15.75" thickBot="1" x14ac:dyDescent="0.3">
      <c r="A43" s="6" t="s">
        <v>266</v>
      </c>
      <c r="B43" s="7" t="s">
        <v>0</v>
      </c>
      <c r="C43" s="7" t="s">
        <v>1</v>
      </c>
      <c r="D43" s="7" t="s">
        <v>267</v>
      </c>
      <c r="E43" s="7" t="s">
        <v>46</v>
      </c>
      <c r="F43" s="7" t="s">
        <v>47</v>
      </c>
      <c r="G43" s="7" t="s">
        <v>48</v>
      </c>
      <c r="H43" s="7" t="s">
        <v>49</v>
      </c>
      <c r="I43" s="7" t="s">
        <v>2</v>
      </c>
      <c r="J43" s="7" t="s">
        <v>50</v>
      </c>
      <c r="K43" s="7" t="s">
        <v>51</v>
      </c>
      <c r="L43" s="7" t="s">
        <v>52</v>
      </c>
      <c r="M43" s="7" t="s">
        <v>53</v>
      </c>
      <c r="N43" s="7" t="s">
        <v>54</v>
      </c>
      <c r="O43" s="7" t="s">
        <v>55</v>
      </c>
      <c r="P43" s="7" t="s">
        <v>6</v>
      </c>
      <c r="Q43" s="7" t="s">
        <v>5</v>
      </c>
      <c r="R43" s="7" t="s">
        <v>56</v>
      </c>
      <c r="S43" s="7" t="s">
        <v>9</v>
      </c>
      <c r="T43" s="7" t="s">
        <v>13</v>
      </c>
      <c r="U43" s="7" t="s">
        <v>25</v>
      </c>
      <c r="V43" s="7" t="s">
        <v>14</v>
      </c>
      <c r="W43" s="7" t="s">
        <v>22</v>
      </c>
      <c r="X43" s="7" t="s">
        <v>57</v>
      </c>
      <c r="Y43" s="7" t="s">
        <v>58</v>
      </c>
      <c r="Z43" s="7" t="s">
        <v>59</v>
      </c>
      <c r="AA43" s="7" t="s">
        <v>60</v>
      </c>
      <c r="AB43" s="7" t="s">
        <v>61</v>
      </c>
      <c r="AC43" s="7" t="s">
        <v>62</v>
      </c>
      <c r="AD43" s="7" t="s">
        <v>63</v>
      </c>
      <c r="AE43" s="7" t="s">
        <v>64</v>
      </c>
      <c r="AF43" s="7" t="s">
        <v>65</v>
      </c>
      <c r="AG43" s="7" t="s">
        <v>66</v>
      </c>
      <c r="AH43" s="8" t="s">
        <v>67</v>
      </c>
    </row>
    <row r="44" spans="1:34" x14ac:dyDescent="0.25">
      <c r="A44" s="9">
        <v>1</v>
      </c>
      <c r="B44" s="10" t="s">
        <v>68</v>
      </c>
      <c r="C44" s="11" t="s">
        <v>396</v>
      </c>
      <c r="D44" s="12">
        <v>27</v>
      </c>
      <c r="E44" s="12">
        <v>12</v>
      </c>
      <c r="F44" s="12">
        <v>16</v>
      </c>
      <c r="G44" s="12">
        <v>0.42899999999999999</v>
      </c>
      <c r="H44" s="12">
        <v>4.38</v>
      </c>
      <c r="I44" s="12">
        <v>33</v>
      </c>
      <c r="J44" s="12">
        <v>33</v>
      </c>
      <c r="K44" s="12">
        <v>0</v>
      </c>
      <c r="L44" s="12">
        <v>5</v>
      </c>
      <c r="M44" s="12">
        <v>3</v>
      </c>
      <c r="N44" s="12">
        <v>0</v>
      </c>
      <c r="O44" s="12">
        <v>216</v>
      </c>
      <c r="P44" s="12">
        <v>233</v>
      </c>
      <c r="Q44" s="12">
        <v>113</v>
      </c>
      <c r="R44" s="12">
        <v>105</v>
      </c>
      <c r="S44" s="12">
        <v>19</v>
      </c>
      <c r="T44" s="12">
        <v>71</v>
      </c>
      <c r="U44" s="12">
        <v>5</v>
      </c>
      <c r="V44" s="12">
        <v>134</v>
      </c>
      <c r="W44" s="12">
        <v>4</v>
      </c>
      <c r="X44" s="12">
        <v>1</v>
      </c>
      <c r="Y44" s="12">
        <v>1</v>
      </c>
      <c r="Z44" s="12">
        <v>921</v>
      </c>
      <c r="AA44" s="12">
        <v>89</v>
      </c>
      <c r="AB44" s="12">
        <v>3.91</v>
      </c>
      <c r="AC44" s="12">
        <v>1.407</v>
      </c>
      <c r="AD44" s="12">
        <v>9.6999999999999993</v>
      </c>
      <c r="AE44" s="12">
        <v>0.8</v>
      </c>
      <c r="AF44" s="12">
        <v>3</v>
      </c>
      <c r="AG44" s="12">
        <v>5.6</v>
      </c>
      <c r="AH44" s="13">
        <v>1.89</v>
      </c>
    </row>
    <row r="45" spans="1:34" x14ac:dyDescent="0.25">
      <c r="A45" s="14">
        <v>2</v>
      </c>
      <c r="B45" s="15" t="s">
        <v>68</v>
      </c>
      <c r="C45" s="16" t="s">
        <v>394</v>
      </c>
      <c r="D45" s="17">
        <v>28</v>
      </c>
      <c r="E45" s="17">
        <v>14</v>
      </c>
      <c r="F45" s="17">
        <v>10</v>
      </c>
      <c r="G45" s="17">
        <v>0.58299999999999996</v>
      </c>
      <c r="H45" s="17">
        <v>3.61</v>
      </c>
      <c r="I45" s="17">
        <v>33</v>
      </c>
      <c r="J45" s="17">
        <v>33</v>
      </c>
      <c r="K45" s="17">
        <v>0</v>
      </c>
      <c r="L45" s="17">
        <v>2</v>
      </c>
      <c r="M45" s="17">
        <v>0</v>
      </c>
      <c r="N45" s="17">
        <v>0</v>
      </c>
      <c r="O45" s="17">
        <v>214.1</v>
      </c>
      <c r="P45" s="17">
        <v>191</v>
      </c>
      <c r="Q45" s="17">
        <v>89</v>
      </c>
      <c r="R45" s="17">
        <v>86</v>
      </c>
      <c r="S45" s="17">
        <v>15</v>
      </c>
      <c r="T45" s="17">
        <v>94</v>
      </c>
      <c r="U45" s="17">
        <v>5</v>
      </c>
      <c r="V45" s="17">
        <v>137</v>
      </c>
      <c r="W45" s="17">
        <v>4</v>
      </c>
      <c r="X45" s="17">
        <v>0</v>
      </c>
      <c r="Y45" s="17">
        <v>5</v>
      </c>
      <c r="Z45" s="17">
        <v>911</v>
      </c>
      <c r="AA45" s="17">
        <v>107</v>
      </c>
      <c r="AB45" s="17">
        <v>3.97</v>
      </c>
      <c r="AC45" s="17">
        <v>1.33</v>
      </c>
      <c r="AD45" s="17">
        <v>8</v>
      </c>
      <c r="AE45" s="17">
        <v>0.6</v>
      </c>
      <c r="AF45" s="17">
        <v>3.9</v>
      </c>
      <c r="AG45" s="17">
        <v>5.8</v>
      </c>
      <c r="AH45" s="18">
        <v>1.46</v>
      </c>
    </row>
    <row r="46" spans="1:34" x14ac:dyDescent="0.25">
      <c r="A46" s="14">
        <v>3</v>
      </c>
      <c r="B46" s="15" t="s">
        <v>68</v>
      </c>
      <c r="C46" s="16" t="s">
        <v>395</v>
      </c>
      <c r="D46" s="17">
        <v>31</v>
      </c>
      <c r="E46" s="17">
        <v>14</v>
      </c>
      <c r="F46" s="17">
        <v>8</v>
      </c>
      <c r="G46" s="17">
        <v>0.63600000000000001</v>
      </c>
      <c r="H46" s="17">
        <v>3.23</v>
      </c>
      <c r="I46" s="17">
        <v>33</v>
      </c>
      <c r="J46" s="17">
        <v>33</v>
      </c>
      <c r="K46" s="17">
        <v>0</v>
      </c>
      <c r="L46" s="17">
        <v>0</v>
      </c>
      <c r="M46" s="17">
        <v>0</v>
      </c>
      <c r="N46" s="17">
        <v>0</v>
      </c>
      <c r="O46" s="17">
        <v>203.2</v>
      </c>
      <c r="P46" s="17">
        <v>204</v>
      </c>
      <c r="Q46" s="17">
        <v>83</v>
      </c>
      <c r="R46" s="17">
        <v>73</v>
      </c>
      <c r="S46" s="17">
        <v>22</v>
      </c>
      <c r="T46" s="17">
        <v>54</v>
      </c>
      <c r="U46" s="17">
        <v>7</v>
      </c>
      <c r="V46" s="17">
        <v>76</v>
      </c>
      <c r="W46" s="17">
        <v>1</v>
      </c>
      <c r="X46" s="17">
        <v>0</v>
      </c>
      <c r="Y46" s="17">
        <v>3</v>
      </c>
      <c r="Z46" s="17">
        <v>846</v>
      </c>
      <c r="AA46" s="17">
        <v>120</v>
      </c>
      <c r="AB46" s="17">
        <v>4.43</v>
      </c>
      <c r="AC46" s="17">
        <v>1.2669999999999999</v>
      </c>
      <c r="AD46" s="17">
        <v>9</v>
      </c>
      <c r="AE46" s="17">
        <v>1</v>
      </c>
      <c r="AF46" s="17">
        <v>2.4</v>
      </c>
      <c r="AG46" s="17">
        <v>3.4</v>
      </c>
      <c r="AH46" s="18">
        <v>1.41</v>
      </c>
    </row>
    <row r="47" spans="1:34" x14ac:dyDescent="0.25">
      <c r="A47" s="14">
        <v>4</v>
      </c>
      <c r="B47" s="15" t="s">
        <v>68</v>
      </c>
      <c r="C47" s="16" t="s">
        <v>398</v>
      </c>
      <c r="D47" s="17">
        <v>29</v>
      </c>
      <c r="E47" s="17">
        <v>13</v>
      </c>
      <c r="F47" s="17">
        <v>8</v>
      </c>
      <c r="G47" s="17">
        <v>0.61899999999999999</v>
      </c>
      <c r="H47" s="17">
        <v>3.45</v>
      </c>
      <c r="I47" s="17">
        <v>29</v>
      </c>
      <c r="J47" s="17">
        <v>29</v>
      </c>
      <c r="K47" s="17">
        <v>0</v>
      </c>
      <c r="L47" s="17">
        <v>2</v>
      </c>
      <c r="M47" s="17">
        <v>2</v>
      </c>
      <c r="N47" s="17">
        <v>0</v>
      </c>
      <c r="O47" s="17">
        <v>185.1</v>
      </c>
      <c r="P47" s="17">
        <v>148</v>
      </c>
      <c r="Q47" s="17">
        <v>78</v>
      </c>
      <c r="R47" s="17">
        <v>71</v>
      </c>
      <c r="S47" s="17">
        <v>15</v>
      </c>
      <c r="T47" s="17">
        <v>73</v>
      </c>
      <c r="U47" s="17">
        <v>1</v>
      </c>
      <c r="V47" s="17">
        <v>196</v>
      </c>
      <c r="W47" s="17">
        <v>2</v>
      </c>
      <c r="X47" s="17">
        <v>0</v>
      </c>
      <c r="Y47" s="17">
        <v>12</v>
      </c>
      <c r="Z47" s="17">
        <v>769</v>
      </c>
      <c r="AA47" s="17">
        <v>112</v>
      </c>
      <c r="AB47" s="17">
        <v>3.11</v>
      </c>
      <c r="AC47" s="17">
        <v>1.1919999999999999</v>
      </c>
      <c r="AD47" s="17">
        <v>7.2</v>
      </c>
      <c r="AE47" s="17">
        <v>0.7</v>
      </c>
      <c r="AF47" s="17">
        <v>3.5</v>
      </c>
      <c r="AG47" s="17">
        <v>9.5</v>
      </c>
      <c r="AH47" s="18">
        <v>2.68</v>
      </c>
    </row>
    <row r="48" spans="1:34" ht="15.75" thickBot="1" x14ac:dyDescent="0.3">
      <c r="A48" s="14">
        <v>5</v>
      </c>
      <c r="B48" s="15" t="s">
        <v>68</v>
      </c>
      <c r="C48" s="16" t="s">
        <v>397</v>
      </c>
      <c r="D48" s="17">
        <v>26</v>
      </c>
      <c r="E48" s="17">
        <v>13</v>
      </c>
      <c r="F48" s="17">
        <v>8</v>
      </c>
      <c r="G48" s="17">
        <v>0.61899999999999999</v>
      </c>
      <c r="H48" s="17">
        <v>4.51</v>
      </c>
      <c r="I48" s="17">
        <v>32</v>
      </c>
      <c r="J48" s="17">
        <v>30</v>
      </c>
      <c r="K48" s="17">
        <v>0</v>
      </c>
      <c r="L48" s="17">
        <v>1</v>
      </c>
      <c r="M48" s="17">
        <v>0</v>
      </c>
      <c r="N48" s="17">
        <v>0</v>
      </c>
      <c r="O48" s="17">
        <v>171.2</v>
      </c>
      <c r="P48" s="17">
        <v>183</v>
      </c>
      <c r="Q48" s="17">
        <v>93</v>
      </c>
      <c r="R48" s="17">
        <v>86</v>
      </c>
      <c r="S48" s="17">
        <v>21</v>
      </c>
      <c r="T48" s="17">
        <v>66</v>
      </c>
      <c r="U48" s="17">
        <v>4</v>
      </c>
      <c r="V48" s="17">
        <v>105</v>
      </c>
      <c r="W48" s="17">
        <v>5</v>
      </c>
      <c r="X48" s="17">
        <v>0</v>
      </c>
      <c r="Y48" s="17">
        <v>3</v>
      </c>
      <c r="Z48" s="17">
        <v>744</v>
      </c>
      <c r="AA48" s="17">
        <v>86</v>
      </c>
      <c r="AB48" s="17">
        <v>4.57</v>
      </c>
      <c r="AC48" s="17">
        <v>1.45</v>
      </c>
      <c r="AD48" s="17">
        <v>9.6</v>
      </c>
      <c r="AE48" s="17">
        <v>1.1000000000000001</v>
      </c>
      <c r="AF48" s="17">
        <v>3.5</v>
      </c>
      <c r="AG48" s="17">
        <v>5.5</v>
      </c>
      <c r="AH48" s="18">
        <v>1.59</v>
      </c>
    </row>
    <row r="49" spans="1:34" ht="15.75" thickBot="1" x14ac:dyDescent="0.3">
      <c r="A49" s="6" t="s">
        <v>266</v>
      </c>
      <c r="B49" s="7" t="s">
        <v>0</v>
      </c>
      <c r="C49" s="7" t="s">
        <v>1</v>
      </c>
      <c r="D49" s="7" t="s">
        <v>267</v>
      </c>
      <c r="E49" s="7" t="s">
        <v>46</v>
      </c>
      <c r="F49" s="7" t="s">
        <v>47</v>
      </c>
      <c r="G49" s="7" t="s">
        <v>48</v>
      </c>
      <c r="H49" s="7" t="s">
        <v>49</v>
      </c>
      <c r="I49" s="7" t="s">
        <v>2</v>
      </c>
      <c r="J49" s="7" t="s">
        <v>50</v>
      </c>
      <c r="K49" s="7" t="s">
        <v>51</v>
      </c>
      <c r="L49" s="7" t="s">
        <v>52</v>
      </c>
      <c r="M49" s="7" t="s">
        <v>53</v>
      </c>
      <c r="N49" s="7" t="s">
        <v>54</v>
      </c>
      <c r="O49" s="7" t="s">
        <v>55</v>
      </c>
      <c r="P49" s="7" t="s">
        <v>6</v>
      </c>
      <c r="Q49" s="7" t="s">
        <v>5</v>
      </c>
      <c r="R49" s="7" t="s">
        <v>56</v>
      </c>
      <c r="S49" s="7" t="s">
        <v>9</v>
      </c>
      <c r="T49" s="7" t="s">
        <v>13</v>
      </c>
      <c r="U49" s="7" t="s">
        <v>25</v>
      </c>
      <c r="V49" s="7" t="s">
        <v>14</v>
      </c>
      <c r="W49" s="7" t="s">
        <v>22</v>
      </c>
      <c r="X49" s="7" t="s">
        <v>57</v>
      </c>
      <c r="Y49" s="7" t="s">
        <v>58</v>
      </c>
      <c r="Z49" s="7" t="s">
        <v>59</v>
      </c>
      <c r="AA49" s="7" t="s">
        <v>60</v>
      </c>
      <c r="AB49" s="7" t="s">
        <v>61</v>
      </c>
      <c r="AC49" s="7" t="s">
        <v>62</v>
      </c>
      <c r="AD49" s="7" t="s">
        <v>63</v>
      </c>
      <c r="AE49" s="7" t="s">
        <v>64</v>
      </c>
      <c r="AF49" s="7" t="s">
        <v>65</v>
      </c>
      <c r="AG49" s="7" t="s">
        <v>66</v>
      </c>
      <c r="AH49" s="8" t="s">
        <v>67</v>
      </c>
    </row>
    <row r="50" spans="1:34" x14ac:dyDescent="0.25">
      <c r="A50" s="14">
        <v>6</v>
      </c>
      <c r="B50" s="15" t="s">
        <v>70</v>
      </c>
      <c r="C50" s="16" t="s">
        <v>403</v>
      </c>
      <c r="D50" s="17">
        <v>32</v>
      </c>
      <c r="E50" s="17">
        <v>6</v>
      </c>
      <c r="F50" s="17">
        <v>2</v>
      </c>
      <c r="G50" s="17">
        <v>0.75</v>
      </c>
      <c r="H50" s="17">
        <v>2.2000000000000002</v>
      </c>
      <c r="I50" s="17">
        <v>68</v>
      </c>
      <c r="J50" s="17">
        <v>0</v>
      </c>
      <c r="K50" s="17">
        <v>66</v>
      </c>
      <c r="L50" s="17">
        <v>0</v>
      </c>
      <c r="M50" s="17">
        <v>0</v>
      </c>
      <c r="N50" s="17">
        <v>43</v>
      </c>
      <c r="O50" s="17">
        <v>73.2</v>
      </c>
      <c r="P50" s="17">
        <v>64</v>
      </c>
      <c r="Q50" s="17">
        <v>19</v>
      </c>
      <c r="R50" s="17">
        <v>18</v>
      </c>
      <c r="S50" s="17">
        <v>2</v>
      </c>
      <c r="T50" s="17">
        <v>20</v>
      </c>
      <c r="U50" s="17">
        <v>8</v>
      </c>
      <c r="V50" s="17">
        <v>81</v>
      </c>
      <c r="W50" s="17">
        <v>1</v>
      </c>
      <c r="X50" s="17">
        <v>0</v>
      </c>
      <c r="Y50" s="17">
        <v>1</v>
      </c>
      <c r="Z50" s="17">
        <v>301</v>
      </c>
      <c r="AA50" s="17">
        <v>177</v>
      </c>
      <c r="AB50" s="17">
        <v>1.97</v>
      </c>
      <c r="AC50" s="17">
        <v>1.1399999999999999</v>
      </c>
      <c r="AD50" s="17">
        <v>7.8</v>
      </c>
      <c r="AE50" s="17">
        <v>0.2</v>
      </c>
      <c r="AF50" s="17">
        <v>2.4</v>
      </c>
      <c r="AG50" s="17">
        <v>9.9</v>
      </c>
      <c r="AH50" s="18">
        <v>4.05</v>
      </c>
    </row>
    <row r="51" spans="1:34" x14ac:dyDescent="0.25">
      <c r="A51" s="14">
        <v>7</v>
      </c>
      <c r="B51" s="15" t="s">
        <v>71</v>
      </c>
      <c r="C51" s="16" t="s">
        <v>402</v>
      </c>
      <c r="D51" s="17">
        <v>34</v>
      </c>
      <c r="E51" s="17">
        <v>8</v>
      </c>
      <c r="F51" s="17">
        <v>2</v>
      </c>
      <c r="G51" s="17">
        <v>0.8</v>
      </c>
      <c r="H51" s="17">
        <v>2.25</v>
      </c>
      <c r="I51" s="17">
        <v>80</v>
      </c>
      <c r="J51" s="17">
        <v>0</v>
      </c>
      <c r="K51" s="17">
        <v>23</v>
      </c>
      <c r="L51" s="17">
        <v>0</v>
      </c>
      <c r="M51" s="17">
        <v>0</v>
      </c>
      <c r="N51" s="17">
        <v>0</v>
      </c>
      <c r="O51" s="17">
        <v>72</v>
      </c>
      <c r="P51" s="17">
        <v>55</v>
      </c>
      <c r="Q51" s="17">
        <v>21</v>
      </c>
      <c r="R51" s="17">
        <v>18</v>
      </c>
      <c r="S51" s="17">
        <v>3</v>
      </c>
      <c r="T51" s="17">
        <v>30</v>
      </c>
      <c r="U51" s="17">
        <v>2</v>
      </c>
      <c r="V51" s="17">
        <v>55</v>
      </c>
      <c r="W51" s="17">
        <v>0</v>
      </c>
      <c r="X51" s="17">
        <v>0</v>
      </c>
      <c r="Y51" s="17">
        <v>0</v>
      </c>
      <c r="Z51" s="17">
        <v>296</v>
      </c>
      <c r="AA51" s="17">
        <v>173</v>
      </c>
      <c r="AB51" s="17">
        <v>3.23</v>
      </c>
      <c r="AC51" s="17">
        <v>1.181</v>
      </c>
      <c r="AD51" s="17">
        <v>6.9</v>
      </c>
      <c r="AE51" s="17">
        <v>0.4</v>
      </c>
      <c r="AF51" s="17">
        <v>3.8</v>
      </c>
      <c r="AG51" s="17">
        <v>6.9</v>
      </c>
      <c r="AH51" s="18">
        <v>1.83</v>
      </c>
    </row>
    <row r="52" spans="1:34" x14ac:dyDescent="0.25">
      <c r="A52" s="14">
        <v>8</v>
      </c>
      <c r="B52" s="15" t="s">
        <v>71</v>
      </c>
      <c r="C52" s="16" t="s">
        <v>406</v>
      </c>
      <c r="D52" s="17">
        <v>29</v>
      </c>
      <c r="E52" s="17">
        <v>8</v>
      </c>
      <c r="F52" s="17">
        <v>6</v>
      </c>
      <c r="G52" s="17">
        <v>0.57099999999999995</v>
      </c>
      <c r="H52" s="17">
        <v>4.17</v>
      </c>
      <c r="I52" s="17">
        <v>71</v>
      </c>
      <c r="J52" s="17">
        <v>0</v>
      </c>
      <c r="K52" s="17">
        <v>12</v>
      </c>
      <c r="L52" s="17">
        <v>0</v>
      </c>
      <c r="M52" s="17">
        <v>0</v>
      </c>
      <c r="N52" s="17">
        <v>0</v>
      </c>
      <c r="O52" s="17">
        <v>69</v>
      </c>
      <c r="P52" s="17">
        <v>53</v>
      </c>
      <c r="Q52" s="17">
        <v>33</v>
      </c>
      <c r="R52" s="17">
        <v>32</v>
      </c>
      <c r="S52" s="17">
        <v>5</v>
      </c>
      <c r="T52" s="17">
        <v>29</v>
      </c>
      <c r="U52" s="17">
        <v>1</v>
      </c>
      <c r="V52" s="17">
        <v>58</v>
      </c>
      <c r="W52" s="17">
        <v>4</v>
      </c>
      <c r="X52" s="17">
        <v>0</v>
      </c>
      <c r="Y52" s="17">
        <v>4</v>
      </c>
      <c r="Z52" s="17">
        <v>288</v>
      </c>
      <c r="AA52" s="17">
        <v>93</v>
      </c>
      <c r="AB52" s="17">
        <v>3.66</v>
      </c>
      <c r="AC52" s="17">
        <v>1.1879999999999999</v>
      </c>
      <c r="AD52" s="17">
        <v>6.9</v>
      </c>
      <c r="AE52" s="17">
        <v>0.7</v>
      </c>
      <c r="AF52" s="17">
        <v>3.8</v>
      </c>
      <c r="AG52" s="17">
        <v>7.6</v>
      </c>
      <c r="AH52" s="18">
        <v>2</v>
      </c>
    </row>
    <row r="53" spans="1:34" x14ac:dyDescent="0.25">
      <c r="A53" s="14">
        <v>9</v>
      </c>
      <c r="B53" s="15" t="s">
        <v>71</v>
      </c>
      <c r="C53" s="16" t="s">
        <v>401</v>
      </c>
      <c r="D53" s="17">
        <v>29</v>
      </c>
      <c r="E53" s="17">
        <v>1</v>
      </c>
      <c r="F53" s="17">
        <v>0</v>
      </c>
      <c r="G53" s="17">
        <v>1</v>
      </c>
      <c r="H53" s="17">
        <v>2.37</v>
      </c>
      <c r="I53" s="17">
        <v>44</v>
      </c>
      <c r="J53" s="17">
        <v>0</v>
      </c>
      <c r="K53" s="17">
        <v>9</v>
      </c>
      <c r="L53" s="17">
        <v>0</v>
      </c>
      <c r="M53" s="17">
        <v>0</v>
      </c>
      <c r="N53" s="17">
        <v>0</v>
      </c>
      <c r="O53" s="17">
        <v>68.099999999999994</v>
      </c>
      <c r="P53" s="17">
        <v>58</v>
      </c>
      <c r="Q53" s="17">
        <v>19</v>
      </c>
      <c r="R53" s="17">
        <v>18</v>
      </c>
      <c r="S53" s="17">
        <v>3</v>
      </c>
      <c r="T53" s="17">
        <v>21</v>
      </c>
      <c r="U53" s="17">
        <v>3</v>
      </c>
      <c r="V53" s="17">
        <v>54</v>
      </c>
      <c r="W53" s="17">
        <v>4</v>
      </c>
      <c r="X53" s="17">
        <v>0</v>
      </c>
      <c r="Y53" s="17">
        <v>3</v>
      </c>
      <c r="Z53" s="17">
        <v>276</v>
      </c>
      <c r="AA53" s="17">
        <v>164</v>
      </c>
      <c r="AB53" s="17">
        <v>3.05</v>
      </c>
      <c r="AC53" s="17">
        <v>1.1559999999999999</v>
      </c>
      <c r="AD53" s="17">
        <v>7.6</v>
      </c>
      <c r="AE53" s="17">
        <v>0.4</v>
      </c>
      <c r="AF53" s="17">
        <v>2.8</v>
      </c>
      <c r="AG53" s="17">
        <v>7.1</v>
      </c>
      <c r="AH53" s="18">
        <v>2.57</v>
      </c>
    </row>
    <row r="54" spans="1:34" ht="15.75" thickBot="1" x14ac:dyDescent="0.3">
      <c r="A54" s="14">
        <v>10</v>
      </c>
      <c r="B54" s="15" t="s">
        <v>71</v>
      </c>
      <c r="C54" s="16" t="s">
        <v>400</v>
      </c>
      <c r="D54" s="17">
        <v>30</v>
      </c>
      <c r="E54" s="17">
        <v>2</v>
      </c>
      <c r="F54" s="17">
        <v>0</v>
      </c>
      <c r="G54" s="17">
        <v>1</v>
      </c>
      <c r="H54" s="17">
        <v>3.04</v>
      </c>
      <c r="I54" s="17">
        <v>50</v>
      </c>
      <c r="J54" s="17">
        <v>0</v>
      </c>
      <c r="K54" s="17">
        <v>16</v>
      </c>
      <c r="L54" s="17">
        <v>0</v>
      </c>
      <c r="M54" s="17">
        <v>0</v>
      </c>
      <c r="N54" s="17">
        <v>0</v>
      </c>
      <c r="O54" s="17">
        <v>56.1</v>
      </c>
      <c r="P54" s="17">
        <v>52</v>
      </c>
      <c r="Q54" s="17">
        <v>22</v>
      </c>
      <c r="R54" s="17">
        <v>19</v>
      </c>
      <c r="S54" s="17">
        <v>3</v>
      </c>
      <c r="T54" s="17">
        <v>21</v>
      </c>
      <c r="U54" s="17">
        <v>2</v>
      </c>
      <c r="V54" s="17">
        <v>26</v>
      </c>
      <c r="W54" s="17">
        <v>4</v>
      </c>
      <c r="X54" s="17">
        <v>0</v>
      </c>
      <c r="Y54" s="17">
        <v>1</v>
      </c>
      <c r="Z54" s="17">
        <v>240</v>
      </c>
      <c r="AA54" s="17">
        <v>128</v>
      </c>
      <c r="AB54" s="17">
        <v>4.0599999999999996</v>
      </c>
      <c r="AC54" s="17">
        <v>1.296</v>
      </c>
      <c r="AD54" s="17">
        <v>8.3000000000000007</v>
      </c>
      <c r="AE54" s="17">
        <v>0.5</v>
      </c>
      <c r="AF54" s="17">
        <v>3.4</v>
      </c>
      <c r="AG54" s="17">
        <v>4.2</v>
      </c>
      <c r="AH54" s="18">
        <v>1.24</v>
      </c>
    </row>
    <row r="55" spans="1:34" ht="15.75" thickBot="1" x14ac:dyDescent="0.3">
      <c r="A55" s="6" t="s">
        <v>266</v>
      </c>
      <c r="B55" s="7" t="s">
        <v>0</v>
      </c>
      <c r="C55" s="7" t="s">
        <v>1</v>
      </c>
      <c r="D55" s="7" t="s">
        <v>267</v>
      </c>
      <c r="E55" s="7" t="s">
        <v>46</v>
      </c>
      <c r="F55" s="7" t="s">
        <v>47</v>
      </c>
      <c r="G55" s="7" t="s">
        <v>48</v>
      </c>
      <c r="H55" s="7" t="s">
        <v>49</v>
      </c>
      <c r="I55" s="7" t="s">
        <v>2</v>
      </c>
      <c r="J55" s="7" t="s">
        <v>50</v>
      </c>
      <c r="K55" s="7" t="s">
        <v>51</v>
      </c>
      <c r="L55" s="7" t="s">
        <v>52</v>
      </c>
      <c r="M55" s="7" t="s">
        <v>53</v>
      </c>
      <c r="N55" s="7" t="s">
        <v>54</v>
      </c>
      <c r="O55" s="7" t="s">
        <v>55</v>
      </c>
      <c r="P55" s="7" t="s">
        <v>6</v>
      </c>
      <c r="Q55" s="7" t="s">
        <v>5</v>
      </c>
      <c r="R55" s="7" t="s">
        <v>56</v>
      </c>
      <c r="S55" s="7" t="s">
        <v>9</v>
      </c>
      <c r="T55" s="7" t="s">
        <v>13</v>
      </c>
      <c r="U55" s="7" t="s">
        <v>25</v>
      </c>
      <c r="V55" s="7" t="s">
        <v>14</v>
      </c>
      <c r="W55" s="7" t="s">
        <v>22</v>
      </c>
      <c r="X55" s="7" t="s">
        <v>57</v>
      </c>
      <c r="Y55" s="7" t="s">
        <v>58</v>
      </c>
      <c r="Z55" s="7" t="s">
        <v>59</v>
      </c>
      <c r="AA55" s="7" t="s">
        <v>60</v>
      </c>
      <c r="AB55" s="7" t="s">
        <v>61</v>
      </c>
      <c r="AC55" s="7" t="s">
        <v>62</v>
      </c>
      <c r="AD55" s="7" t="s">
        <v>63</v>
      </c>
      <c r="AE55" s="7" t="s">
        <v>64</v>
      </c>
      <c r="AF55" s="7" t="s">
        <v>65</v>
      </c>
      <c r="AG55" s="7" t="s">
        <v>66</v>
      </c>
      <c r="AH55" s="8" t="s">
        <v>67</v>
      </c>
    </row>
    <row r="56" spans="1:34" x14ac:dyDescent="0.25">
      <c r="A56" s="14">
        <v>11</v>
      </c>
      <c r="B56" s="19"/>
      <c r="C56" s="16" t="s">
        <v>404</v>
      </c>
      <c r="D56" s="17">
        <v>28</v>
      </c>
      <c r="E56" s="17">
        <v>2</v>
      </c>
      <c r="F56" s="17">
        <v>2</v>
      </c>
      <c r="G56" s="17">
        <v>0.5</v>
      </c>
      <c r="H56" s="17">
        <v>4.79</v>
      </c>
      <c r="I56" s="17">
        <v>43</v>
      </c>
      <c r="J56" s="17">
        <v>0</v>
      </c>
      <c r="K56" s="17">
        <v>12</v>
      </c>
      <c r="L56" s="17">
        <v>0</v>
      </c>
      <c r="M56" s="17">
        <v>0</v>
      </c>
      <c r="N56" s="17">
        <v>0</v>
      </c>
      <c r="O56" s="17">
        <v>41.1</v>
      </c>
      <c r="P56" s="17">
        <v>47</v>
      </c>
      <c r="Q56" s="17">
        <v>22</v>
      </c>
      <c r="R56" s="17">
        <v>22</v>
      </c>
      <c r="S56" s="17">
        <v>4</v>
      </c>
      <c r="T56" s="17">
        <v>19</v>
      </c>
      <c r="U56" s="17">
        <v>3</v>
      </c>
      <c r="V56" s="17">
        <v>31</v>
      </c>
      <c r="W56" s="17">
        <v>3</v>
      </c>
      <c r="X56" s="17">
        <v>0</v>
      </c>
      <c r="Y56" s="17">
        <v>1</v>
      </c>
      <c r="Z56" s="17">
        <v>185</v>
      </c>
      <c r="AA56" s="17">
        <v>82</v>
      </c>
      <c r="AB56" s="17">
        <v>4.32</v>
      </c>
      <c r="AC56" s="17">
        <v>1.597</v>
      </c>
      <c r="AD56" s="17">
        <v>10.199999999999999</v>
      </c>
      <c r="AE56" s="17">
        <v>0.9</v>
      </c>
      <c r="AF56" s="17">
        <v>4.0999999999999996</v>
      </c>
      <c r="AG56" s="17">
        <v>6.8</v>
      </c>
      <c r="AH56" s="18">
        <v>1.63</v>
      </c>
    </row>
    <row r="57" spans="1:34" x14ac:dyDescent="0.25">
      <c r="A57" s="14">
        <v>12</v>
      </c>
      <c r="B57" s="19"/>
      <c r="C57" s="16" t="s">
        <v>399</v>
      </c>
      <c r="D57" s="17">
        <v>23</v>
      </c>
      <c r="E57" s="17">
        <v>1</v>
      </c>
      <c r="F57" s="17">
        <v>2</v>
      </c>
      <c r="G57" s="17">
        <v>0.33300000000000002</v>
      </c>
      <c r="H57" s="17">
        <v>2.1</v>
      </c>
      <c r="I57" s="17">
        <v>6</v>
      </c>
      <c r="J57" s="17">
        <v>4</v>
      </c>
      <c r="K57" s="17">
        <v>0</v>
      </c>
      <c r="L57" s="17">
        <v>0</v>
      </c>
      <c r="M57" s="17">
        <v>0</v>
      </c>
      <c r="N57" s="17">
        <v>0</v>
      </c>
      <c r="O57" s="17">
        <v>25.2</v>
      </c>
      <c r="P57" s="17">
        <v>22</v>
      </c>
      <c r="Q57" s="17">
        <v>7</v>
      </c>
      <c r="R57" s="17">
        <v>6</v>
      </c>
      <c r="S57" s="17">
        <v>1</v>
      </c>
      <c r="T57" s="17">
        <v>12</v>
      </c>
      <c r="U57" s="17">
        <v>0</v>
      </c>
      <c r="V57" s="17">
        <v>15</v>
      </c>
      <c r="W57" s="17">
        <v>1</v>
      </c>
      <c r="X57" s="17">
        <v>0</v>
      </c>
      <c r="Y57" s="17">
        <v>1</v>
      </c>
      <c r="Z57" s="17">
        <v>108</v>
      </c>
      <c r="AA57" s="17">
        <v>187</v>
      </c>
      <c r="AB57" s="17">
        <v>3.82</v>
      </c>
      <c r="AC57" s="17">
        <v>1.325</v>
      </c>
      <c r="AD57" s="17">
        <v>7.7</v>
      </c>
      <c r="AE57" s="17">
        <v>0.4</v>
      </c>
      <c r="AF57" s="17">
        <v>4.2</v>
      </c>
      <c r="AG57" s="17">
        <v>5.3</v>
      </c>
      <c r="AH57" s="18">
        <v>1.25</v>
      </c>
    </row>
    <row r="58" spans="1:34" x14ac:dyDescent="0.25">
      <c r="A58" s="14">
        <v>13</v>
      </c>
      <c r="B58" s="19"/>
      <c r="C58" s="16" t="s">
        <v>405</v>
      </c>
      <c r="D58" s="17">
        <v>30</v>
      </c>
      <c r="E58" s="17">
        <v>1</v>
      </c>
      <c r="F58" s="17">
        <v>0</v>
      </c>
      <c r="G58" s="17">
        <v>1</v>
      </c>
      <c r="H58" s="17">
        <v>2.5099999999999998</v>
      </c>
      <c r="I58" s="17">
        <v>15</v>
      </c>
      <c r="J58" s="17">
        <v>0</v>
      </c>
      <c r="K58" s="17">
        <v>4</v>
      </c>
      <c r="L58" s="17">
        <v>0</v>
      </c>
      <c r="M58" s="17">
        <v>0</v>
      </c>
      <c r="N58" s="17">
        <v>0</v>
      </c>
      <c r="O58" s="17">
        <v>14.1</v>
      </c>
      <c r="P58" s="17">
        <v>16</v>
      </c>
      <c r="Q58" s="17">
        <v>6</v>
      </c>
      <c r="R58" s="17">
        <v>4</v>
      </c>
      <c r="S58" s="17">
        <v>1</v>
      </c>
      <c r="T58" s="17">
        <v>3</v>
      </c>
      <c r="U58" s="17">
        <v>2</v>
      </c>
      <c r="V58" s="17">
        <v>11</v>
      </c>
      <c r="W58" s="17">
        <v>1</v>
      </c>
      <c r="X58" s="17">
        <v>1</v>
      </c>
      <c r="Y58" s="17">
        <v>0</v>
      </c>
      <c r="Z58" s="17">
        <v>63</v>
      </c>
      <c r="AA58" s="17">
        <v>158</v>
      </c>
      <c r="AB58" s="17">
        <v>3.17</v>
      </c>
      <c r="AC58" s="17">
        <v>1.3260000000000001</v>
      </c>
      <c r="AD58" s="17">
        <v>10</v>
      </c>
      <c r="AE58" s="17">
        <v>0.6</v>
      </c>
      <c r="AF58" s="17">
        <v>1.9</v>
      </c>
      <c r="AG58" s="17">
        <v>6.9</v>
      </c>
      <c r="AH58" s="18">
        <v>3.67</v>
      </c>
    </row>
    <row r="59" spans="1:34" x14ac:dyDescent="0.25">
      <c r="A59" s="14">
        <v>14</v>
      </c>
      <c r="B59" s="19"/>
      <c r="C59" s="16" t="s">
        <v>408</v>
      </c>
      <c r="D59" s="17">
        <v>30</v>
      </c>
      <c r="E59" s="17">
        <v>0</v>
      </c>
      <c r="F59" s="17">
        <v>0</v>
      </c>
      <c r="G59" s="17"/>
      <c r="H59" s="17">
        <v>1.59</v>
      </c>
      <c r="I59" s="17">
        <v>21</v>
      </c>
      <c r="J59" s="17">
        <v>0</v>
      </c>
      <c r="K59" s="17">
        <v>3</v>
      </c>
      <c r="L59" s="17">
        <v>0</v>
      </c>
      <c r="M59" s="17">
        <v>0</v>
      </c>
      <c r="N59" s="17">
        <v>0</v>
      </c>
      <c r="O59" s="17">
        <v>11.1</v>
      </c>
      <c r="P59" s="17">
        <v>11</v>
      </c>
      <c r="Q59" s="17">
        <v>4</v>
      </c>
      <c r="R59" s="17">
        <v>2</v>
      </c>
      <c r="S59" s="17">
        <v>0</v>
      </c>
      <c r="T59" s="17">
        <v>7</v>
      </c>
      <c r="U59" s="17">
        <v>1</v>
      </c>
      <c r="V59" s="17">
        <v>7</v>
      </c>
      <c r="W59" s="17">
        <v>0</v>
      </c>
      <c r="X59" s="17">
        <v>0</v>
      </c>
      <c r="Y59" s="17">
        <v>1</v>
      </c>
      <c r="Z59" s="17">
        <v>50</v>
      </c>
      <c r="AA59" s="17">
        <v>252</v>
      </c>
      <c r="AB59" s="17">
        <v>3.58</v>
      </c>
      <c r="AC59" s="17">
        <v>1.5880000000000001</v>
      </c>
      <c r="AD59" s="17">
        <v>8.6999999999999993</v>
      </c>
      <c r="AE59" s="17">
        <v>0</v>
      </c>
      <c r="AF59" s="17">
        <v>5.6</v>
      </c>
      <c r="AG59" s="17">
        <v>5.6</v>
      </c>
      <c r="AH59" s="18">
        <v>1</v>
      </c>
    </row>
    <row r="60" spans="1:34" x14ac:dyDescent="0.25">
      <c r="A60" s="14">
        <v>15</v>
      </c>
      <c r="B60" s="19"/>
      <c r="C60" s="16" t="s">
        <v>409</v>
      </c>
      <c r="D60" s="17">
        <v>29</v>
      </c>
      <c r="E60" s="17">
        <v>0</v>
      </c>
      <c r="F60" s="17">
        <v>1</v>
      </c>
      <c r="G60" s="17">
        <v>0</v>
      </c>
      <c r="H60" s="17">
        <v>6.35</v>
      </c>
      <c r="I60" s="17">
        <v>11</v>
      </c>
      <c r="J60" s="17">
        <v>0</v>
      </c>
      <c r="K60" s="17">
        <v>2</v>
      </c>
      <c r="L60" s="17">
        <v>0</v>
      </c>
      <c r="M60" s="17">
        <v>0</v>
      </c>
      <c r="N60" s="17">
        <v>0</v>
      </c>
      <c r="O60" s="17">
        <v>5.2</v>
      </c>
      <c r="P60" s="17">
        <v>5</v>
      </c>
      <c r="Q60" s="17">
        <v>4</v>
      </c>
      <c r="R60" s="17">
        <v>4</v>
      </c>
      <c r="S60" s="17">
        <v>1</v>
      </c>
      <c r="T60" s="17">
        <v>1</v>
      </c>
      <c r="U60" s="17">
        <v>0</v>
      </c>
      <c r="V60" s="17">
        <v>3</v>
      </c>
      <c r="W60" s="17">
        <v>2</v>
      </c>
      <c r="X60" s="17">
        <v>0</v>
      </c>
      <c r="Y60" s="17">
        <v>0</v>
      </c>
      <c r="Z60" s="17">
        <v>25</v>
      </c>
      <c r="AA60" s="17">
        <v>65</v>
      </c>
      <c r="AB60" s="17">
        <v>5.79</v>
      </c>
      <c r="AC60" s="17">
        <v>1.0589999999999999</v>
      </c>
      <c r="AD60" s="17">
        <v>7.9</v>
      </c>
      <c r="AE60" s="17">
        <v>1.6</v>
      </c>
      <c r="AF60" s="17">
        <v>1.6</v>
      </c>
      <c r="AG60" s="17">
        <v>4.8</v>
      </c>
      <c r="AH60" s="18">
        <v>3</v>
      </c>
    </row>
    <row r="61" spans="1:34" x14ac:dyDescent="0.25">
      <c r="A61" s="14">
        <v>16</v>
      </c>
      <c r="B61" s="19"/>
      <c r="C61" s="16" t="s">
        <v>411</v>
      </c>
      <c r="D61" s="17">
        <v>32</v>
      </c>
      <c r="E61" s="17">
        <v>0</v>
      </c>
      <c r="F61" s="17">
        <v>1</v>
      </c>
      <c r="G61" s="17">
        <v>0</v>
      </c>
      <c r="H61" s="17">
        <v>5.4</v>
      </c>
      <c r="I61" s="17">
        <v>6</v>
      </c>
      <c r="J61" s="17">
        <v>0</v>
      </c>
      <c r="K61" s="17">
        <v>2</v>
      </c>
      <c r="L61" s="17">
        <v>0</v>
      </c>
      <c r="M61" s="17">
        <v>0</v>
      </c>
      <c r="N61" s="17">
        <v>0</v>
      </c>
      <c r="O61" s="17">
        <v>5</v>
      </c>
      <c r="P61" s="17">
        <v>6</v>
      </c>
      <c r="Q61" s="17">
        <v>3</v>
      </c>
      <c r="R61" s="17">
        <v>3</v>
      </c>
      <c r="S61" s="17">
        <v>1</v>
      </c>
      <c r="T61" s="17">
        <v>2</v>
      </c>
      <c r="U61" s="17">
        <v>0</v>
      </c>
      <c r="V61" s="17">
        <v>1</v>
      </c>
      <c r="W61" s="17">
        <v>0</v>
      </c>
      <c r="X61" s="17">
        <v>0</v>
      </c>
      <c r="Y61" s="17">
        <v>0</v>
      </c>
      <c r="Z61" s="17">
        <v>21</v>
      </c>
      <c r="AA61" s="17">
        <v>77</v>
      </c>
      <c r="AB61" s="17">
        <v>6.36</v>
      </c>
      <c r="AC61" s="17">
        <v>1.6</v>
      </c>
      <c r="AD61" s="17">
        <v>10.8</v>
      </c>
      <c r="AE61" s="17">
        <v>1.8</v>
      </c>
      <c r="AF61" s="17">
        <v>3.6</v>
      </c>
      <c r="AG61" s="17">
        <v>1.8</v>
      </c>
      <c r="AH61" s="18">
        <v>0.5</v>
      </c>
    </row>
    <row r="62" spans="1:34" ht="15.75" thickBot="1" x14ac:dyDescent="0.3">
      <c r="A62" s="38">
        <v>17</v>
      </c>
      <c r="B62" s="39"/>
      <c r="C62" s="40" t="s">
        <v>407</v>
      </c>
      <c r="D62" s="36">
        <v>27</v>
      </c>
      <c r="E62" s="36">
        <v>0</v>
      </c>
      <c r="F62" s="36">
        <v>0</v>
      </c>
      <c r="G62" s="36"/>
      <c r="H62" s="36">
        <v>0</v>
      </c>
      <c r="I62" s="36">
        <v>4</v>
      </c>
      <c r="J62" s="36">
        <v>0</v>
      </c>
      <c r="K62" s="36">
        <v>3</v>
      </c>
      <c r="L62" s="36">
        <v>0</v>
      </c>
      <c r="M62" s="36">
        <v>0</v>
      </c>
      <c r="N62" s="36">
        <v>0</v>
      </c>
      <c r="O62" s="36">
        <v>3.2</v>
      </c>
      <c r="P62" s="36">
        <v>1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2</v>
      </c>
      <c r="W62" s="36">
        <v>0</v>
      </c>
      <c r="X62" s="36">
        <v>0</v>
      </c>
      <c r="Y62" s="36">
        <v>0</v>
      </c>
      <c r="Z62" s="36">
        <v>12</v>
      </c>
      <c r="AA62" s="36"/>
      <c r="AB62" s="36">
        <v>1.87</v>
      </c>
      <c r="AC62" s="36">
        <v>0.27300000000000002</v>
      </c>
      <c r="AD62" s="36">
        <v>2.5</v>
      </c>
      <c r="AE62" s="36">
        <v>0</v>
      </c>
      <c r="AF62" s="36">
        <v>0</v>
      </c>
      <c r="AG62" s="36">
        <v>4.9000000000000004</v>
      </c>
      <c r="AH62" s="28"/>
    </row>
    <row r="63" spans="1:34" ht="20.25" thickBot="1" x14ac:dyDescent="0.3">
      <c r="A63" s="6" t="s">
        <v>1</v>
      </c>
      <c r="B63" s="7" t="s">
        <v>267</v>
      </c>
      <c r="C63" s="7" t="s">
        <v>2</v>
      </c>
      <c r="D63" s="7" t="s">
        <v>50</v>
      </c>
      <c r="E63" s="7" t="s">
        <v>52</v>
      </c>
      <c r="F63" s="7" t="s">
        <v>73</v>
      </c>
      <c r="G63" s="7" t="s">
        <v>74</v>
      </c>
      <c r="H63" s="7" t="s">
        <v>75</v>
      </c>
      <c r="I63" s="7" t="s">
        <v>76</v>
      </c>
      <c r="J63" s="7" t="s">
        <v>77</v>
      </c>
      <c r="K63" s="7" t="s">
        <v>78</v>
      </c>
      <c r="L63" s="7" t="s">
        <v>79</v>
      </c>
      <c r="M63" s="7" t="s">
        <v>327</v>
      </c>
      <c r="N63" s="7" t="s">
        <v>328</v>
      </c>
      <c r="O63" s="7" t="s">
        <v>82</v>
      </c>
      <c r="P63" s="7" t="s">
        <v>83</v>
      </c>
      <c r="Q63" s="7" t="s">
        <v>84</v>
      </c>
      <c r="R63" s="7" t="s">
        <v>58</v>
      </c>
      <c r="S63" s="7" t="s">
        <v>11</v>
      </c>
      <c r="T63" s="7" t="s">
        <v>12</v>
      </c>
      <c r="U63" s="7" t="s">
        <v>85</v>
      </c>
      <c r="V63" s="29" t="s">
        <v>331</v>
      </c>
      <c r="W63" s="7" t="s">
        <v>75</v>
      </c>
      <c r="X63" s="8" t="s">
        <v>332</v>
      </c>
    </row>
    <row r="64" spans="1:34" x14ac:dyDescent="0.25">
      <c r="A64" s="30" t="s">
        <v>399</v>
      </c>
      <c r="B64" s="12">
        <v>23</v>
      </c>
      <c r="C64" s="12">
        <v>6</v>
      </c>
      <c r="D64" s="12">
        <v>4</v>
      </c>
      <c r="E64" s="12">
        <v>0</v>
      </c>
      <c r="F64" s="12">
        <v>25.2</v>
      </c>
      <c r="G64" s="12">
        <v>9</v>
      </c>
      <c r="H64" s="12">
        <v>1</v>
      </c>
      <c r="I64" s="12">
        <v>8</v>
      </c>
      <c r="J64" s="12">
        <v>0</v>
      </c>
      <c r="K64" s="12">
        <v>0</v>
      </c>
      <c r="L64" s="12">
        <v>1</v>
      </c>
      <c r="M64" s="12"/>
      <c r="N64" s="12"/>
      <c r="O64" s="12">
        <v>3.16</v>
      </c>
      <c r="P64" s="12">
        <v>1.5</v>
      </c>
      <c r="Q64" s="12"/>
      <c r="R64" s="12"/>
      <c r="S64" s="12">
        <v>2</v>
      </c>
      <c r="T64" s="12">
        <v>1</v>
      </c>
      <c r="U64" s="41">
        <v>0.33</v>
      </c>
      <c r="V64" s="41">
        <v>0.32</v>
      </c>
      <c r="W64" s="12">
        <v>0</v>
      </c>
      <c r="X64" s="31" t="s">
        <v>295</v>
      </c>
    </row>
    <row r="65" spans="1:24" x14ac:dyDescent="0.25">
      <c r="A65" s="32" t="s">
        <v>376</v>
      </c>
      <c r="B65" s="17">
        <v>30</v>
      </c>
      <c r="C65" s="17">
        <v>131</v>
      </c>
      <c r="D65" s="17">
        <v>130</v>
      </c>
      <c r="E65" s="17">
        <v>115</v>
      </c>
      <c r="F65" s="17">
        <v>1126</v>
      </c>
      <c r="G65" s="17">
        <v>558</v>
      </c>
      <c r="H65" s="17">
        <v>213</v>
      </c>
      <c r="I65" s="17">
        <v>334</v>
      </c>
      <c r="J65" s="17">
        <v>11</v>
      </c>
      <c r="K65" s="17">
        <v>97</v>
      </c>
      <c r="L65" s="17">
        <v>0.98</v>
      </c>
      <c r="M65" s="17">
        <v>-4</v>
      </c>
      <c r="N65" s="17">
        <v>-5</v>
      </c>
      <c r="O65" s="17">
        <v>4.37</v>
      </c>
      <c r="P65" s="17">
        <v>4.18</v>
      </c>
      <c r="Q65" s="17"/>
      <c r="R65" s="17"/>
      <c r="S65" s="17"/>
      <c r="T65" s="17"/>
      <c r="U65" s="17"/>
      <c r="V65" s="17"/>
      <c r="W65" s="17"/>
      <c r="X65" s="33" t="s">
        <v>35</v>
      </c>
    </row>
    <row r="66" spans="1:24" x14ac:dyDescent="0.25">
      <c r="A66" s="32" t="s">
        <v>405</v>
      </c>
      <c r="B66" s="17">
        <v>30</v>
      </c>
      <c r="C66" s="17">
        <v>15</v>
      </c>
      <c r="D66" s="17">
        <v>0</v>
      </c>
      <c r="E66" s="17">
        <v>0</v>
      </c>
      <c r="F66" s="17">
        <v>14.1</v>
      </c>
      <c r="G66" s="17">
        <v>3</v>
      </c>
      <c r="H66" s="17">
        <v>2</v>
      </c>
      <c r="I66" s="17">
        <v>1</v>
      </c>
      <c r="J66" s="17">
        <v>0</v>
      </c>
      <c r="K66" s="17">
        <v>0</v>
      </c>
      <c r="L66" s="17">
        <v>1</v>
      </c>
      <c r="M66" s="17"/>
      <c r="N66" s="17"/>
      <c r="O66" s="17">
        <v>1.88</v>
      </c>
      <c r="P66" s="17">
        <v>0.2</v>
      </c>
      <c r="Q66" s="17"/>
      <c r="R66" s="17"/>
      <c r="S66" s="17">
        <v>0</v>
      </c>
      <c r="T66" s="17">
        <v>0</v>
      </c>
      <c r="U66" s="17"/>
      <c r="V66" s="17"/>
      <c r="W66" s="17">
        <v>0</v>
      </c>
      <c r="X66" s="33" t="s">
        <v>295</v>
      </c>
    </row>
    <row r="67" spans="1:24" x14ac:dyDescent="0.25">
      <c r="A67" s="32" t="s">
        <v>377</v>
      </c>
      <c r="B67" s="17">
        <v>29</v>
      </c>
      <c r="C67" s="17">
        <v>151</v>
      </c>
      <c r="D67" s="17">
        <v>143</v>
      </c>
      <c r="E67" s="17">
        <v>124</v>
      </c>
      <c r="F67" s="17">
        <v>1266</v>
      </c>
      <c r="G67" s="17">
        <v>412</v>
      </c>
      <c r="H67" s="17">
        <v>116</v>
      </c>
      <c r="I67" s="17">
        <v>284</v>
      </c>
      <c r="J67" s="17">
        <v>12</v>
      </c>
      <c r="K67" s="17">
        <v>30</v>
      </c>
      <c r="L67" s="17">
        <v>0.97099999999999997</v>
      </c>
      <c r="M67" s="17">
        <v>9</v>
      </c>
      <c r="N67" s="17">
        <v>8</v>
      </c>
      <c r="O67" s="17">
        <v>2.84</v>
      </c>
      <c r="P67" s="17">
        <v>2.56</v>
      </c>
      <c r="Q67" s="17"/>
      <c r="R67" s="17"/>
      <c r="S67" s="17"/>
      <c r="T67" s="17"/>
      <c r="U67" s="17"/>
      <c r="V67" s="17"/>
      <c r="W67" s="17"/>
      <c r="X67" s="33" t="s">
        <v>412</v>
      </c>
    </row>
    <row r="68" spans="1:24" x14ac:dyDescent="0.25">
      <c r="A68" s="32" t="s">
        <v>413</v>
      </c>
      <c r="B68" s="17">
        <v>31</v>
      </c>
      <c r="C68" s="17">
        <v>38</v>
      </c>
      <c r="D68" s="17">
        <v>17</v>
      </c>
      <c r="E68" s="17">
        <v>11</v>
      </c>
      <c r="F68" s="17">
        <v>190.2</v>
      </c>
      <c r="G68" s="17">
        <v>53</v>
      </c>
      <c r="H68" s="17">
        <v>50</v>
      </c>
      <c r="I68" s="17">
        <v>3</v>
      </c>
      <c r="J68" s="17">
        <v>0</v>
      </c>
      <c r="K68" s="17">
        <v>0</v>
      </c>
      <c r="L68" s="17">
        <v>1</v>
      </c>
      <c r="M68" s="17">
        <v>3</v>
      </c>
      <c r="N68" s="17">
        <v>17</v>
      </c>
      <c r="O68" s="17">
        <v>2.5</v>
      </c>
      <c r="P68" s="17">
        <v>1.33</v>
      </c>
      <c r="Q68" s="17"/>
      <c r="R68" s="17"/>
      <c r="S68" s="17"/>
      <c r="T68" s="17"/>
      <c r="U68" s="17"/>
      <c r="V68" s="17"/>
      <c r="W68" s="17"/>
      <c r="X68" s="33" t="s">
        <v>414</v>
      </c>
    </row>
    <row r="69" spans="1:24" x14ac:dyDescent="0.25">
      <c r="A69" s="32" t="s">
        <v>415</v>
      </c>
      <c r="B69" s="17">
        <v>37</v>
      </c>
      <c r="C69" s="17">
        <v>135</v>
      </c>
      <c r="D69" s="17">
        <v>138</v>
      </c>
      <c r="E69" s="17">
        <v>101</v>
      </c>
      <c r="F69" s="17">
        <v>1115</v>
      </c>
      <c r="G69" s="17">
        <v>251</v>
      </c>
      <c r="H69" s="17">
        <v>239</v>
      </c>
      <c r="I69" s="17">
        <v>4</v>
      </c>
      <c r="J69" s="17">
        <v>8</v>
      </c>
      <c r="K69" s="17">
        <v>2</v>
      </c>
      <c r="L69" s="17">
        <v>0.96799999999999997</v>
      </c>
      <c r="M69" s="17">
        <v>0</v>
      </c>
      <c r="N69" s="17">
        <v>0</v>
      </c>
      <c r="O69" s="17">
        <v>1.96</v>
      </c>
      <c r="P69" s="17">
        <v>1.74</v>
      </c>
      <c r="Q69" s="17"/>
      <c r="R69" s="17"/>
      <c r="S69" s="17"/>
      <c r="T69" s="17"/>
      <c r="U69" s="17"/>
      <c r="V69" s="17"/>
      <c r="W69" s="17"/>
      <c r="X69" s="33" t="s">
        <v>416</v>
      </c>
    </row>
    <row r="70" spans="1:24" x14ac:dyDescent="0.25">
      <c r="A70" s="32" t="s">
        <v>417</v>
      </c>
      <c r="B70" s="17">
        <v>29</v>
      </c>
      <c r="C70" s="17">
        <v>11</v>
      </c>
      <c r="D70" s="17">
        <v>0</v>
      </c>
      <c r="E70" s="17">
        <v>0</v>
      </c>
      <c r="F70" s="17">
        <v>5.2</v>
      </c>
      <c r="G70" s="17">
        <v>1</v>
      </c>
      <c r="H70" s="17">
        <v>1</v>
      </c>
      <c r="I70" s="17">
        <v>0</v>
      </c>
      <c r="J70" s="17">
        <v>0</v>
      </c>
      <c r="K70" s="17">
        <v>0</v>
      </c>
      <c r="L70" s="17">
        <v>1</v>
      </c>
      <c r="M70" s="17"/>
      <c r="N70" s="17"/>
      <c r="O70" s="17">
        <v>1.59</v>
      </c>
      <c r="P70" s="17">
        <v>0.09</v>
      </c>
      <c r="Q70" s="17"/>
      <c r="R70" s="17"/>
      <c r="S70" s="17">
        <v>0</v>
      </c>
      <c r="T70" s="17">
        <v>0</v>
      </c>
      <c r="U70" s="17"/>
      <c r="V70" s="17"/>
      <c r="W70" s="17">
        <v>0</v>
      </c>
      <c r="X70" s="33" t="s">
        <v>295</v>
      </c>
    </row>
    <row r="71" spans="1:24" x14ac:dyDescent="0.25">
      <c r="A71" s="32" t="s">
        <v>410</v>
      </c>
      <c r="B71" s="17">
        <v>32</v>
      </c>
      <c r="C71" s="17">
        <v>6</v>
      </c>
      <c r="D71" s="17">
        <v>0</v>
      </c>
      <c r="E71" s="17">
        <v>0</v>
      </c>
      <c r="F71" s="17">
        <v>5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/>
      <c r="M71" s="17"/>
      <c r="N71" s="17"/>
      <c r="O71" s="17">
        <v>0</v>
      </c>
      <c r="P71" s="17">
        <v>0</v>
      </c>
      <c r="Q71" s="17"/>
      <c r="R71" s="17"/>
      <c r="S71" s="17">
        <v>0</v>
      </c>
      <c r="T71" s="17">
        <v>1</v>
      </c>
      <c r="U71" s="34">
        <v>1</v>
      </c>
      <c r="V71" s="34">
        <v>0.32</v>
      </c>
      <c r="W71" s="17">
        <v>0</v>
      </c>
      <c r="X71" s="33" t="s">
        <v>295</v>
      </c>
    </row>
    <row r="72" spans="1:24" x14ac:dyDescent="0.25">
      <c r="A72" s="32" t="s">
        <v>387</v>
      </c>
      <c r="B72" s="17">
        <v>39</v>
      </c>
      <c r="C72" s="17">
        <v>50</v>
      </c>
      <c r="D72" s="17">
        <v>27</v>
      </c>
      <c r="E72" s="17">
        <v>18</v>
      </c>
      <c r="F72" s="17">
        <v>261</v>
      </c>
      <c r="G72" s="17">
        <v>53</v>
      </c>
      <c r="H72" s="17">
        <v>53</v>
      </c>
      <c r="I72" s="17">
        <v>0</v>
      </c>
      <c r="J72" s="17">
        <v>0</v>
      </c>
      <c r="K72" s="17">
        <v>0</v>
      </c>
      <c r="L72" s="17">
        <v>1</v>
      </c>
      <c r="M72" s="17">
        <v>-6</v>
      </c>
      <c r="N72" s="17">
        <v>-29</v>
      </c>
      <c r="O72" s="17">
        <v>1.83</v>
      </c>
      <c r="P72" s="17">
        <v>0.98</v>
      </c>
      <c r="Q72" s="17"/>
      <c r="R72" s="17"/>
      <c r="S72" s="17"/>
      <c r="T72" s="17"/>
      <c r="U72" s="17"/>
      <c r="V72" s="17"/>
      <c r="W72" s="17"/>
      <c r="X72" s="33" t="s">
        <v>418</v>
      </c>
    </row>
    <row r="73" spans="1:24" x14ac:dyDescent="0.25">
      <c r="A73" s="32" t="s">
        <v>419</v>
      </c>
      <c r="B73" s="17">
        <v>30</v>
      </c>
      <c r="C73" s="17">
        <v>21</v>
      </c>
      <c r="D73" s="17">
        <v>0</v>
      </c>
      <c r="E73" s="17">
        <v>0</v>
      </c>
      <c r="F73" s="17">
        <v>11.1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/>
      <c r="M73" s="17"/>
      <c r="N73" s="17"/>
      <c r="O73" s="17">
        <v>0</v>
      </c>
      <c r="P73" s="17">
        <v>0</v>
      </c>
      <c r="Q73" s="17"/>
      <c r="R73" s="17"/>
      <c r="S73" s="17">
        <v>2</v>
      </c>
      <c r="T73" s="17">
        <v>0</v>
      </c>
      <c r="U73" s="34">
        <v>0</v>
      </c>
      <c r="V73" s="34">
        <v>0.32</v>
      </c>
      <c r="W73" s="17">
        <v>0</v>
      </c>
      <c r="X73" s="33" t="s">
        <v>295</v>
      </c>
    </row>
    <row r="74" spans="1:24" x14ac:dyDescent="0.25">
      <c r="A74" s="32" t="s">
        <v>386</v>
      </c>
      <c r="B74" s="17">
        <v>27</v>
      </c>
      <c r="C74" s="17">
        <v>46</v>
      </c>
      <c r="D74" s="17">
        <v>32</v>
      </c>
      <c r="E74" s="17">
        <v>22</v>
      </c>
      <c r="F74" s="17">
        <v>282.10000000000002</v>
      </c>
      <c r="G74" s="17">
        <v>89</v>
      </c>
      <c r="H74" s="17">
        <v>29</v>
      </c>
      <c r="I74" s="17">
        <v>57</v>
      </c>
      <c r="J74" s="17">
        <v>3</v>
      </c>
      <c r="K74" s="17">
        <v>9</v>
      </c>
      <c r="L74" s="17">
        <v>0.96599999999999997</v>
      </c>
      <c r="M74" s="17">
        <v>0</v>
      </c>
      <c r="N74" s="17">
        <v>-1</v>
      </c>
      <c r="O74" s="17">
        <v>2.74</v>
      </c>
      <c r="P74" s="17">
        <v>1.87</v>
      </c>
      <c r="Q74" s="17"/>
      <c r="R74" s="17"/>
      <c r="S74" s="17"/>
      <c r="T74" s="17"/>
      <c r="U74" s="17"/>
      <c r="V74" s="17"/>
      <c r="W74" s="17"/>
      <c r="X74" s="33" t="s">
        <v>420</v>
      </c>
    </row>
    <row r="75" spans="1:24" x14ac:dyDescent="0.25">
      <c r="A75" s="32" t="s">
        <v>421</v>
      </c>
      <c r="B75" s="17">
        <v>28</v>
      </c>
      <c r="C75" s="17">
        <v>43</v>
      </c>
      <c r="D75" s="17">
        <v>0</v>
      </c>
      <c r="E75" s="17">
        <v>0</v>
      </c>
      <c r="F75" s="17">
        <v>41.1</v>
      </c>
      <c r="G75" s="17">
        <v>8</v>
      </c>
      <c r="H75" s="17">
        <v>2</v>
      </c>
      <c r="I75" s="17">
        <v>6</v>
      </c>
      <c r="J75" s="17">
        <v>0</v>
      </c>
      <c r="K75" s="17">
        <v>0</v>
      </c>
      <c r="L75" s="17">
        <v>1</v>
      </c>
      <c r="M75" s="17"/>
      <c r="N75" s="17"/>
      <c r="O75" s="17">
        <v>1.74</v>
      </c>
      <c r="P75" s="17">
        <v>0.19</v>
      </c>
      <c r="Q75" s="17"/>
      <c r="R75" s="17"/>
      <c r="S75" s="17">
        <v>0</v>
      </c>
      <c r="T75" s="17">
        <v>0</v>
      </c>
      <c r="U75" s="17"/>
      <c r="V75" s="17"/>
      <c r="W75" s="17">
        <v>0</v>
      </c>
      <c r="X75" s="33" t="s">
        <v>295</v>
      </c>
    </row>
    <row r="76" spans="1:24" x14ac:dyDescent="0.25">
      <c r="A76" s="32" t="s">
        <v>422</v>
      </c>
      <c r="B76" s="17">
        <v>33</v>
      </c>
      <c r="C76" s="17">
        <v>53</v>
      </c>
      <c r="D76" s="17">
        <v>31</v>
      </c>
      <c r="E76" s="17">
        <v>25</v>
      </c>
      <c r="F76" s="17">
        <v>309.10000000000002</v>
      </c>
      <c r="G76" s="17">
        <v>99</v>
      </c>
      <c r="H76" s="17">
        <v>98</v>
      </c>
      <c r="I76" s="17">
        <v>0</v>
      </c>
      <c r="J76" s="17">
        <v>1</v>
      </c>
      <c r="K76" s="17">
        <v>0</v>
      </c>
      <c r="L76" s="17">
        <v>0.99</v>
      </c>
      <c r="M76" s="17">
        <v>6</v>
      </c>
      <c r="N76" s="17">
        <v>23</v>
      </c>
      <c r="O76" s="17">
        <v>2.85</v>
      </c>
      <c r="P76" s="17">
        <v>1.72</v>
      </c>
      <c r="Q76" s="17"/>
      <c r="R76" s="17"/>
      <c r="S76" s="17"/>
      <c r="T76" s="17"/>
      <c r="U76" s="17"/>
      <c r="V76" s="17"/>
      <c r="W76" s="17"/>
      <c r="X76" s="33" t="s">
        <v>359</v>
      </c>
    </row>
    <row r="77" spans="1:24" x14ac:dyDescent="0.25">
      <c r="A77" s="32" t="s">
        <v>396</v>
      </c>
      <c r="B77" s="17">
        <v>27</v>
      </c>
      <c r="C77" s="17">
        <v>33</v>
      </c>
      <c r="D77" s="17">
        <v>33</v>
      </c>
      <c r="E77" s="17">
        <v>5</v>
      </c>
      <c r="F77" s="17">
        <v>216</v>
      </c>
      <c r="G77" s="17">
        <v>74</v>
      </c>
      <c r="H77" s="17">
        <v>18</v>
      </c>
      <c r="I77" s="17">
        <v>53</v>
      </c>
      <c r="J77" s="17">
        <v>3</v>
      </c>
      <c r="K77" s="17">
        <v>7</v>
      </c>
      <c r="L77" s="17">
        <v>0.95899999999999996</v>
      </c>
      <c r="M77" s="17"/>
      <c r="N77" s="17"/>
      <c r="O77" s="17">
        <v>2.96</v>
      </c>
      <c r="P77" s="17">
        <v>2.15</v>
      </c>
      <c r="Q77" s="17"/>
      <c r="R77" s="17"/>
      <c r="S77" s="17">
        <v>22</v>
      </c>
      <c r="T77" s="17">
        <v>3</v>
      </c>
      <c r="U77" s="34">
        <v>0.12</v>
      </c>
      <c r="V77" s="34">
        <v>0.32</v>
      </c>
      <c r="W77" s="17">
        <v>4</v>
      </c>
      <c r="X77" s="33" t="s">
        <v>295</v>
      </c>
    </row>
    <row r="78" spans="1:24" x14ac:dyDescent="0.25">
      <c r="A78" s="32" t="s">
        <v>397</v>
      </c>
      <c r="B78" s="17">
        <v>26</v>
      </c>
      <c r="C78" s="17">
        <v>32</v>
      </c>
      <c r="D78" s="17">
        <v>30</v>
      </c>
      <c r="E78" s="17">
        <v>1</v>
      </c>
      <c r="F78" s="17">
        <v>171.2</v>
      </c>
      <c r="G78" s="17">
        <v>30</v>
      </c>
      <c r="H78" s="17">
        <v>11</v>
      </c>
      <c r="I78" s="17">
        <v>19</v>
      </c>
      <c r="J78" s="17">
        <v>0</v>
      </c>
      <c r="K78" s="17">
        <v>4</v>
      </c>
      <c r="L78" s="17">
        <v>1</v>
      </c>
      <c r="M78" s="17"/>
      <c r="N78" s="17"/>
      <c r="O78" s="17">
        <v>1.57</v>
      </c>
      <c r="P78" s="17">
        <v>0.94</v>
      </c>
      <c r="Q78" s="17"/>
      <c r="R78" s="17"/>
      <c r="S78" s="17">
        <v>19</v>
      </c>
      <c r="T78" s="17">
        <v>8</v>
      </c>
      <c r="U78" s="34">
        <v>0.3</v>
      </c>
      <c r="V78" s="34">
        <v>0.32</v>
      </c>
      <c r="W78" s="17">
        <v>2</v>
      </c>
      <c r="X78" s="33" t="s">
        <v>295</v>
      </c>
    </row>
    <row r="79" spans="1:24" x14ac:dyDescent="0.25">
      <c r="A79" s="32" t="s">
        <v>36</v>
      </c>
      <c r="B79" s="17">
        <v>34</v>
      </c>
      <c r="C79" s="17">
        <v>151</v>
      </c>
      <c r="D79" s="17">
        <v>151</v>
      </c>
      <c r="E79" s="17">
        <v>136</v>
      </c>
      <c r="F79" s="17">
        <v>1326</v>
      </c>
      <c r="G79" s="17">
        <v>777</v>
      </c>
      <c r="H79" s="17">
        <v>348</v>
      </c>
      <c r="I79" s="17">
        <v>413</v>
      </c>
      <c r="J79" s="17">
        <v>16</v>
      </c>
      <c r="K79" s="17">
        <v>120</v>
      </c>
      <c r="L79" s="17">
        <v>0.97899999999999998</v>
      </c>
      <c r="M79" s="17">
        <v>3</v>
      </c>
      <c r="N79" s="17">
        <v>3</v>
      </c>
      <c r="O79" s="17">
        <v>5.17</v>
      </c>
      <c r="P79" s="17">
        <v>4.82</v>
      </c>
      <c r="Q79" s="17"/>
      <c r="R79" s="17"/>
      <c r="S79" s="17"/>
      <c r="T79" s="17"/>
      <c r="U79" s="17"/>
      <c r="V79" s="17"/>
      <c r="W79" s="17"/>
      <c r="X79" s="33" t="s">
        <v>423</v>
      </c>
    </row>
    <row r="80" spans="1:24" x14ac:dyDescent="0.25">
      <c r="A80" s="32" t="s">
        <v>424</v>
      </c>
      <c r="B80" s="17">
        <v>35</v>
      </c>
      <c r="C80" s="17">
        <v>44</v>
      </c>
      <c r="D80" s="17">
        <v>44</v>
      </c>
      <c r="E80" s="17">
        <v>34</v>
      </c>
      <c r="F80" s="17">
        <v>372.1</v>
      </c>
      <c r="G80" s="17">
        <v>119</v>
      </c>
      <c r="H80" s="17">
        <v>116</v>
      </c>
      <c r="I80" s="17">
        <v>3</v>
      </c>
      <c r="J80" s="17">
        <v>0</v>
      </c>
      <c r="K80" s="17">
        <v>0</v>
      </c>
      <c r="L80" s="17">
        <v>1</v>
      </c>
      <c r="M80" s="17">
        <v>6</v>
      </c>
      <c r="N80" s="17">
        <v>21</v>
      </c>
      <c r="O80" s="17">
        <v>2.88</v>
      </c>
      <c r="P80" s="17">
        <v>2.7</v>
      </c>
      <c r="Q80" s="17"/>
      <c r="R80" s="17"/>
      <c r="S80" s="17"/>
      <c r="T80" s="17"/>
      <c r="U80" s="17"/>
      <c r="V80" s="17"/>
      <c r="W80" s="17"/>
      <c r="X80" s="33" t="s">
        <v>26</v>
      </c>
    </row>
    <row r="81" spans="1:24" x14ac:dyDescent="0.25">
      <c r="A81" s="32" t="s">
        <v>393</v>
      </c>
      <c r="B81" s="17">
        <v>23</v>
      </c>
      <c r="C81" s="17">
        <v>3</v>
      </c>
      <c r="D81" s="17">
        <v>0</v>
      </c>
      <c r="E81" s="17">
        <v>0</v>
      </c>
      <c r="F81" s="17">
        <v>7</v>
      </c>
      <c r="G81" s="17">
        <v>5</v>
      </c>
      <c r="H81" s="17">
        <v>4</v>
      </c>
      <c r="I81" s="17">
        <v>0</v>
      </c>
      <c r="J81" s="17">
        <v>1</v>
      </c>
      <c r="K81" s="17">
        <v>0</v>
      </c>
      <c r="L81" s="17">
        <v>0.8</v>
      </c>
      <c r="M81" s="17">
        <v>0</v>
      </c>
      <c r="N81" s="17">
        <v>0</v>
      </c>
      <c r="O81" s="17">
        <v>5.14</v>
      </c>
      <c r="P81" s="17">
        <v>1.33</v>
      </c>
      <c r="Q81" s="17">
        <v>0</v>
      </c>
      <c r="R81" s="17">
        <v>0</v>
      </c>
      <c r="S81" s="17">
        <v>1</v>
      </c>
      <c r="T81" s="17">
        <v>0</v>
      </c>
      <c r="U81" s="34">
        <v>0</v>
      </c>
      <c r="V81" s="34">
        <v>0.32</v>
      </c>
      <c r="W81" s="17">
        <v>0</v>
      </c>
      <c r="X81" s="33" t="s">
        <v>33</v>
      </c>
    </row>
    <row r="82" spans="1:24" x14ac:dyDescent="0.25">
      <c r="A82" s="32" t="s">
        <v>383</v>
      </c>
      <c r="B82" s="17">
        <v>29</v>
      </c>
      <c r="C82" s="17">
        <v>65</v>
      </c>
      <c r="D82" s="17">
        <v>44</v>
      </c>
      <c r="E82" s="17">
        <v>35</v>
      </c>
      <c r="F82" s="17">
        <v>418.1</v>
      </c>
      <c r="G82" s="17">
        <v>227</v>
      </c>
      <c r="H82" s="17">
        <v>109</v>
      </c>
      <c r="I82" s="17">
        <v>110</v>
      </c>
      <c r="J82" s="17">
        <v>8</v>
      </c>
      <c r="K82" s="17">
        <v>35</v>
      </c>
      <c r="L82" s="17">
        <v>0.96499999999999997</v>
      </c>
      <c r="M82" s="17">
        <v>-2</v>
      </c>
      <c r="N82" s="17">
        <v>-7</v>
      </c>
      <c r="O82" s="17">
        <v>4.71</v>
      </c>
      <c r="P82" s="17">
        <v>3.32</v>
      </c>
      <c r="Q82" s="17"/>
      <c r="R82" s="17"/>
      <c r="S82" s="17"/>
      <c r="T82" s="17"/>
      <c r="U82" s="17"/>
      <c r="V82" s="17"/>
      <c r="W82" s="17"/>
      <c r="X82" s="33" t="s">
        <v>425</v>
      </c>
    </row>
    <row r="83" spans="1:24" x14ac:dyDescent="0.25">
      <c r="A83" s="32" t="s">
        <v>426</v>
      </c>
      <c r="B83" s="17">
        <v>28</v>
      </c>
      <c r="C83" s="17">
        <v>44</v>
      </c>
      <c r="D83" s="17">
        <v>38</v>
      </c>
      <c r="E83" s="17">
        <v>22</v>
      </c>
      <c r="F83" s="17">
        <v>302.2</v>
      </c>
      <c r="G83" s="17">
        <v>331</v>
      </c>
      <c r="H83" s="17">
        <v>310</v>
      </c>
      <c r="I83" s="17">
        <v>20</v>
      </c>
      <c r="J83" s="17">
        <v>1</v>
      </c>
      <c r="K83" s="17">
        <v>29</v>
      </c>
      <c r="L83" s="17">
        <v>0.997</v>
      </c>
      <c r="M83" s="17">
        <v>0</v>
      </c>
      <c r="N83" s="17">
        <v>1</v>
      </c>
      <c r="O83" s="17">
        <v>9.81</v>
      </c>
      <c r="P83" s="17">
        <v>7.02</v>
      </c>
      <c r="Q83" s="17"/>
      <c r="R83" s="17"/>
      <c r="S83" s="17"/>
      <c r="T83" s="17"/>
      <c r="U83" s="17"/>
      <c r="V83" s="17"/>
      <c r="W83" s="17"/>
      <c r="X83" s="33" t="s">
        <v>344</v>
      </c>
    </row>
    <row r="84" spans="1:24" x14ac:dyDescent="0.25">
      <c r="A84" s="32" t="s">
        <v>427</v>
      </c>
      <c r="B84" s="17">
        <v>31</v>
      </c>
      <c r="C84" s="17">
        <v>3</v>
      </c>
      <c r="D84" s="17">
        <v>2</v>
      </c>
      <c r="E84" s="17">
        <v>1</v>
      </c>
      <c r="F84" s="17">
        <v>18</v>
      </c>
      <c r="G84" s="17">
        <v>5</v>
      </c>
      <c r="H84" s="17">
        <v>2</v>
      </c>
      <c r="I84" s="17">
        <v>3</v>
      </c>
      <c r="J84" s="17">
        <v>0</v>
      </c>
      <c r="K84" s="17">
        <v>0</v>
      </c>
      <c r="L84" s="17">
        <v>1</v>
      </c>
      <c r="M84" s="17">
        <v>0</v>
      </c>
      <c r="N84" s="17">
        <v>20</v>
      </c>
      <c r="O84" s="17">
        <v>2.5</v>
      </c>
      <c r="P84" s="17">
        <v>1.67</v>
      </c>
      <c r="Q84" s="17"/>
      <c r="R84" s="17"/>
      <c r="S84" s="17"/>
      <c r="T84" s="17"/>
      <c r="U84" s="17"/>
      <c r="V84" s="17"/>
      <c r="W84" s="17"/>
      <c r="X84" s="33" t="s">
        <v>8</v>
      </c>
    </row>
    <row r="85" spans="1:24" x14ac:dyDescent="0.25">
      <c r="A85" s="32" t="s">
        <v>390</v>
      </c>
      <c r="B85" s="17">
        <v>30</v>
      </c>
      <c r="C85" s="17">
        <v>10</v>
      </c>
      <c r="D85" s="17">
        <v>2</v>
      </c>
      <c r="E85" s="17">
        <v>0</v>
      </c>
      <c r="F85" s="17">
        <v>32.200000000000003</v>
      </c>
      <c r="G85" s="17">
        <v>12</v>
      </c>
      <c r="H85" s="17">
        <v>10</v>
      </c>
      <c r="I85" s="17">
        <v>1</v>
      </c>
      <c r="J85" s="17">
        <v>1</v>
      </c>
      <c r="K85" s="17">
        <v>0</v>
      </c>
      <c r="L85" s="17">
        <v>0.91700000000000004</v>
      </c>
      <c r="M85" s="17">
        <v>0</v>
      </c>
      <c r="N85" s="17">
        <v>-11</v>
      </c>
      <c r="O85" s="17">
        <v>3.03</v>
      </c>
      <c r="P85" s="17">
        <v>0.92</v>
      </c>
      <c r="Q85" s="17"/>
      <c r="R85" s="17"/>
      <c r="S85" s="17"/>
      <c r="T85" s="17"/>
      <c r="U85" s="17"/>
      <c r="V85" s="17"/>
      <c r="W85" s="17"/>
      <c r="X85" s="33" t="s">
        <v>359</v>
      </c>
    </row>
    <row r="86" spans="1:24" x14ac:dyDescent="0.25">
      <c r="A86" s="32" t="s">
        <v>407</v>
      </c>
      <c r="B86" s="17">
        <v>27</v>
      </c>
      <c r="C86" s="17">
        <v>4</v>
      </c>
      <c r="D86" s="17">
        <v>0</v>
      </c>
      <c r="E86" s="17">
        <v>0</v>
      </c>
      <c r="F86" s="17">
        <v>3.2</v>
      </c>
      <c r="G86" s="17">
        <v>2</v>
      </c>
      <c r="H86" s="17">
        <v>0</v>
      </c>
      <c r="I86" s="17">
        <v>2</v>
      </c>
      <c r="J86" s="17">
        <v>0</v>
      </c>
      <c r="K86" s="17">
        <v>0</v>
      </c>
      <c r="L86" s="17">
        <v>1</v>
      </c>
      <c r="M86" s="17"/>
      <c r="N86" s="17"/>
      <c r="O86" s="17">
        <v>4.91</v>
      </c>
      <c r="P86" s="17">
        <v>0.5</v>
      </c>
      <c r="Q86" s="17"/>
      <c r="R86" s="17"/>
      <c r="S86" s="17">
        <v>0</v>
      </c>
      <c r="T86" s="17">
        <v>0</v>
      </c>
      <c r="U86" s="17"/>
      <c r="V86" s="17"/>
      <c r="W86" s="17">
        <v>0</v>
      </c>
      <c r="X86" s="33" t="s">
        <v>295</v>
      </c>
    </row>
    <row r="87" spans="1:24" x14ac:dyDescent="0.25">
      <c r="A87" s="32" t="s">
        <v>403</v>
      </c>
      <c r="B87" s="17">
        <v>32</v>
      </c>
      <c r="C87" s="17">
        <v>67</v>
      </c>
      <c r="D87" s="17">
        <v>0</v>
      </c>
      <c r="E87" s="17">
        <v>0</v>
      </c>
      <c r="F87" s="17">
        <v>73.2</v>
      </c>
      <c r="G87" s="17">
        <v>12</v>
      </c>
      <c r="H87" s="17">
        <v>7</v>
      </c>
      <c r="I87" s="17">
        <v>5</v>
      </c>
      <c r="J87" s="17">
        <v>0</v>
      </c>
      <c r="K87" s="17">
        <v>0</v>
      </c>
      <c r="L87" s="17">
        <v>1</v>
      </c>
      <c r="M87" s="17"/>
      <c r="N87" s="17"/>
      <c r="O87" s="17">
        <v>1.47</v>
      </c>
      <c r="P87" s="17">
        <v>0.18</v>
      </c>
      <c r="Q87" s="17"/>
      <c r="R87" s="17"/>
      <c r="S87" s="17">
        <v>6</v>
      </c>
      <c r="T87" s="17">
        <v>0</v>
      </c>
      <c r="U87" s="34">
        <v>0</v>
      </c>
      <c r="V87" s="34">
        <v>0.32</v>
      </c>
      <c r="W87" s="17">
        <v>0</v>
      </c>
      <c r="X87" s="33" t="s">
        <v>295</v>
      </c>
    </row>
    <row r="88" spans="1:24" x14ac:dyDescent="0.25">
      <c r="A88" s="32" t="s">
        <v>394</v>
      </c>
      <c r="B88" s="17">
        <v>28</v>
      </c>
      <c r="C88" s="17">
        <v>33</v>
      </c>
      <c r="D88" s="17">
        <v>33</v>
      </c>
      <c r="E88" s="17">
        <v>2</v>
      </c>
      <c r="F88" s="17">
        <v>214.1</v>
      </c>
      <c r="G88" s="17">
        <v>63</v>
      </c>
      <c r="H88" s="17">
        <v>15</v>
      </c>
      <c r="I88" s="17">
        <v>47</v>
      </c>
      <c r="J88" s="17">
        <v>1</v>
      </c>
      <c r="K88" s="17">
        <v>2</v>
      </c>
      <c r="L88" s="17">
        <v>0.98399999999999999</v>
      </c>
      <c r="M88" s="17"/>
      <c r="N88" s="17"/>
      <c r="O88" s="17">
        <v>2.6</v>
      </c>
      <c r="P88" s="17">
        <v>1.88</v>
      </c>
      <c r="Q88" s="17"/>
      <c r="R88" s="17"/>
      <c r="S88" s="17">
        <v>7</v>
      </c>
      <c r="T88" s="17">
        <v>7</v>
      </c>
      <c r="U88" s="34">
        <v>0.5</v>
      </c>
      <c r="V88" s="34">
        <v>0.32</v>
      </c>
      <c r="W88" s="17">
        <v>0</v>
      </c>
      <c r="X88" s="33" t="s">
        <v>295</v>
      </c>
    </row>
    <row r="89" spans="1:24" x14ac:dyDescent="0.25">
      <c r="A89" s="32" t="s">
        <v>392</v>
      </c>
      <c r="B89" s="17">
        <v>26</v>
      </c>
      <c r="C89" s="17">
        <v>3</v>
      </c>
      <c r="D89" s="17">
        <v>1</v>
      </c>
      <c r="E89" s="17">
        <v>1</v>
      </c>
      <c r="F89" s="17">
        <v>12</v>
      </c>
      <c r="G89" s="17">
        <v>6</v>
      </c>
      <c r="H89" s="17">
        <v>3</v>
      </c>
      <c r="I89" s="17">
        <v>3</v>
      </c>
      <c r="J89" s="17">
        <v>0</v>
      </c>
      <c r="K89" s="17">
        <v>0</v>
      </c>
      <c r="L89" s="17">
        <v>1</v>
      </c>
      <c r="M89" s="17">
        <v>0</v>
      </c>
      <c r="N89" s="17">
        <v>10</v>
      </c>
      <c r="O89" s="17">
        <v>4.5</v>
      </c>
      <c r="P89" s="17">
        <v>2</v>
      </c>
      <c r="Q89" s="17"/>
      <c r="R89" s="17"/>
      <c r="S89" s="17"/>
      <c r="T89" s="17"/>
      <c r="U89" s="17"/>
      <c r="V89" s="17"/>
      <c r="W89" s="17"/>
      <c r="X89" s="33" t="s">
        <v>35</v>
      </c>
    </row>
    <row r="90" spans="1:24" x14ac:dyDescent="0.25">
      <c r="A90" s="32" t="s">
        <v>406</v>
      </c>
      <c r="B90" s="17">
        <v>29</v>
      </c>
      <c r="C90" s="17">
        <v>71</v>
      </c>
      <c r="D90" s="17">
        <v>0</v>
      </c>
      <c r="E90" s="17">
        <v>0</v>
      </c>
      <c r="F90" s="17">
        <v>69</v>
      </c>
      <c r="G90" s="17">
        <v>6</v>
      </c>
      <c r="H90" s="17">
        <v>1</v>
      </c>
      <c r="I90" s="17">
        <v>5</v>
      </c>
      <c r="J90" s="17">
        <v>0</v>
      </c>
      <c r="K90" s="17">
        <v>0</v>
      </c>
      <c r="L90" s="17">
        <v>1</v>
      </c>
      <c r="M90" s="17"/>
      <c r="N90" s="17"/>
      <c r="O90" s="17">
        <v>0.78</v>
      </c>
      <c r="P90" s="17">
        <v>0.08</v>
      </c>
      <c r="Q90" s="17"/>
      <c r="R90" s="17"/>
      <c r="S90" s="17">
        <v>5</v>
      </c>
      <c r="T90" s="17">
        <v>3</v>
      </c>
      <c r="U90" s="34">
        <v>0.38</v>
      </c>
      <c r="V90" s="34">
        <v>0.32</v>
      </c>
      <c r="W90" s="17">
        <v>0</v>
      </c>
      <c r="X90" s="33" t="s">
        <v>295</v>
      </c>
    </row>
    <row r="91" spans="1:24" x14ac:dyDescent="0.25">
      <c r="A91" s="32" t="s">
        <v>428</v>
      </c>
      <c r="B91" s="17">
        <v>31</v>
      </c>
      <c r="C91" s="17">
        <v>33</v>
      </c>
      <c r="D91" s="17">
        <v>33</v>
      </c>
      <c r="E91" s="17">
        <v>0</v>
      </c>
      <c r="F91" s="17">
        <v>203.2</v>
      </c>
      <c r="G91" s="17">
        <v>52</v>
      </c>
      <c r="H91" s="17">
        <v>15</v>
      </c>
      <c r="I91" s="17">
        <v>37</v>
      </c>
      <c r="J91" s="17">
        <v>0</v>
      </c>
      <c r="K91" s="17">
        <v>5</v>
      </c>
      <c r="L91" s="17">
        <v>1</v>
      </c>
      <c r="M91" s="17"/>
      <c r="N91" s="17"/>
      <c r="O91" s="17">
        <v>2.2999999999999998</v>
      </c>
      <c r="P91" s="17">
        <v>1.58</v>
      </c>
      <c r="Q91" s="17"/>
      <c r="R91" s="17"/>
      <c r="S91" s="17">
        <v>2</v>
      </c>
      <c r="T91" s="17">
        <v>5</v>
      </c>
      <c r="U91" s="34">
        <v>0.71</v>
      </c>
      <c r="V91" s="34">
        <v>0.32</v>
      </c>
      <c r="W91" s="17">
        <v>1</v>
      </c>
      <c r="X91" s="33" t="s">
        <v>295</v>
      </c>
    </row>
    <row r="92" spans="1:24" x14ac:dyDescent="0.25">
      <c r="A92" s="32" t="s">
        <v>380</v>
      </c>
      <c r="B92" s="17">
        <v>34</v>
      </c>
      <c r="C92" s="17">
        <v>137</v>
      </c>
      <c r="D92" s="17">
        <v>133</v>
      </c>
      <c r="E92" s="17">
        <v>103</v>
      </c>
      <c r="F92" s="17">
        <v>1135.2</v>
      </c>
      <c r="G92" s="17">
        <v>308</v>
      </c>
      <c r="H92" s="17">
        <v>291</v>
      </c>
      <c r="I92" s="17">
        <v>12</v>
      </c>
      <c r="J92" s="17">
        <v>5</v>
      </c>
      <c r="K92" s="17">
        <v>0</v>
      </c>
      <c r="L92" s="17">
        <v>0.98399999999999999</v>
      </c>
      <c r="M92" s="17">
        <v>14</v>
      </c>
      <c r="N92" s="17">
        <v>15</v>
      </c>
      <c r="O92" s="17">
        <v>2.4</v>
      </c>
      <c r="P92" s="17">
        <v>2.21</v>
      </c>
      <c r="Q92" s="17"/>
      <c r="R92" s="17"/>
      <c r="S92" s="17"/>
      <c r="T92" s="17"/>
      <c r="U92" s="17"/>
      <c r="V92" s="17"/>
      <c r="W92" s="17"/>
      <c r="X92" s="33" t="s">
        <v>27</v>
      </c>
    </row>
    <row r="93" spans="1:24" x14ac:dyDescent="0.25">
      <c r="A93" s="32" t="s">
        <v>374</v>
      </c>
      <c r="B93" s="17">
        <v>37</v>
      </c>
      <c r="C93" s="17">
        <v>125</v>
      </c>
      <c r="D93" s="17">
        <v>122</v>
      </c>
      <c r="E93" s="17">
        <v>109</v>
      </c>
      <c r="F93" s="17">
        <v>1066.2</v>
      </c>
      <c r="G93" s="17">
        <v>796</v>
      </c>
      <c r="H93" s="17">
        <v>738</v>
      </c>
      <c r="I93" s="17">
        <v>54</v>
      </c>
      <c r="J93" s="17">
        <v>4</v>
      </c>
      <c r="K93" s="17">
        <v>10</v>
      </c>
      <c r="L93" s="17">
        <v>0.995</v>
      </c>
      <c r="M93" s="17">
        <v>0</v>
      </c>
      <c r="N93" s="17">
        <v>0</v>
      </c>
      <c r="O93" s="17">
        <v>6.68</v>
      </c>
      <c r="P93" s="17">
        <v>6.34</v>
      </c>
      <c r="Q93" s="17">
        <v>7</v>
      </c>
      <c r="R93" s="17">
        <v>31</v>
      </c>
      <c r="S93" s="17">
        <v>58</v>
      </c>
      <c r="T93" s="17">
        <v>25</v>
      </c>
      <c r="U93" s="34">
        <v>0.3</v>
      </c>
      <c r="V93" s="34">
        <v>0.32</v>
      </c>
      <c r="W93" s="17">
        <v>0</v>
      </c>
      <c r="X93" s="33" t="s">
        <v>33</v>
      </c>
    </row>
    <row r="94" spans="1:24" x14ac:dyDescent="0.25">
      <c r="A94" s="32" t="s">
        <v>398</v>
      </c>
      <c r="B94" s="17">
        <v>29</v>
      </c>
      <c r="C94" s="17">
        <v>29</v>
      </c>
      <c r="D94" s="17">
        <v>29</v>
      </c>
      <c r="E94" s="17">
        <v>2</v>
      </c>
      <c r="F94" s="17">
        <v>185.1</v>
      </c>
      <c r="G94" s="17">
        <v>20</v>
      </c>
      <c r="H94" s="17">
        <v>5</v>
      </c>
      <c r="I94" s="17">
        <v>15</v>
      </c>
      <c r="J94" s="17">
        <v>0</v>
      </c>
      <c r="K94" s="17">
        <v>0</v>
      </c>
      <c r="L94" s="17">
        <v>1</v>
      </c>
      <c r="M94" s="17"/>
      <c r="N94" s="17"/>
      <c r="O94" s="17">
        <v>0.97</v>
      </c>
      <c r="P94" s="17">
        <v>0.69</v>
      </c>
      <c r="Q94" s="17"/>
      <c r="R94" s="17"/>
      <c r="S94" s="17">
        <v>12</v>
      </c>
      <c r="T94" s="17">
        <v>2</v>
      </c>
      <c r="U94" s="34">
        <v>0.14000000000000001</v>
      </c>
      <c r="V94" s="34">
        <v>0.32</v>
      </c>
      <c r="W94" s="17">
        <v>0</v>
      </c>
      <c r="X94" s="33" t="s">
        <v>295</v>
      </c>
    </row>
    <row r="95" spans="1:24" x14ac:dyDescent="0.25">
      <c r="A95" s="32" t="s">
        <v>379</v>
      </c>
      <c r="B95" s="17">
        <v>30</v>
      </c>
      <c r="C95" s="17">
        <v>117</v>
      </c>
      <c r="D95" s="17">
        <v>97</v>
      </c>
      <c r="E95" s="17">
        <v>83</v>
      </c>
      <c r="F95" s="17">
        <v>856.1</v>
      </c>
      <c r="G95" s="17">
        <v>303</v>
      </c>
      <c r="H95" s="17">
        <v>287</v>
      </c>
      <c r="I95" s="17">
        <v>10</v>
      </c>
      <c r="J95" s="17">
        <v>6</v>
      </c>
      <c r="K95" s="17">
        <v>3</v>
      </c>
      <c r="L95" s="17">
        <v>0.98</v>
      </c>
      <c r="M95" s="17">
        <v>12</v>
      </c>
      <c r="N95" s="17">
        <v>17</v>
      </c>
      <c r="O95" s="17">
        <v>3.12</v>
      </c>
      <c r="P95" s="17">
        <v>2.5</v>
      </c>
      <c r="Q95" s="17"/>
      <c r="R95" s="17"/>
      <c r="S95" s="17"/>
      <c r="T95" s="17"/>
      <c r="U95" s="17"/>
      <c r="V95" s="17"/>
      <c r="W95" s="17"/>
      <c r="X95" s="33" t="s">
        <v>429</v>
      </c>
    </row>
    <row r="96" spans="1:24" x14ac:dyDescent="0.25">
      <c r="A96" s="32" t="s">
        <v>430</v>
      </c>
      <c r="B96" s="17">
        <v>34</v>
      </c>
      <c r="C96" s="17">
        <v>135</v>
      </c>
      <c r="D96" s="17">
        <v>111</v>
      </c>
      <c r="E96" s="17">
        <v>102</v>
      </c>
      <c r="F96" s="17">
        <v>1015</v>
      </c>
      <c r="G96" s="17">
        <v>1025</v>
      </c>
      <c r="H96" s="17">
        <v>939</v>
      </c>
      <c r="I96" s="17">
        <v>79</v>
      </c>
      <c r="J96" s="17">
        <v>7</v>
      </c>
      <c r="K96" s="17">
        <v>104</v>
      </c>
      <c r="L96" s="17">
        <v>0.99299999999999999</v>
      </c>
      <c r="M96" s="17">
        <v>-3</v>
      </c>
      <c r="N96" s="17">
        <v>-4</v>
      </c>
      <c r="O96" s="17">
        <v>9.0299999999999994</v>
      </c>
      <c r="P96" s="17">
        <v>7.54</v>
      </c>
      <c r="Q96" s="17"/>
      <c r="R96" s="17"/>
      <c r="S96" s="17"/>
      <c r="T96" s="17"/>
      <c r="U96" s="17"/>
      <c r="V96" s="17"/>
      <c r="W96" s="17"/>
      <c r="X96" s="33" t="s">
        <v>31</v>
      </c>
    </row>
    <row r="97" spans="1:24" x14ac:dyDescent="0.25">
      <c r="A97" s="32" t="s">
        <v>431</v>
      </c>
      <c r="B97" s="17">
        <v>22</v>
      </c>
      <c r="C97" s="17">
        <v>3</v>
      </c>
      <c r="D97" s="17">
        <v>2</v>
      </c>
      <c r="E97" s="17">
        <v>2</v>
      </c>
      <c r="F97" s="17">
        <v>22</v>
      </c>
      <c r="G97" s="17">
        <v>2</v>
      </c>
      <c r="H97" s="17">
        <v>2</v>
      </c>
      <c r="I97" s="17">
        <v>0</v>
      </c>
      <c r="J97" s="17">
        <v>0</v>
      </c>
      <c r="K97" s="17">
        <v>0</v>
      </c>
      <c r="L97" s="17">
        <v>1</v>
      </c>
      <c r="M97" s="17">
        <v>-1</v>
      </c>
      <c r="N97" s="17">
        <v>-44</v>
      </c>
      <c r="O97" s="17">
        <v>0.82</v>
      </c>
      <c r="P97" s="17">
        <v>0.67</v>
      </c>
      <c r="Q97" s="17"/>
      <c r="R97" s="17"/>
      <c r="S97" s="17"/>
      <c r="T97" s="17"/>
      <c r="U97" s="17"/>
      <c r="V97" s="17"/>
      <c r="W97" s="17"/>
      <c r="X97" s="33" t="s">
        <v>27</v>
      </c>
    </row>
    <row r="98" spans="1:24" x14ac:dyDescent="0.25">
      <c r="A98" s="32" t="s">
        <v>385</v>
      </c>
      <c r="B98" s="17">
        <v>23</v>
      </c>
      <c r="C98" s="17">
        <v>53</v>
      </c>
      <c r="D98" s="17">
        <v>40</v>
      </c>
      <c r="E98" s="17">
        <v>35</v>
      </c>
      <c r="F98" s="17">
        <v>363.2</v>
      </c>
      <c r="G98" s="17">
        <v>291</v>
      </c>
      <c r="H98" s="17">
        <v>269</v>
      </c>
      <c r="I98" s="17">
        <v>20</v>
      </c>
      <c r="J98" s="17">
        <v>2</v>
      </c>
      <c r="K98" s="17">
        <v>3</v>
      </c>
      <c r="L98" s="17">
        <v>0.99299999999999999</v>
      </c>
      <c r="M98" s="17">
        <v>2</v>
      </c>
      <c r="N98" s="17">
        <v>7</v>
      </c>
      <c r="O98" s="17">
        <v>7.15</v>
      </c>
      <c r="P98" s="17">
        <v>5.45</v>
      </c>
      <c r="Q98" s="17">
        <v>0</v>
      </c>
      <c r="R98" s="17">
        <v>5</v>
      </c>
      <c r="S98" s="17">
        <v>28</v>
      </c>
      <c r="T98" s="17">
        <v>11</v>
      </c>
      <c r="U98" s="34">
        <v>0.28000000000000003</v>
      </c>
      <c r="V98" s="34">
        <v>0.32</v>
      </c>
      <c r="W98" s="17">
        <v>1</v>
      </c>
      <c r="X98" s="33" t="s">
        <v>33</v>
      </c>
    </row>
    <row r="99" spans="1:24" x14ac:dyDescent="0.25">
      <c r="A99" s="32" t="s">
        <v>401</v>
      </c>
      <c r="B99" s="17">
        <v>29</v>
      </c>
      <c r="C99" s="17">
        <v>44</v>
      </c>
      <c r="D99" s="17">
        <v>0</v>
      </c>
      <c r="E99" s="17">
        <v>0</v>
      </c>
      <c r="F99" s="17">
        <v>68.099999999999994</v>
      </c>
      <c r="G99" s="17">
        <v>7</v>
      </c>
      <c r="H99" s="17">
        <v>2</v>
      </c>
      <c r="I99" s="17">
        <v>5</v>
      </c>
      <c r="J99" s="17">
        <v>0</v>
      </c>
      <c r="K99" s="17">
        <v>0</v>
      </c>
      <c r="L99" s="17">
        <v>1</v>
      </c>
      <c r="M99" s="17"/>
      <c r="N99" s="17"/>
      <c r="O99" s="17">
        <v>0.92</v>
      </c>
      <c r="P99" s="17">
        <v>0.16</v>
      </c>
      <c r="Q99" s="17"/>
      <c r="R99" s="17"/>
      <c r="S99" s="17">
        <v>2</v>
      </c>
      <c r="T99" s="17">
        <v>4</v>
      </c>
      <c r="U99" s="34">
        <v>0.67</v>
      </c>
      <c r="V99" s="34">
        <v>0.32</v>
      </c>
      <c r="W99" s="17">
        <v>0</v>
      </c>
      <c r="X99" s="33" t="s">
        <v>295</v>
      </c>
    </row>
    <row r="100" spans="1:24" x14ac:dyDescent="0.25">
      <c r="A100" s="32" t="s">
        <v>402</v>
      </c>
      <c r="B100" s="17">
        <v>34</v>
      </c>
      <c r="C100" s="17">
        <v>80</v>
      </c>
      <c r="D100" s="17">
        <v>0</v>
      </c>
      <c r="E100" s="17">
        <v>0</v>
      </c>
      <c r="F100" s="17">
        <v>72</v>
      </c>
      <c r="G100" s="17">
        <v>12</v>
      </c>
      <c r="H100" s="17">
        <v>2</v>
      </c>
      <c r="I100" s="17">
        <v>10</v>
      </c>
      <c r="J100" s="17">
        <v>0</v>
      </c>
      <c r="K100" s="17">
        <v>0</v>
      </c>
      <c r="L100" s="17">
        <v>1</v>
      </c>
      <c r="M100" s="17"/>
      <c r="N100" s="17"/>
      <c r="O100" s="17">
        <v>1.5</v>
      </c>
      <c r="P100" s="17">
        <v>0.15</v>
      </c>
      <c r="Q100" s="17"/>
      <c r="R100" s="17"/>
      <c r="S100" s="17">
        <v>6</v>
      </c>
      <c r="T100" s="17">
        <v>2</v>
      </c>
      <c r="U100" s="34">
        <v>0.25</v>
      </c>
      <c r="V100" s="34">
        <v>0.32</v>
      </c>
      <c r="W100" s="17">
        <v>1</v>
      </c>
      <c r="X100" s="33" t="s">
        <v>295</v>
      </c>
    </row>
    <row r="101" spans="1:24" ht="15.75" thickBot="1" x14ac:dyDescent="0.3">
      <c r="A101" s="35" t="s">
        <v>432</v>
      </c>
      <c r="B101" s="36">
        <v>30</v>
      </c>
      <c r="C101" s="36">
        <v>50</v>
      </c>
      <c r="D101" s="36">
        <v>0</v>
      </c>
      <c r="E101" s="36">
        <v>0</v>
      </c>
      <c r="F101" s="36">
        <v>56.1</v>
      </c>
      <c r="G101" s="36">
        <v>11</v>
      </c>
      <c r="H101" s="36">
        <v>4</v>
      </c>
      <c r="I101" s="36">
        <v>7</v>
      </c>
      <c r="J101" s="36">
        <v>0</v>
      </c>
      <c r="K101" s="36">
        <v>0</v>
      </c>
      <c r="L101" s="36">
        <v>1</v>
      </c>
      <c r="M101" s="36"/>
      <c r="N101" s="36"/>
      <c r="O101" s="36">
        <v>1.76</v>
      </c>
      <c r="P101" s="36">
        <v>0.22</v>
      </c>
      <c r="Q101" s="36"/>
      <c r="R101" s="36"/>
      <c r="S101" s="36">
        <v>2</v>
      </c>
      <c r="T101" s="36">
        <v>0</v>
      </c>
      <c r="U101" s="42">
        <v>0</v>
      </c>
      <c r="V101" s="42">
        <v>0.32</v>
      </c>
      <c r="W101" s="36">
        <v>0</v>
      </c>
      <c r="X101" s="37" t="s">
        <v>295</v>
      </c>
    </row>
  </sheetData>
  <hyperlinks>
    <hyperlink ref="C2" r:id="rId1" display="http://www.baseball-reference.com/players/s/santibe01.shtml"/>
    <hyperlink ref="C3" r:id="rId2" display="http://www.baseball-reference.com/players/s/snowj.01.shtml"/>
    <hyperlink ref="C4" r:id="rId3" display="http://www.baseball-reference.com/players/k/kentje01.shtml"/>
    <hyperlink ref="C5" r:id="rId4" display="http://www.baseball-reference.com/players/a/aurilri01.shtml"/>
    <hyperlink ref="C6" r:id="rId5" display="http://www.baseball-reference.com/players/b/bellda01.shtml"/>
    <hyperlink ref="C7" r:id="rId6" display="http://www.baseball-reference.com/players/b/bondsba01.shtml"/>
    <hyperlink ref="C8" r:id="rId7" display="http://www.baseball-reference.com/players/s/shinjts01.shtml"/>
    <hyperlink ref="C9" r:id="rId8" display="http://www.baseball-reference.com/players/s/sandere02.shtml"/>
    <hyperlink ref="C11" r:id="rId9" display="http://www.baseball-reference.com/players/l/loftoke01.shtml"/>
    <hyperlink ref="C12" r:id="rId10" display="http://www.baseball-reference.com/players/m/minorda01.shtml"/>
    <hyperlink ref="C13" r:id="rId11" display="http://www.baseball-reference.com/players/m/martira03.shtml"/>
    <hyperlink ref="C14" r:id="rId12" display="http://www.baseball-reference.com/players/g/goodwto01.shtml"/>
    <hyperlink ref="C15" r:id="rId13" display="http://www.baseball-reference.com/players/t/torreyo01.shtml"/>
    <hyperlink ref="C16" r:id="rId14" display="http://www.baseball-reference.com/players/f/felizpe01.shtml"/>
    <hyperlink ref="C17" r:id="rId15" display="http://www.baseball-reference.com/players/d/dunstsh01.shtml"/>
    <hyperlink ref="C18" r:id="rId16" display="http://www.baseball-reference.com/players/b/benarma01.shtml"/>
    <hyperlink ref="C19" r:id="rId17" display="http://www.baseball-reference.com/players/m/muellbi02.shtml"/>
    <hyperlink ref="C20" r:id="rId18" display="http://www.baseball-reference.com/players/m/murraca01.shtml"/>
    <hyperlink ref="C21" r:id="rId19" display="http://www.baseball-reference.com/players/t/torcato01.shtml"/>
    <hyperlink ref="C22" r:id="rId20" display="http://www.baseball-reference.com/players/r/ransoco01.shtml"/>
    <hyperlink ref="C23" r:id="rId21" display="http://www.baseball-reference.com/players/l/lunsftr01.shtml"/>
    <hyperlink ref="C25" r:id="rId22" display="http://www.baseball-reference.com/players/o/ortizru01.shtml"/>
    <hyperlink ref="C26" r:id="rId23" display="http://www.baseball-reference.com/players/r/rueteki01.shtml"/>
    <hyperlink ref="C27" r:id="rId24" display="http://www.baseball-reference.com/players/h/hernali01.shtml"/>
    <hyperlink ref="C28" r:id="rId25" display="http://www.baseball-reference.com/players/j/jensery01.shtml"/>
    <hyperlink ref="C29" r:id="rId26" display="http://www.baseball-reference.com/players/s/schmija01.shtml"/>
    <hyperlink ref="C30" r:id="rId27" display="http://www.baseball-reference.com/players/a/ainswku01.shtml"/>
    <hyperlink ref="C31" r:id="rId28" display="http://www.baseball-reference.com/players/z/zerbech01.shtml"/>
    <hyperlink ref="C32" r:id="rId29" display="http://www.baseball-reference.com/players/w/witasja01.shtml"/>
    <hyperlink ref="C33" r:id="rId30" display="http://www.baseball-reference.com/players/w/worreti01.shtml"/>
    <hyperlink ref="C34" r:id="rId31" display="http://www.baseball-reference.com/players/n/nenro01.shtml"/>
    <hyperlink ref="C35" r:id="rId32" display="http://www.baseball-reference.com/players/f/fultzaa01.shtml"/>
    <hyperlink ref="C36" r:id="rId33" display="http://www.baseball-reference.com/players/a/aybarma01.shtml"/>
    <hyperlink ref="C37" r:id="rId34" display="http://www.baseball-reference.com/players/r/rodrife01.shtml"/>
    <hyperlink ref="C38" r:id="rId35" display="http://www.baseball-reference.com/players/n/nathajo01.shtml"/>
    <hyperlink ref="C39" r:id="rId36" display="http://www.baseball-reference.com/players/e/eyresc01.shtml"/>
    <hyperlink ref="C40" r:id="rId37" display="http://www.baseball-reference.com/players/b/brohatr01.shtml"/>
    <hyperlink ref="C41" r:id="rId38" display="http://www.baseball-reference.com/players/c/chrisja01.shtml"/>
    <hyperlink ref="C44" r:id="rId39" display="http://www.baseball-reference.com/players/h/hernali01.shtml"/>
    <hyperlink ref="C45" r:id="rId40" display="http://www.baseball-reference.com/players/o/ortizru01.shtml"/>
    <hyperlink ref="C46" r:id="rId41" display="http://www.baseball-reference.com/players/r/rueteki01.shtml"/>
    <hyperlink ref="C47" r:id="rId42" display="http://www.baseball-reference.com/players/s/schmija01.shtml"/>
    <hyperlink ref="C48" r:id="rId43" display="http://www.baseball-reference.com/players/j/jensery01.shtml"/>
    <hyperlink ref="C50" r:id="rId44" display="http://www.baseball-reference.com/players/n/nenro01.shtml"/>
    <hyperlink ref="C51" r:id="rId45" display="http://www.baseball-reference.com/players/w/worreti01.shtml"/>
    <hyperlink ref="C52" r:id="rId46" display="http://www.baseball-reference.com/players/r/rodrife01.shtml"/>
    <hyperlink ref="C53" r:id="rId47" display="http://www.baseball-reference.com/players/w/witasja01.shtml"/>
    <hyperlink ref="C54" r:id="rId48" display="http://www.baseball-reference.com/players/z/zerbech01.shtml"/>
    <hyperlink ref="C56" r:id="rId49" display="http://www.baseball-reference.com/players/f/fultzaa01.shtml"/>
    <hyperlink ref="C57" r:id="rId50" display="http://www.baseball-reference.com/players/a/ainswku01.shtml"/>
    <hyperlink ref="C58" r:id="rId51" display="http://www.baseball-reference.com/players/a/aybarma01.shtml"/>
    <hyperlink ref="C59" r:id="rId52" display="http://www.baseball-reference.com/players/e/eyresc01.shtml"/>
    <hyperlink ref="C60" r:id="rId53" display="http://www.baseball-reference.com/players/b/brohatr01.shtml"/>
    <hyperlink ref="C61" r:id="rId54" display="http://www.baseball-reference.com/players/c/chrisja01.shtml"/>
    <hyperlink ref="C62" r:id="rId55" display="http://www.baseball-reference.com/players/n/nathajo01.shtml"/>
    <hyperlink ref="A64" r:id="rId56" display="http://www.baseball-reference.com/players/a/ainswku01.shtml"/>
    <hyperlink ref="A65" r:id="rId57" display="http://www.baseball-reference.com/players/a/aurilri01.shtml"/>
    <hyperlink ref="A66" r:id="rId58" display="http://www.baseball-reference.com/players/a/aybarma01.shtml"/>
    <hyperlink ref="A67" r:id="rId59" display="http://www.baseball-reference.com/players/b/bellda01.shtml"/>
    <hyperlink ref="A68" r:id="rId60" display="http://www.baseball-reference.com/players/b/benarma01.shtml"/>
    <hyperlink ref="A69" r:id="rId61" display="http://www.baseball-reference.com/players/b/bondsba01.shtml"/>
    <hyperlink ref="A70" r:id="rId62" display="http://www.baseball-reference.com/players/b/brohatr01.shtml"/>
    <hyperlink ref="A71" r:id="rId63" display="http://www.baseball-reference.com/players/c/chrisja01.shtml"/>
    <hyperlink ref="A72" r:id="rId64" display="http://www.baseball-reference.com/players/d/dunstsh01.shtml"/>
    <hyperlink ref="A73" r:id="rId65" display="http://www.baseball-reference.com/players/e/eyresc01.shtml"/>
    <hyperlink ref="A74" r:id="rId66" display="http://www.baseball-reference.com/players/f/felizpe01.shtml"/>
    <hyperlink ref="A75" r:id="rId67" display="http://www.baseball-reference.com/players/f/fultzaa01.shtml"/>
    <hyperlink ref="A76" r:id="rId68" display="http://www.baseball-reference.com/players/g/goodwto01.shtml"/>
    <hyperlink ref="A77" r:id="rId69" display="http://www.baseball-reference.com/players/h/hernali01.shtml"/>
    <hyperlink ref="A78" r:id="rId70" display="http://www.baseball-reference.com/players/j/jensery01.shtml"/>
    <hyperlink ref="A79" r:id="rId71" display="http://www.baseball-reference.com/players/k/kentje01.shtml"/>
    <hyperlink ref="A80" r:id="rId72" display="http://www.baseball-reference.com/players/l/loftoke01.shtml"/>
    <hyperlink ref="A81" r:id="rId73" display="http://www.baseball-reference.com/players/l/lunsftr01.shtml"/>
    <hyperlink ref="A82" r:id="rId74" display="http://www.baseball-reference.com/players/m/martira03.shtml"/>
    <hyperlink ref="A83" r:id="rId75" display="http://www.baseball-reference.com/players/m/minorda01.shtml"/>
    <hyperlink ref="A84" r:id="rId76" display="http://www.baseball-reference.com/players/m/muellbi02.shtml"/>
    <hyperlink ref="A85" r:id="rId77" display="http://www.baseball-reference.com/players/m/murraca01.shtml"/>
    <hyperlink ref="A86" r:id="rId78" display="http://www.baseball-reference.com/players/n/nathajo01.shtml"/>
    <hyperlink ref="A87" r:id="rId79" display="http://www.baseball-reference.com/players/n/nenro01.shtml"/>
    <hyperlink ref="A88" r:id="rId80" display="http://www.baseball-reference.com/players/o/ortizru01.shtml"/>
    <hyperlink ref="A89" r:id="rId81" display="http://www.baseball-reference.com/players/r/ransoco01.shtml"/>
    <hyperlink ref="A90" r:id="rId82" display="http://www.baseball-reference.com/players/r/rodrife01.shtml"/>
    <hyperlink ref="A91" r:id="rId83" display="http://www.baseball-reference.com/players/r/rueteki01.shtml"/>
    <hyperlink ref="A92" r:id="rId84" display="http://www.baseball-reference.com/players/s/sandere02.shtml"/>
    <hyperlink ref="A93" r:id="rId85" display="http://www.baseball-reference.com/players/s/santibe01.shtml"/>
    <hyperlink ref="A94" r:id="rId86" display="http://www.baseball-reference.com/players/s/schmija01.shtml"/>
    <hyperlink ref="A95" r:id="rId87" display="http://www.baseball-reference.com/players/s/shinjts01.shtml"/>
    <hyperlink ref="A96" r:id="rId88" display="http://www.baseball-reference.com/players/s/snowj.01.shtml"/>
    <hyperlink ref="A97" r:id="rId89" display="http://www.baseball-reference.com/players/t/torcato01.shtml"/>
    <hyperlink ref="A98" r:id="rId90" display="http://www.baseball-reference.com/players/t/torreyo01.shtml"/>
    <hyperlink ref="A99" r:id="rId91" display="http://www.baseball-reference.com/players/w/witasja01.shtml"/>
    <hyperlink ref="A100" r:id="rId92" display="http://www.baseball-reference.com/players/w/worreti01.shtml"/>
    <hyperlink ref="A101" r:id="rId93" display="http://www.baseball-reference.com/players/z/zerbech01.s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Teams</vt:lpstr>
      <vt:lpstr>Franchises</vt:lpstr>
      <vt:lpstr>Brackets</vt:lpstr>
      <vt:lpstr>1992 Blue Jays</vt:lpstr>
      <vt:lpstr>2015 Blue Jays</vt:lpstr>
      <vt:lpstr>2002 Giants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Gruetzmacher</dc:creator>
  <cp:lastModifiedBy>Jason Gruetzmacher</cp:lastModifiedBy>
  <dcterms:created xsi:type="dcterms:W3CDTF">2015-11-09T17:06:46Z</dcterms:created>
  <dcterms:modified xsi:type="dcterms:W3CDTF">2015-11-18T18:05:03Z</dcterms:modified>
</cp:coreProperties>
</file>