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"/>
    </mc:Choice>
  </mc:AlternateContent>
  <xr:revisionPtr revIDLastSave="0" documentId="13_ncr:1_{68653057-0F31-4B46-A605-ACC7D0520EC3}" xr6:coauthVersionLast="45" xr6:coauthVersionMax="45" xr10:uidLastSave="{00000000-0000-0000-0000-000000000000}"/>
  <bookViews>
    <workbookView xWindow="3420" yWindow="3420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2" sheetId="26" r:id="rId9"/>
    <sheet name="3.3" sheetId="28" r:id="rId10"/>
    <sheet name="3.4" sheetId="30" r:id="rId11"/>
    <sheet name="3.4-1" sheetId="53" r:id="rId12"/>
    <sheet name="3.5" sheetId="59" r:id="rId13"/>
    <sheet name="3.6" sheetId="7" r:id="rId14"/>
    <sheet name="Замечания" sheetId="15" r:id="rId15"/>
    <sheet name="осв 97" sheetId="16" r:id="rId16"/>
    <sheet name="ан 97" sheetId="18" r:id="rId17"/>
    <sheet name="карт 97" sheetId="20" r:id="rId18"/>
  </sheet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4" hidden="1">{#N/A,#N/A,FALSE,"101"}</definedName>
    <definedName name="bbddcvsfd" hidden="1">{#N/A,#N/A,FALSE,"101"}</definedName>
    <definedName name="D111.1" hidden="1">{#N/A,#N/A,FALSE,"101"}</definedName>
    <definedName name="D120.03" localSheetId="14" hidden="1">{#N/A,#N/A,FALSE,"101"}</definedName>
    <definedName name="D120.03" hidden="1">{#N/A,#N/A,FALSE,"101"}</definedName>
    <definedName name="D120.05" localSheetId="14" hidden="1">{#N/A,#N/A,FALSE,"101"}</definedName>
    <definedName name="D120.05" hidden="1">{#N/A,#N/A,FALSE,"101"}</definedName>
    <definedName name="D120.7" localSheetId="14" hidden="1">{#N/A,#N/A,FALSE,"101"}</definedName>
    <definedName name="D120.7" hidden="1">{#N/A,#N/A,FALSE,"101"}</definedName>
    <definedName name="D120.71" localSheetId="14" hidden="1">{#N/A,#N/A,FALSE,"101"}</definedName>
    <definedName name="D120.71" hidden="1">{#N/A,#N/A,FALSE,"101"}</definedName>
    <definedName name="eeadfa" localSheetId="14" hidden="1">{#N/A,#N/A,FALSE,"101"}</definedName>
    <definedName name="eeadfa" hidden="1">{#N/A,#N/A,FALSE,"101"}</definedName>
    <definedName name="eee" localSheetId="14" hidden="1">{#N/A,#N/A,FALSE,"101"}</definedName>
    <definedName name="eee" hidden="1">{#N/A,#N/A,FALSE,"101"}</definedName>
    <definedName name="eerer" localSheetId="14" hidden="1">{#N/A,#N/A,FALSE,"101"}</definedName>
    <definedName name="eerer" hidden="1">{#N/A,#N/A,FALSE,"101"}</definedName>
    <definedName name="erttrer" localSheetId="14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fgfs" localSheetId="14" hidden="1">{#N/A,#N/A,FALSE,"101"}</definedName>
    <definedName name="gfgfs" hidden="1">{#N/A,#N/A,FALSE,"101"}</definedName>
    <definedName name="gfsdasfa" localSheetId="14" hidden="1">{#N/A,#N/A,FALSE,"101"}</definedName>
    <definedName name="gfsdasfa" hidden="1">{#N/A,#N/A,FALSE,"101"}</definedName>
    <definedName name="gg" localSheetId="14" hidden="1">{#N/A,#N/A,FALSE,"101"}</definedName>
    <definedName name="gg" hidden="1">{#N/A,#N/A,FALSE,"101"}</definedName>
    <definedName name="ggg" localSheetId="14" hidden="1">{#N/A,#N/A,FALSE,"101"}</definedName>
    <definedName name="ggg" hidden="1">{#N/A,#N/A,FALSE,"101"}</definedName>
    <definedName name="gggg" localSheetId="14" hidden="1">{#N/A,#N/A,FALSE,"101"}</definedName>
    <definedName name="gggg" hidden="1">{#N/A,#N/A,FALSE,"101"}</definedName>
    <definedName name="ghfwad" localSheetId="14" hidden="1">{#N/A,#N/A,FALSE,"101"}</definedName>
    <definedName name="ghfwad" hidden="1">{#N/A,#N/A,FALSE,"101"}</definedName>
    <definedName name="ghh" localSheetId="14" hidden="1">{#N/A,#N/A,FALSE,"101"}</definedName>
    <definedName name="ghh" hidden="1">{#N/A,#N/A,FALSE,"101"}</definedName>
    <definedName name="gsadf" localSheetId="14" hidden="1">{#N/A,#N/A,FALSE,"101"}</definedName>
    <definedName name="gsadf" hidden="1">{#N/A,#N/A,FALSE,"101"}</definedName>
    <definedName name="hffdsfa" localSheetId="14" hidden="1">{#N/A,#N/A,FALSE,"101"}</definedName>
    <definedName name="hffdsfa" hidden="1">{#N/A,#N/A,FALSE,"101"}</definedName>
    <definedName name="hg" localSheetId="14" hidden="1">{#N/A,#N/A,FALSE,"101"}</definedName>
    <definedName name="hg" hidden="1">{#N/A,#N/A,FALSE,"101"}</definedName>
    <definedName name="hgkjhgfljgjh" hidden="1">#N/A</definedName>
    <definedName name="hgssfa" localSheetId="14" hidden="1">{#N/A,#N/A,FALSE,"101"}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localSheetId="1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4" hidden="1">{"'РП (2)'!$A$5:$S$150"}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8" hidden="1">BN243P3K10()</definedName>
    <definedName name="pr" localSheetId="9" hidden="1">BN243P3K10()</definedName>
    <definedName name="pr" localSheetId="10" hidden="1">BN243P3K10()</definedName>
    <definedName name="pr" hidden="1">BN243P3K10()</definedName>
    <definedName name="Q987.07" hidden="1">{#N/A,#N/A,FALSE,"101"}</definedName>
    <definedName name="retet4t" localSheetId="14" hidden="1">{#N/A,#N/A,FALSE,"101"}</definedName>
    <definedName name="retet4t" hidden="1">{#N/A,#N/A,FALSE,"101"}</definedName>
    <definedName name="rffdd" localSheetId="14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8" hidden="1">BN243P3K10()</definedName>
    <definedName name="rgfsdh" localSheetId="9" hidden="1">BN243P3K10()</definedName>
    <definedName name="rgfsdh" localSheetId="10" hidden="1">BN243P3K10()</definedName>
    <definedName name="rgfsdh" hidden="1">BN243P3K10()</definedName>
    <definedName name="rinata" hidden="1">{#N/A,#N/A,FALSE,"101"}</definedName>
    <definedName name="safefcs" localSheetId="14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8" hidden="1">BN243P3K10()</definedName>
    <definedName name="SAPFuncF4Help" localSheetId="9" hidden="1">BN243P3K10()</definedName>
    <definedName name="SAPFuncF4Help" localSheetId="10" hidden="1">BN243P3K10()</definedName>
    <definedName name="SAPFuncF4Help" hidden="1">BN243P3K10()</definedName>
    <definedName name="sdfeas" localSheetId="14" hidden="1">{#N/A,#N/A,FALSE,"101"}</definedName>
    <definedName name="sdfeas" hidden="1">{#N/A,#N/A,FALSE,"101"}</definedName>
    <definedName name="sencount" hidden="1">1</definedName>
    <definedName name="ssssssssssss" localSheetId="14" hidden="1">{#N/A,#N/A,FALSE,"101"}</definedName>
    <definedName name="ssssssssssss" hidden="1">{#N/A,#N/A,FALSE,"101"}</definedName>
    <definedName name="T20.02.list" localSheetId="14" hidden="1">{#N/A,#N/A,FALSE,"101"}</definedName>
    <definedName name="T20.02.list" hidden="1">{#N/A,#N/A,FALSE,"101"}</definedName>
    <definedName name="TextRefCopyRangeCount" localSheetId="14" hidden="1">247</definedName>
    <definedName name="TextRefCopyRangeCount" hidden="1">182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8" hidden="1">#REF!</definedName>
    <definedName name="vsfsadfa" localSheetId="9" hidden="1">#REF!</definedName>
    <definedName name="vsfsadfa" localSheetId="10" hidden="1">#REF!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4" hidden="1">{#N/A,#N/A,FALSE,"101"}</definedName>
    <definedName name="wrn.list" hidden="1">{#N/A,#N/A,FALSE,"101"}</definedName>
    <definedName name="wrn.list." localSheetId="14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localSheetId="14" hidden="1">{#N/A,#N/A,FALSE,"101"}</definedName>
    <definedName name="wrn1.list" hidden="1">{#N/A,#N/A,FALSE,"101"}</definedName>
    <definedName name="wsx" localSheetId="14" hidden="1">{#N/A,#N/A,FALSE,"101"}</definedName>
    <definedName name="wsx" hidden="1">{#N/A,#N/A,FALSE,"101"}</definedName>
    <definedName name="wwr" localSheetId="14" hidden="1">{#N/A,#N/A,FALSE,"101"}</definedName>
    <definedName name="wwr" hidden="1">{#N/A,#N/A,FALSE,"101"}</definedName>
    <definedName name="wwrwerw" localSheetId="1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localSheetId="14" hidden="1">{#N/A,#N/A,FALSE,"101"}</definedName>
    <definedName name="ав" hidden="1">{#N/A,#N/A,FALSE,"101"}</definedName>
    <definedName name="авыа" localSheetId="14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8" hidden="1">#REF!</definedName>
    <definedName name="амор" localSheetId="9" hidden="1">#REF!</definedName>
    <definedName name="амор" localSheetId="10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8" hidden="1">#REF!</definedName>
    <definedName name="аморт" localSheetId="9" hidden="1">#REF!</definedName>
    <definedName name="аморт" localSheetId="10" hidden="1">#REF!</definedName>
    <definedName name="аморт" hidden="1">#REF!</definedName>
    <definedName name="анализ_дог" hidden="1">{#N/A,#N/A,FALSE,"101"}</definedName>
    <definedName name="ангшнжщшозлджэ" localSheetId="14" hidden="1">{#N/A,#N/A,FALSE,"101"}</definedName>
    <definedName name="ангшнжщшозлджэ" hidden="1">{#N/A,#N/A,FALSE,"101"}</definedName>
    <definedName name="апвп" localSheetId="14" hidden="1">{#N/A,#N/A,FALSE,"101"}</definedName>
    <definedName name="апвп" hidden="1">{#N/A,#N/A,FALSE,"101"}</definedName>
    <definedName name="апп" localSheetId="14" hidden="1">{#N/A,#N/A,FALSE,"101"}</definedName>
    <definedName name="апп" hidden="1">{#N/A,#N/A,FALSE,"101"}</definedName>
    <definedName name="бдбдб" localSheetId="14" hidden="1">{#N/A,#N/A,FALSE,"101"}</definedName>
    <definedName name="бдбдб" hidden="1">{#N/A,#N/A,FALSE,"101"}</definedName>
    <definedName name="бюджет" localSheetId="14" hidden="1">{"'РП (2)'!$A$5:$S$150"}</definedName>
    <definedName name="бюджет" hidden="1">{"'РП (2)'!$A$5:$S$150"}</definedName>
    <definedName name="вапв" localSheetId="14" hidden="1">{#N/A,#N/A,FALSE,"101"}</definedName>
    <definedName name="вапв" hidden="1">{#N/A,#N/A,FALSE,"101"}</definedName>
    <definedName name="вапвввввпвп" localSheetId="14" hidden="1">{#N/A,#N/A,FALSE,"101"}</definedName>
    <definedName name="вапвввввпвп" hidden="1">{#N/A,#N/A,FALSE,"101"}</definedName>
    <definedName name="вапвп" localSheetId="14" hidden="1">{#N/A,#N/A,FALSE,"101"}</definedName>
    <definedName name="вапвп" hidden="1">{#N/A,#N/A,FALSE,"101"}</definedName>
    <definedName name="вапвпвпвв" localSheetId="14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8" hidden="1">BN243P3K10()</definedName>
    <definedName name="варо" localSheetId="9" hidden="1">BN243P3K10()</definedName>
    <definedName name="варо" localSheetId="10" hidden="1">BN243P3K10()</definedName>
    <definedName name="варо" hidden="1">BN243P3K10()</definedName>
    <definedName name="ваф" localSheetId="1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8" hidden="1">BN243P3K10()</definedName>
    <definedName name="ваырваро" localSheetId="9" hidden="1">BN243P3K10()</definedName>
    <definedName name="ваырваро" localSheetId="10" hidden="1">BN243P3K10()</definedName>
    <definedName name="ваырваро" hidden="1">BN243P3K10()</definedName>
    <definedName name="вв" localSheetId="14" hidden="1">{#N/A,#N/A,FALSE,"101"}</definedName>
    <definedName name="вв" hidden="1">{#N/A,#N/A,FALSE,"101"}</definedName>
    <definedName name="вв1" hidden="1">{#N/A,#N/A,FALSE,"101"}</definedName>
    <definedName name="вввв" localSheetId="14" hidden="1">{#N/A,#N/A,FALSE,"101"}</definedName>
    <definedName name="вввв" hidden="1">{#N/A,#N/A,FALSE,"101"}</definedName>
    <definedName name="ввпвпвв" localSheetId="14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8" hidden="1">BN243P3K10()</definedName>
    <definedName name="вор" localSheetId="9" hidden="1">BN243P3K10()</definedName>
    <definedName name="вор" localSheetId="10" hidden="1">BN243P3K10()</definedName>
    <definedName name="вор" hidden="1">BN243P3K10()</definedName>
    <definedName name="впавпвав" localSheetId="14" hidden="1">{#N/A,#N/A,FALSE,"101"}</definedName>
    <definedName name="впавпвав" hidden="1">{#N/A,#N/A,FALSE,"101"}</definedName>
    <definedName name="впавпвп" localSheetId="14" hidden="1">{#N/A,#N/A,FALSE,"101"}</definedName>
    <definedName name="впавпвп" hidden="1">{#N/A,#N/A,FALSE,"101"}</definedName>
    <definedName name="впвввп" localSheetId="14" hidden="1">{#N/A,#N/A,FALSE,"101"}</definedName>
    <definedName name="впвввп" hidden="1">{#N/A,#N/A,FALSE,"101"}</definedName>
    <definedName name="впвп" localSheetId="14" hidden="1">{#N/A,#N/A,FALSE,"101"}</definedName>
    <definedName name="впвп" hidden="1">{#N/A,#N/A,FALSE,"101"}</definedName>
    <definedName name="впвпввпп" localSheetId="14" hidden="1">{#N/A,#N/A,FALSE,"101"}</definedName>
    <definedName name="впвпввпп" hidden="1">{#N/A,#N/A,FALSE,"101"}</definedName>
    <definedName name="впвпвпаа" localSheetId="14" hidden="1">{#N/A,#N/A,FALSE,"101"}</definedName>
    <definedName name="впвпвпаа" hidden="1">{#N/A,#N/A,FALSE,"101"}</definedName>
    <definedName name="впвпвпв" localSheetId="14" hidden="1">{#N/A,#N/A,FALSE,"101"}</definedName>
    <definedName name="впвпвпв" hidden="1">{#N/A,#N/A,FALSE,"101"}</definedName>
    <definedName name="впвпвпвп" localSheetId="14" hidden="1">{#N/A,#N/A,FALSE,"101"}</definedName>
    <definedName name="впвпвпвп" hidden="1">{#N/A,#N/A,FALSE,"101"}</definedName>
    <definedName name="впвпвпвпвапвпппвпммчм" localSheetId="14" hidden="1">{#N/A,#N/A,FALSE,"101"}</definedName>
    <definedName name="впвпвпвпвапвпппвпммчм" hidden="1">{#N/A,#N/A,FALSE,"101"}</definedName>
    <definedName name="впвпвппап" localSheetId="14" hidden="1">{#N/A,#N/A,FALSE,"101"}</definedName>
    <definedName name="впвпвппап" hidden="1">{#N/A,#N/A,FALSE,"101"}</definedName>
    <definedName name="впвппп" localSheetId="14" hidden="1">{#N/A,#N/A,FALSE,"101"}</definedName>
    <definedName name="впвппп" hidden="1">{#N/A,#N/A,FALSE,"101"}</definedName>
    <definedName name="впрроо" localSheetId="14" hidden="1">{#N/A,#N/A,FALSE,"101"}</definedName>
    <definedName name="впрроо" hidden="1">{#N/A,#N/A,FALSE,"101"}</definedName>
    <definedName name="вфвфвф" localSheetId="14" hidden="1">{#N/A,#N/A,FALSE,"101"}</definedName>
    <definedName name="вфвфвф" hidden="1">{#N/A,#N/A,FALSE,"101"}</definedName>
    <definedName name="вфвфвфв" localSheetId="14" hidden="1">{#N/A,#N/A,FALSE,"101"}</definedName>
    <definedName name="вфвфвфв" hidden="1">{#N/A,#N/A,FALSE,"101"}</definedName>
    <definedName name="гг" localSheetId="14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8" hidden="1">BN243P3K10()</definedName>
    <definedName name="гггг" localSheetId="9" hidden="1">BN243P3K10()</definedName>
    <definedName name="гггг" localSheetId="10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8" hidden="1">BN243P3K10()</definedName>
    <definedName name="гшн" localSheetId="9" hidden="1">BN243P3K10()</definedName>
    <definedName name="гшн" localSheetId="10" hidden="1">BN243P3K10()</definedName>
    <definedName name="гшн" hidden="1">BN243P3K10()</definedName>
    <definedName name="гшш" localSheetId="14" hidden="1">{#N/A,#N/A,FALSE,"101"}</definedName>
    <definedName name="гшш" hidden="1">{#N/A,#N/A,FALSE,"101"}</definedName>
    <definedName name="гшщ" hidden="1">{#N/A,#N/A,FALSE,"101"}</definedName>
    <definedName name="гщгщг" localSheetId="14" hidden="1">{#N/A,#N/A,FALSE,"101"}</definedName>
    <definedName name="гщгщг" hidden="1">{#N/A,#N/A,FALSE,"101"}</definedName>
    <definedName name="гщгщгщ" localSheetId="14" hidden="1">{#N/A,#N/A,FALSE,"101"}</definedName>
    <definedName name="гщгщгщ" hidden="1">{#N/A,#N/A,FALSE,"101"}</definedName>
    <definedName name="гщщщг" localSheetId="14" hidden="1">{#N/A,#N/A,FALSE,"101"}</definedName>
    <definedName name="гщщщг" hidden="1">{#N/A,#N/A,FALSE,"101"}</definedName>
    <definedName name="дддддддддддддддд" hidden="1">{#N/A,#N/A,FALSE,"101"}</definedName>
    <definedName name="екееу" localSheetId="14" hidden="1">{#N/A,#N/A,FALSE,"101"}</definedName>
    <definedName name="екееу" hidden="1">{#N/A,#N/A,FALSE,"101"}</definedName>
    <definedName name="екнкккккк" localSheetId="14" hidden="1">{#N/A,#N/A,FALSE,"101"}</definedName>
    <definedName name="екнкккккк" hidden="1">{#N/A,#N/A,FALSE,"101"}</definedName>
    <definedName name="енг" hidden="1">{#N/A,#N/A,FALSE,"101"}</definedName>
    <definedName name="иирир" localSheetId="14" hidden="1">{#N/A,#N/A,FALSE,"101"}</definedName>
    <definedName name="иирир" hidden="1">{#N/A,#N/A,FALSE,"101"}</definedName>
    <definedName name="иирирапг8" localSheetId="14" hidden="1">{#N/A,#N/A,FALSE,"101"}</definedName>
    <definedName name="иирирапг8" hidden="1">{#N/A,#N/A,FALSE,"101"}</definedName>
    <definedName name="йййй" localSheetId="14" hidden="1">{#N/A,#N/A,FALSE,"101"}</definedName>
    <definedName name="йййй" hidden="1">{#N/A,#N/A,FALSE,"101"}</definedName>
    <definedName name="йййфй" localSheetId="14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8" hidden="1">#REF!</definedName>
    <definedName name="йку" localSheetId="9" hidden="1">#REF!</definedName>
    <definedName name="йку" localSheetId="10" hidden="1">#REF!</definedName>
    <definedName name="йку" hidden="1">#REF!</definedName>
    <definedName name="йфйфй" localSheetId="14" hidden="1">{#N/A,#N/A,FALSE,"101"}</definedName>
    <definedName name="йфйфй" hidden="1">{#N/A,#N/A,FALSE,"101"}</definedName>
    <definedName name="йцвфычс" localSheetId="14" hidden="1">{#N/A,#N/A,FALSE,"101"}</definedName>
    <definedName name="йцвфычс" hidden="1">{#N/A,#N/A,FALSE,"101"}</definedName>
    <definedName name="йццц" localSheetId="14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8" hidden="1">BN243P3K10()</definedName>
    <definedName name="капр" localSheetId="9" hidden="1">BN243P3K10()</definedName>
    <definedName name="капр" localSheetId="10" hidden="1">BN243P3K10()</definedName>
    <definedName name="капр" hidden="1">BN243P3K10()</definedName>
    <definedName name="кекнек" localSheetId="14" hidden="1">{#N/A,#N/A,FALSE,"101"}</definedName>
    <definedName name="кекнек" hidden="1">{#N/A,#N/A,FALSE,"101"}</definedName>
    <definedName name="кенкен" localSheetId="14" hidden="1">{#N/A,#N/A,FALSE,"101"}</definedName>
    <definedName name="кенкен" hidden="1">{#N/A,#N/A,FALSE,"101"}</definedName>
    <definedName name="ккекнк" localSheetId="14" hidden="1">{#N/A,#N/A,FALSE,"101"}</definedName>
    <definedName name="ккекнк" hidden="1">{#N/A,#N/A,FALSE,"101"}</definedName>
    <definedName name="ккеукцкцку" localSheetId="14" hidden="1">{#N/A,#N/A,FALSE,"101"}</definedName>
    <definedName name="ккеукцкцку" hidden="1">{#N/A,#N/A,FALSE,"101"}</definedName>
    <definedName name="кккййй" localSheetId="14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localSheetId="14" hidden="1">{#N/A,#N/A,FALSE,"101"}</definedName>
    <definedName name="кнеек" hidden="1">{#N/A,#N/A,FALSE,"101"}</definedName>
    <definedName name="кнкн" localSheetId="14" hidden="1">{#N/A,#N/A,FALSE,"101"}</definedName>
    <definedName name="кнкн" hidden="1">{#N/A,#N/A,FALSE,"101"}</definedName>
    <definedName name="КРАСНОЯРСК" localSheetId="14" hidden="1">{"'РП (2)'!$A$5:$S$150"}</definedName>
    <definedName name="КРАСНОЯРСК" hidden="1">{"'РП (2)'!$A$5:$S$150"}</definedName>
    <definedName name="куцкццк" localSheetId="14" hidden="1">{#N/A,#N/A,FALSE,"101"}</definedName>
    <definedName name="куцкццк" hidden="1">{#N/A,#N/A,FALSE,"101"}</definedName>
    <definedName name="кцкцк" localSheetId="14" hidden="1">{#N/A,#N/A,FALSE,"101"}</definedName>
    <definedName name="кцкцк" hidden="1">{#N/A,#N/A,FALSE,"101"}</definedName>
    <definedName name="лва" hidden="1">{#N/A,#N/A,FALSE,"101"}</definedName>
    <definedName name="лл" localSheetId="14" hidden="1">{#N/A,#N/A,FALSE,"101"}</definedName>
    <definedName name="лл" hidden="1">{#N/A,#N/A,FALSE,"101"}</definedName>
    <definedName name="лоа" localSheetId="14" hidden="1">{#N/A,#N/A,FALSE,"101"}</definedName>
    <definedName name="лоа" hidden="1">{#N/A,#N/A,FALSE,"101"}</definedName>
    <definedName name="лорпа" hidden="1">{#N/A,#N/A,FALSE,"101"}</definedName>
    <definedName name="лрлрлр" localSheetId="14" hidden="1">{#N/A,#N/A,FALSE,"101"}</definedName>
    <definedName name="лрлрлр" hidden="1">{#N/A,#N/A,FALSE,"101"}</definedName>
    <definedName name="льттлмм" localSheetId="14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localSheetId="14" hidden="1">{#N/A,#N/A,FALSE,"101"}</definedName>
    <definedName name="ммирр" hidden="1">{#N/A,#N/A,FALSE,"101"}</definedName>
    <definedName name="мпраач" localSheetId="14" hidden="1">{#N/A,#N/A,FALSE,"101"}</definedName>
    <definedName name="мпраач" hidden="1">{#N/A,#N/A,FALSE,"101"}</definedName>
    <definedName name="МС" hidden="1">{"'РП (2)'!$A$5:$S$150"}</definedName>
    <definedName name="мчмчммчмчм" localSheetId="14" hidden="1">{#N/A,#N/A,FALSE,"101"}</definedName>
    <definedName name="мчмчммчмчм" hidden="1">{#N/A,#N/A,FALSE,"101"}</definedName>
    <definedName name="мчмчмчмчм" localSheetId="14" hidden="1">{#N/A,#N/A,FALSE,"101"}</definedName>
    <definedName name="мчмчмчмчм" hidden="1">{#N/A,#N/A,FALSE,"101"}</definedName>
    <definedName name="нгш" hidden="1">{#N/A,#N/A,FALSE,"101"}</definedName>
    <definedName name="некгнпл" localSheetId="14" hidden="1">{#N/A,#N/A,FALSE,"101"}</definedName>
    <definedName name="некгнпл" hidden="1">{#N/A,#N/A,FALSE,"101"}</definedName>
    <definedName name="некнк" localSheetId="14" hidden="1">{#N/A,#N/A,FALSE,"101"}</definedName>
    <definedName name="некнк" hidden="1">{#N/A,#N/A,FALSE,"101"}</definedName>
    <definedName name="ннаеасен" localSheetId="14" hidden="1">{#N/A,#N/A,FALSE,"101"}</definedName>
    <definedName name="ннаеасен" hidden="1">{#N/A,#N/A,FALSE,"101"}</definedName>
    <definedName name="нннннн" hidden="1">{#N/A,#N/A,FALSE,"101"}</definedName>
    <definedName name="нннунуну" localSheetId="14" hidden="1">{#N/A,#N/A,FALSE,"101"}</definedName>
    <definedName name="нннунуну" hidden="1">{#N/A,#N/A,FALSE,"101"}</definedName>
    <definedName name="нолтьирв" localSheetId="14" hidden="1">{#N/A,#N/A,FALSE,"101"}</definedName>
    <definedName name="нолтьирв" hidden="1">{#N/A,#N/A,FALSE,"101"}</definedName>
    <definedName name="Нрограмма" localSheetId="14" hidden="1">{#N/A,#N/A,FALSE,"101"}</definedName>
    <definedName name="Нрограмма" hidden="1">{#N/A,#N/A,FALSE,"101"}</definedName>
    <definedName name="_xlnm.Print_Area" localSheetId="3">'2.1'!$A$1:$H$48</definedName>
    <definedName name="_xlnm.Print_Area" localSheetId="4">'2.2'!$A$1:$D$19</definedName>
    <definedName name="_xlnm.Print_Area" localSheetId="5">'2.3.'!$A$1:$E$17</definedName>
    <definedName name="_xlnm.Print_Area" localSheetId="6">'2.4'!$A$1:$E$28</definedName>
    <definedName name="_xlnm.Print_Area" localSheetId="7">'3.1'!$A$1:$F$24</definedName>
    <definedName name="_xlnm.Print_Area" localSheetId="8">'3.2'!$A$1:$F$47</definedName>
    <definedName name="_xlnm.Print_Area" localSheetId="9">'3.3'!$A$1:$F$43</definedName>
    <definedName name="_xlnm.Print_Area" localSheetId="10">'3.4'!$A$1:$F$42</definedName>
    <definedName name="_xlnm.Print_Area" localSheetId="11">'3.4-1'!$A$1:$K$29</definedName>
    <definedName name="_xlnm.Print_Area" localSheetId="12">'3.5'!$A$1:$F$17</definedName>
    <definedName name="_xlnm.Print_Area" localSheetId="13">'3.6'!$A$1:$E$31</definedName>
    <definedName name="_xlnm.Print_Area" localSheetId="14">Замечания!$A$1:$E$16</definedName>
    <definedName name="_xlnm.Print_Area" localSheetId="1">ПРОГРАММА!$A$1:$F$36</definedName>
    <definedName name="_xlnm.Print_Area" localSheetId="0">Титульный!$A$1:$E$41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8" hidden="1">BN243P3K10()</definedName>
    <definedName name="олтьпо" localSheetId="9" hidden="1">BN243P3K10()</definedName>
    <definedName name="олтьпо" localSheetId="10" hidden="1">BN243P3K10()</definedName>
    <definedName name="олтьпо" hidden="1">BN243P3K10()</definedName>
    <definedName name="оо" localSheetId="14" hidden="1">{#N/A,#N/A,FALSE,"101"}</definedName>
    <definedName name="оо" hidden="1">{#N/A,#N/A,FALSE,"101"}</definedName>
    <definedName name="ОПУ2006" hidden="1">{#N/A,#N/A,FALSE,"101"}</definedName>
    <definedName name="ОС" localSheetId="14" hidden="1">{"'РП (2)'!$A$5:$S$150"}</definedName>
    <definedName name="ОС" hidden="1">{"'РП (2)'!$A$5:$S$150"}</definedName>
    <definedName name="ОСВ_62.11" localSheetId="14" hidden="1">{#N/A,#N/A,FALSE,"101"}</definedName>
    <definedName name="ОСВ_62.11" hidden="1">{#N/A,#N/A,FALSE,"101"}</definedName>
    <definedName name="павапв" localSheetId="14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8" hidden="1">BN243P3K10()</definedName>
    <definedName name="пара" localSheetId="9" hidden="1">BN243P3K10()</definedName>
    <definedName name="пара" localSheetId="10" hidden="1">BN243P3K10()</definedName>
    <definedName name="пара" hidden="1">BN243P3K10()</definedName>
    <definedName name="пвпавп" localSheetId="14" hidden="1">{#N/A,#N/A,FALSE,"101"}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localSheetId="14" hidden="1">{#N/A,#N/A,FALSE,"101"}</definedName>
    <definedName name="пнпнпаск" hidden="1">{#N/A,#N/A,FALSE,"101"}</definedName>
    <definedName name="ппооооооооо" localSheetId="14" hidden="1">{#N/A,#N/A,FALSE,"101"}</definedName>
    <definedName name="ппооооооооо" hidden="1">{#N/A,#N/A,FALSE,"101"}</definedName>
    <definedName name="просроч" localSheetId="14" hidden="1">{#N/A,#N/A,FALSE,"101"}</definedName>
    <definedName name="просроч" hidden="1">{#N/A,#N/A,FALSE,"101"}</definedName>
    <definedName name="процедуры" localSheetId="14" hidden="1">{#N/A,#N/A,FALSE,"101"}</definedName>
    <definedName name="процедуры" hidden="1">{#N/A,#N/A,FALSE,"101"}</definedName>
    <definedName name="РАБОТА" localSheetId="14" hidden="1">{#N/A,#N/A,FALSE,"101"}</definedName>
    <definedName name="РАБОТА" hidden="1">{#N/A,#N/A,FALSE,"101"}</definedName>
    <definedName name="РАБОТА1" localSheetId="14" hidden="1">{#N/A,#N/A,FALSE,"101"}</definedName>
    <definedName name="РАБОТА1" hidden="1">{#N/A,#N/A,FALSE,"101"}</definedName>
    <definedName name="РАБОТА2" localSheetId="14" hidden="1">{#N/A,#N/A,FALSE,"101"}</definedName>
    <definedName name="РАБОТА2" hidden="1">{#N/A,#N/A,FALSE,"101"}</definedName>
    <definedName name="РАБОТА3" localSheetId="14" hidden="1">{#N/A,#N/A,FALSE,"101"}</definedName>
    <definedName name="РАБОТА3" hidden="1">{#N/A,#N/A,FALSE,"101"}</definedName>
    <definedName name="РАБОТА5" localSheetId="14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localSheetId="14" hidden="1">{#VALUE!,#N/A,FALSE,0}</definedName>
    <definedName name="роплп" hidden="1">{#VALUE!,#N/A,FALSE,0}</definedName>
    <definedName name="рррр" localSheetId="14" hidden="1">{#N/A,#N/A,FALSE,"101"}</definedName>
    <definedName name="рррр" hidden="1">{#N/A,#N/A,FALSE,"101"}</definedName>
    <definedName name="ршгршп" localSheetId="14" hidden="1">{#N/A,#N/A,FALSE,"101"}</definedName>
    <definedName name="ршгршп" hidden="1">{#N/A,#N/A,FALSE,"101"}</definedName>
    <definedName name="ршрлтл" localSheetId="14" hidden="1">{#N/A,#N/A,FALSE,"101"}</definedName>
    <definedName name="ршрлтл" hidden="1">{#N/A,#N/A,FALSE,"101"}</definedName>
    <definedName name="ршршпш" localSheetId="14" hidden="1">{#N/A,#N/A,FALSE,"101"}</definedName>
    <definedName name="ршршпш" hidden="1">{#N/A,#N/A,FALSE,"101"}</definedName>
    <definedName name="ршршр" localSheetId="14" hidden="1">{#N/A,#N/A,FALSE,"101"}</definedName>
    <definedName name="ршршр" hidden="1">{#N/A,#N/A,FALSE,"101"}</definedName>
    <definedName name="СВК" localSheetId="14" hidden="1">{#N/A,#N/A,FALSE,"101"}</definedName>
    <definedName name="СВК" hidden="1">{#N/A,#N/A,FALSE,"101"}</definedName>
    <definedName name="свкн" localSheetId="14" hidden="1">{#N/A,#N/A,FALSE,"101"}</definedName>
    <definedName name="свкн" hidden="1">{#N/A,#N/A,FALSE,"101"}</definedName>
    <definedName name="смкыцяй" localSheetId="14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8" hidden="1">#REF!</definedName>
    <definedName name="титул2" localSheetId="9" hidden="1">#REF!</definedName>
    <definedName name="титул2" localSheetId="10" hidden="1">#REF!</definedName>
    <definedName name="титул2" hidden="1">#REF!</definedName>
    <definedName name="тот" hidden="1">{#N/A,#N/A,FALSE,"101"}</definedName>
    <definedName name="ттитбтлрш" localSheetId="14" hidden="1">{#N/A,#N/A,FALSE,"101"}</definedName>
    <definedName name="ттитбтлрш" hidden="1">{#N/A,#N/A,FALSE,"101"}</definedName>
    <definedName name="ттитити" localSheetId="14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localSheetId="14" hidden="1">{#N/A,#N/A,FALSE,"101"}</definedName>
    <definedName name="уумыыс" hidden="1">{#N/A,#N/A,FALSE,"101"}</definedName>
    <definedName name="уцва" localSheetId="14" hidden="1">{#N/A,#N/A,FALSE,"101"}</definedName>
    <definedName name="уцва" hidden="1">{#N/A,#N/A,FALSE,"101"}</definedName>
    <definedName name="фацй" localSheetId="14" hidden="1">{#N/A,#N/A,FALSE,"101"}</definedName>
    <definedName name="фацй" hidden="1">{#N/A,#N/A,FALSE,"101"}</definedName>
    <definedName name="фкфрукр" hidden="1">{#N/A,#N/A,FALSE,"101"}</definedName>
    <definedName name="фф" localSheetId="14" hidden="1">{#N/A,#N/A,FALSE,"101"}</definedName>
    <definedName name="фф" hidden="1">{#N/A,#N/A,FALSE,"101"}</definedName>
    <definedName name="фц" localSheetId="14" hidden="1">{"'РП (2)'!$A$5:$S$150"}</definedName>
    <definedName name="фц" hidden="1">{"'РП (2)'!$A$5:$S$150"}</definedName>
    <definedName name="фывцсц" localSheetId="14" hidden="1">{#N/A,#N/A,FALSE,"101"}</definedName>
    <definedName name="фывцсц" hidden="1">{#N/A,#N/A,FALSE,"101"}</definedName>
    <definedName name="хххх" localSheetId="14" hidden="1">{#N/A,#N/A,FALSE,"101"}</definedName>
    <definedName name="хххх" hidden="1">{#N/A,#N/A,FALSE,"101"}</definedName>
    <definedName name="ххххх" localSheetId="14" hidden="1">{#N/A,#N/A,FALSE,"101"}</definedName>
    <definedName name="ххххх" hidden="1">{#N/A,#N/A,FALSE,"101"}</definedName>
    <definedName name="цвйвйв" localSheetId="14" hidden="1">{#N/A,#N/A,FALSE,"101"}</definedName>
    <definedName name="цвйвйв" hidden="1">{#N/A,#N/A,FALSE,"101"}</definedName>
    <definedName name="цкцкуцк" localSheetId="14" hidden="1">{#N/A,#N/A,FALSE,"101"}</definedName>
    <definedName name="цкцкуцк" hidden="1">{#N/A,#N/A,FALSE,"101"}</definedName>
    <definedName name="цук" hidden="1">{#N/A,#N/A,FALSE,"101"}</definedName>
    <definedName name="цукц" localSheetId="14" hidden="1">{#N/A,#N/A,FALSE,"101"}</definedName>
    <definedName name="цукц" hidden="1">{#N/A,#N/A,FALSE,"101"}</definedName>
    <definedName name="ЦУУ" hidden="1">{#N/A,#N/A,FALSE,"101"}</definedName>
    <definedName name="чмчмчмчмсчч" localSheetId="14" hidden="1">{#N/A,#N/A,FALSE,"101"}</definedName>
    <definedName name="чмчмчмчмсчч" hidden="1">{#N/A,#N/A,FALSE,"101"}</definedName>
    <definedName name="шпрпансс" localSheetId="14" hidden="1">{#N/A,#N/A,FALSE,"101"}</definedName>
    <definedName name="шпрпансс" hidden="1">{#N/A,#N/A,FALSE,"101"}</definedName>
    <definedName name="шттолрш" localSheetId="14" hidden="1">{#N/A,#N/A,FALSE,"101"}</definedName>
    <definedName name="шттолрш" hidden="1">{#N/A,#N/A,FALSE,"101"}</definedName>
    <definedName name="шщз" hidden="1">{#N/A,#N/A,FALSE,"101"}</definedName>
    <definedName name="шщщ" localSheetId="14" hidden="1">{#N/A,#N/A,FALSE,"101"}</definedName>
    <definedName name="шщщ" hidden="1">{#N/A,#N/A,FALSE,"101"}</definedName>
    <definedName name="щзх" hidden="1">{#N/A,#N/A,FALSE,"101"}</definedName>
    <definedName name="щлрошгпм" localSheetId="14" hidden="1">{#N/A,#N/A,FALSE,"101"}</definedName>
    <definedName name="щлрошгпм" hidden="1">{#N/A,#N/A,FALSE,"101"}</definedName>
    <definedName name="щш" hidden="1">{#N/A,#N/A,FALSE,"101"}</definedName>
    <definedName name="щшгщгщг" localSheetId="14" hidden="1">{#N/A,#N/A,FALSE,"101"}</definedName>
    <definedName name="щшгщгщг" hidden="1">{#N/A,#N/A,FALSE,"101"}</definedName>
    <definedName name="ы" localSheetId="14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8" hidden="1">BN243P3K10()</definedName>
    <definedName name="ыавпыаыв" localSheetId="9" hidden="1">BN243P3K10()</definedName>
    <definedName name="ыавпыаыв" localSheetId="10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8" hidden="1">BN243P3K10()</definedName>
    <definedName name="ывыв" localSheetId="9" hidden="1">BN243P3K10()</definedName>
    <definedName name="ывыв" localSheetId="10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8" hidden="1">BN243P3K10()</definedName>
    <definedName name="ысыс" localSheetId="9" hidden="1">BN243P3K10()</definedName>
    <definedName name="ысыс" localSheetId="10" hidden="1">BN243P3K10()</definedName>
    <definedName name="ысыс" hidden="1">BN243P3K10()</definedName>
    <definedName name="ыукмм" localSheetId="14" hidden="1">{#N/A,#N/A,FALSE,"101"}</definedName>
    <definedName name="ыукмм" hidden="1">{#N/A,#N/A,FALSE,"101"}</definedName>
    <definedName name="ыфва" localSheetId="14" hidden="1">{#N/A,#N/A,FALSE,"101"}</definedName>
    <definedName name="ыфва" hidden="1">{#N/A,#N/A,FALSE,"101"}</definedName>
    <definedName name="ыфвфв" localSheetId="14" hidden="1">{#N/A,#N/A,FALSE,"101"}</definedName>
    <definedName name="ыфвфв" hidden="1">{#N/A,#N/A,FALSE,"101"}</definedName>
    <definedName name="ыыйй" localSheetId="14" hidden="1">{#N/A,#N/A,FALSE,"101"}</definedName>
    <definedName name="ыыйй" hidden="1">{#N/A,#N/A,FALSE,"101"}</definedName>
    <definedName name="ыычыфыв" localSheetId="14" hidden="1">{#N/A,#N/A,FALSE,"101"}</definedName>
    <definedName name="ыычыфыв" hidden="1">{#N/A,#N/A,FALSE,"101"}</definedName>
    <definedName name="ьблрщрщ" localSheetId="14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6" l="1"/>
  <c r="A8" i="59" l="1"/>
  <c r="A16" i="28"/>
  <c r="C20" i="53"/>
  <c r="I20" i="53"/>
  <c r="H20" i="53"/>
  <c r="E20" i="53"/>
  <c r="F20" i="53"/>
  <c r="C20" i="2"/>
  <c r="C19" i="2"/>
  <c r="D13" i="5"/>
  <c r="D12" i="5"/>
  <c r="E24" i="7" l="1"/>
  <c r="E23" i="7"/>
  <c r="F33" i="22"/>
  <c r="F34" i="22"/>
  <c r="E33" i="22"/>
  <c r="B3" i="59" l="1"/>
  <c r="B2" i="59"/>
  <c r="B1" i="59"/>
  <c r="A20" i="2" l="1"/>
  <c r="A19" i="2"/>
  <c r="A16" i="30" l="1"/>
  <c r="C2" i="53"/>
  <c r="C1" i="53"/>
  <c r="E27" i="22" l="1"/>
  <c r="B20" i="2" l="1"/>
  <c r="E20" i="2" s="1"/>
  <c r="B19" i="2"/>
  <c r="E19" i="2" s="1"/>
  <c r="E30" i="22" l="1"/>
  <c r="A8" i="5" l="1"/>
  <c r="F29" i="22" l="1"/>
  <c r="E34" i="22"/>
  <c r="E32" i="22"/>
  <c r="E31" i="22"/>
  <c r="E29" i="22"/>
  <c r="E26" i="22"/>
  <c r="F27" i="22"/>
  <c r="F26" i="22"/>
  <c r="B6" i="6"/>
  <c r="A8" i="30"/>
  <c r="F32" i="22"/>
  <c r="B2" i="30"/>
  <c r="B1" i="30"/>
  <c r="A8" i="28"/>
  <c r="F31" i="22"/>
  <c r="B2" i="28"/>
  <c r="B1" i="28"/>
  <c r="F30" i="22"/>
  <c r="A8" i="26" l="1"/>
  <c r="B2" i="26"/>
  <c r="B1" i="26"/>
  <c r="A8" i="25" l="1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3" i="2"/>
  <c r="A32" i="2"/>
  <c r="C15" i="2"/>
  <c r="C14" i="2"/>
</calcChain>
</file>

<file path=xl/sharedStrings.xml><?xml version="1.0" encoding="utf-8"?>
<sst xmlns="http://schemas.openxmlformats.org/spreadsheetml/2006/main" count="412" uniqueCount="245">
  <si>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</si>
  <si>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</si>
  <si>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</si>
  <si>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</si>
  <si>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</si>
  <si>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</si>
  <si>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</si>
  <si>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</si>
  <si>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</si>
  <si>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</si>
  <si>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</si>
  <si>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</si>
  <si>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</si>
  <si>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</si>
  <si>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</si>
  <si>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</si>
  <si>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</si>
  <si>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</si>
  <si>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</si>
  <si>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</si>
  <si>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</si>
  <si>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</si>
  <si>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</si>
  <si>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</si>
  <si>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</si>
  <si>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</si>
  <si>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</si>
  <si>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</si>
  <si>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</si>
  <si>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</si>
  <si>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</si>
  <si>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</si>
  <si>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</si>
  <si>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</si>
  <si>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</si>
  <si>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</si>
  <si>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</si>
  <si>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</si>
  <si>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</si>
  <si>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</si>
  <si>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</si>
  <si>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</si>
  <si>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</si>
  <si>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</si>
  <si>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</si>
  <si>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</si>
  <si>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</si>
  <si>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</si>
  <si>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</si>
  <si>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</si>
  <si>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</si>
  <si>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</si>
  <si>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</si>
  <si>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</si>
  <si>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</si>
  <si>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</si>
  <si>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</si>
  <si>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</si>
  <si>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</si>
  <si>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</si>
  <si>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</si>
  <si>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</si>
  <si>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</si>
  <si>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</si>
  <si>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</si>
  <si>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</si>
  <si>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</si>
  <si>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</si>
  <si>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</si>
  <si>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</si>
  <si>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</si>
  <si>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</si>
  <si>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</si>
  <si>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</si>
  <si>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</si>
  <si>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</si>
  <si>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</si>
  <si>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Да/Нет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</si>
  <si>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</si>
  <si>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</si>
  <si>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</si>
  <si>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</si>
  <si>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</si>
  <si>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</si>
  <si>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</si>
  <si>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</si>
  <si>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</si>
  <si>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</si>
  <si>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</si>
  <si>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</si>
  <si>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</si>
  <si>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</si>
  <si>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</si>
  <si>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</si>
  <si>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</si>
  <si>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</si>
  <si>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</si>
  <si>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</si>
  <si>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</si>
  <si>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</si>
  <si>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</si>
  <si>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</si>
  <si>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</si>
  <si>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</si>
  <si>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</si>
  <si>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</si>
  <si>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</si>
  <si>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</si>
  <si>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</si>
  <si>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</si>
  <si>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</si>
  <si>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</si>
  <si>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t>5. Аудируемое лицо обладает правами или контролирует права на отраженные активы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</si>
  <si>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</si>
  <si>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</si>
  <si>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</si>
  <si>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</si>
  <si>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</si>
  <si>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</si>
  <si>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</si>
  <si>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</si>
  <si>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</si>
  <si>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</si>
  <si>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</si>
  <si>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</si>
  <si>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</si>
  <si>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</si>
  <si>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</si>
  <si>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</si>
  <si>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</si>
  <si>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</si>
  <si>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</si>
  <si>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</si>
  <si>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</si>
  <si>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Расхождение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</si>
  <si>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</si>
  <si>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</si>
  <si>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</si>
  <si>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</si>
  <si>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</si>
  <si>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Данные по состоянию на конец предыдущего периода</t>
  </si>
  <si>
    <t>Данные по состоянию на конец проверяемого периода</t>
  </si>
  <si>
    <t>Аудит запасов</t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</si>
  <si>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</si>
  <si>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E, V, C, A</t>
  </si>
  <si>
    <t>P, V, C</t>
  </si>
  <si>
    <t>V, C, E, P</t>
  </si>
  <si>
    <t>C, V</t>
  </si>
  <si>
    <t xml:space="preserve">V </t>
  </si>
  <si>
    <t>E, R&amp;O</t>
  </si>
  <si>
    <t>E, V, R&amp;O</t>
  </si>
  <si>
    <t>Отклонения (тыс.руб.)</t>
  </si>
  <si>
    <t>Показатель отчетности (тыс.руб.)</t>
  </si>
  <si>
    <t>Статьи  отчетности</t>
  </si>
  <si>
    <t>№ п/п</t>
  </si>
  <si>
    <t>ИТОГО:</t>
  </si>
  <si>
    <t>3.4-1'!A1</t>
  </si>
  <si>
    <r>
      <rPr>
        <b/>
        <sz val="10"/>
        <rFont val="Times New Roman"/>
        <family val="1"/>
        <charset val="204"/>
      </rPr>
      <t xml:space="preserve">Первичный аудит: </t>
    </r>
    <r>
      <rPr>
        <sz val="10"/>
        <rFont val="Times New Roman"/>
        <family val="1"/>
        <charset val="204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</si>
  <si>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Необходимо</t>
  </si>
  <si>
    <t>Проверка правильности  начисления процентов по полученным кредитам (займам) отклонений не выявила.</t>
  </si>
  <si>
    <t>Проверка правильности начисления процентов по полученным кредитам (займам)  выявила не существенные отклонения. Необходимость модификации АЗ отсутствует</t>
  </si>
  <si>
    <t>Проверка правильности начисления процентов по полученным кредитам (займам)  выявила существенные отклонения. Необходимо модифицировать АЗ.</t>
  </si>
  <si>
    <t>Проверка раскрытия информации в отчетности.</t>
  </si>
  <si>
    <t>Раскрытие информации</t>
  </si>
  <si>
    <t>Е-РБП</t>
  </si>
  <si>
    <t>Расходы будущих периодов</t>
  </si>
  <si>
    <t>Приказ № 34н, ПБУ 10/99, ПБУ 14/2007</t>
  </si>
  <si>
    <t>Проверка правильности отнесения актива к РБП</t>
  </si>
  <si>
    <r>
      <t xml:space="preserve">Классификация РБП: </t>
    </r>
    <r>
      <rPr>
        <sz val="10"/>
        <rFont val="Times New Roman"/>
        <family val="1"/>
        <charset val="204"/>
      </rPr>
      <t>Получите информацию о характере расходов будущих периодов, отраженных в финансовой отчетности и убедитесь в правильности классификации остатков.</t>
    </r>
  </si>
  <si>
    <t>Cl, P</t>
  </si>
  <si>
    <r>
      <t xml:space="preserve">Существование и оценка:
</t>
    </r>
    <r>
      <rPr>
        <sz val="10"/>
        <rFont val="Times New Roman"/>
        <family val="1"/>
        <charset val="204"/>
      </rPr>
      <t xml:space="preserve">Выделите отдельные значительные суммы по расходам будущих периодов и прочим активам. Сверьте суммы с подтверждающими документами. </t>
    </r>
  </si>
  <si>
    <r>
      <t xml:space="preserve">Инвентаризация РБП: </t>
    </r>
    <r>
      <rPr>
        <sz val="10"/>
        <rFont val="Times New Roman"/>
        <family val="1"/>
        <charset val="204"/>
      </rPr>
      <t xml:space="preserve">Получить результаты инвентаризации расходов будущих периодов,, проведенной по состоянию на конец отчетного периода. Убедиться в том, что результаты инвентаризации верно отражены в бухгалтерском учете.
</t>
    </r>
  </si>
  <si>
    <t xml:space="preserve"> Получите сводную таблицу (регистр), раскрывающую расходы будущих периодов,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t>
  </si>
  <si>
    <t>Анализ учетных записей на наличие нетипичных или сомнительных проводок. Сделайте обзор по счетам учета расходов будущих периодов,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</si>
  <si>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Приказ о назначении инвентаризационной комиссии (№, дата):</t>
  </si>
  <si>
    <t>Данные по состоянию на момент проведения инвентаризации</t>
  </si>
  <si>
    <t>Номер инвентаризационной ведомости</t>
  </si>
  <si>
    <t>Дата инвентаризации</t>
  </si>
  <si>
    <t xml:space="preserve">Суммовые данные  проведенной инвентаризации </t>
  </si>
  <si>
    <t>Отклонения</t>
  </si>
  <si>
    <t>Е-РБП/3.2</t>
  </si>
  <si>
    <t>Е-РБП/3.1</t>
  </si>
  <si>
    <t>ст. 26. Закона 2395-1, п.19 ПБУ 10/99, п.65 Приказа 34н</t>
  </si>
  <si>
    <t>п.16 ПБУ 2/2008</t>
  </si>
  <si>
    <t>п.39 ПБУ 14/2007</t>
  </si>
  <si>
    <t>п.19 ПБУ 10/99, п.65 Приказа 34н</t>
  </si>
  <si>
    <t>Формирование РБП связано:</t>
  </si>
  <si>
    <t>1. затраты, понесенные в связи с предстоящими строительными работами</t>
  </si>
  <si>
    <t>2. лицензионное программное обеспечение (ПО) полученное в пользование.</t>
  </si>
  <si>
    <t xml:space="preserve">3 Расходы будущих периодов относящиеся к  оценочному обязательству,  связанного с необходимостью проведения мероприятий  по ликвидации в связи с окончанием срока действия лицензии на пользование недрами. </t>
  </si>
  <si>
    <t>4Другие расходы</t>
  </si>
  <si>
    <t>Основание</t>
  </si>
  <si>
    <t>Комментарии аудитора</t>
  </si>
  <si>
    <t>Отраженные активы правомерно включены в состав расходов будущих периодов</t>
  </si>
  <si>
    <t>Отраженные активы в основном правомерно включены в состав расходов будущих периодов. Выявленные расхождения несущественны.</t>
  </si>
  <si>
    <t>Отраженные активы НЕ правомерно включены в состав расходов будущих периодов. Необходимо модифицировать АЗ</t>
  </si>
  <si>
    <t>Инвентаризация РБП</t>
  </si>
  <si>
    <t>«_______________________»</t>
  </si>
  <si>
    <t>Данные бухгалтерского учета счет 97(руб.)</t>
  </si>
  <si>
    <t>2. Хозяйственные операции, связанные с Расходы будущих периодов, полностью отражены на счетах бухгалтерского учета;</t>
  </si>
  <si>
    <t>3. Хозяйственные операции, связанные с  Расходы будущих периодов, точно и своевременно отражены на счетах  бухгалтерского учета.;</t>
  </si>
  <si>
    <t xml:space="preserve">6. Информация по  Расходам будущих периодов  представлена и раскрыта в бухгалтерской отчетности  в соответствии с требованиями законодательства  </t>
  </si>
  <si>
    <t>Запросить и проанализировать внутренние нормативные документы: 
   Учетная политика,  
   Документы о проведении инвентаризации.                                                                                                                                                         Регистры бухгалтерского учета по счетам 97;                                                                                                                                       Первичные учетные документы по движению  расходов будущих периодов</t>
  </si>
  <si>
    <t>Е-РБП/1</t>
  </si>
  <si>
    <t>Е-РБП/2.1</t>
  </si>
  <si>
    <t>Е-РБП/2.2</t>
  </si>
  <si>
    <t>Е-РБП/2.3</t>
  </si>
  <si>
    <t>ан 97'!A1</t>
  </si>
  <si>
    <t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t>
  </si>
  <si>
    <t>Проверка существования и оценки РБП</t>
  </si>
  <si>
    <r>
      <t xml:space="preserve">Списание РБП:
</t>
    </r>
    <r>
      <rPr>
        <sz val="10"/>
        <rFont val="Times New Roman"/>
        <family val="1"/>
        <charset val="204"/>
      </rPr>
      <t>Проанализируйте списание расходов будущих периодов, сравните с данными предыдущих периодов и подтверждающими контрактами.</t>
    </r>
  </si>
  <si>
    <t xml:space="preserve">Списание РБП </t>
  </si>
  <si>
    <t>Наименование РБП</t>
  </si>
  <si>
    <t>Сумма РБП, включенная в состав затрат за весь период пользования, руб.</t>
  </si>
  <si>
    <t>Сумма РБП, включенная в состав затрат отчетного периода, руб.</t>
  </si>
  <si>
    <t>Стоимость РБП при приеме к учету, руб.</t>
  </si>
  <si>
    <t>Срок использования установленный первичным документом</t>
  </si>
  <si>
    <t>Первичные документы</t>
  </si>
  <si>
    <t>Сумма РБП, включенная в состав затрат отчетного периода, руб. по данным аудита</t>
  </si>
  <si>
    <t>Классификация внеоборотных (ВА) и оборотных активов (ОА) в отчетности компании</t>
  </si>
  <si>
    <t>Вывод / Ссылка на РД</t>
  </si>
  <si>
    <t>Подтверждение РБП по выбранным позициям:</t>
  </si>
  <si>
    <t>Е-РБП/3.4-1</t>
  </si>
  <si>
    <t>Проверка правильности принятия к учету и списания на затраты объектов РБП отклонений не выявила.</t>
  </si>
  <si>
    <t>Проверка правильности принятия к учету и списания на затраты объектов РБП  выявила не существенные отклонения .</t>
  </si>
  <si>
    <t>Проверка правильности принятия к учету и списания на затраты объектов РБП  выявила  существенные отклонения . Необходимо модифицировать АЗ</t>
  </si>
  <si>
    <t>Е-РБП/3.4</t>
  </si>
  <si>
    <t>При необходимости используейте инструмент построения репрезентативной выборки</t>
  </si>
  <si>
    <t>Е-РБП/3.3</t>
  </si>
  <si>
    <t>Е-РБП/3.6</t>
  </si>
  <si>
    <t>Е-РБП/3.5</t>
  </si>
  <si>
    <t>РБП в зависимости от сроков списания</t>
  </si>
  <si>
    <t>существенные суммы расшифрованы в Пояснениях</t>
  </si>
  <si>
    <r>
      <t xml:space="preserve">Раскрытие и представление информации о РБП:  </t>
    </r>
    <r>
      <rPr>
        <sz val="10"/>
        <rFont val="Times New Roman"/>
        <family val="1"/>
        <charset val="204"/>
      </rPr>
      <t>Проверьте точность отражения и правильность представления и раскрытия информации  о расходов будущих периодов  в  бухгалтерской отчетности.</t>
    </r>
  </si>
  <si>
    <t>Информация о расходах будущих периодов классифицирована и раскрыта в бухгалтерской отчетности в соответствии с установленными требованиями.</t>
  </si>
  <si>
    <t>Информация о расходах будущих периодов  классифицирована и раскрыта в бухгалтерской отчетности c отдельными нарушениями действующего законодательства.</t>
  </si>
  <si>
    <t xml:space="preserve">http://lexandbusiness.ru/view-article.php?id=2186 </t>
  </si>
  <si>
    <t>Е-РБП/2.4</t>
  </si>
  <si>
    <t>Е-РБП/1.</t>
  </si>
  <si>
    <t>ПРОГРАММА ПРОВЕДЕНИЯ АУДИТА РАСХОДОВ БУДУЩИХ ПЕРИОДОВ</t>
  </si>
  <si>
    <t>4. Стоимостная оценка РБП, принятых к бухгалтерскому учету, отражена надлежащим образом;</t>
  </si>
  <si>
    <t>1. Расходы будущих периодов (РБП), отраженные в финансовой (бухгалтерской) отчетности на отчетную дату, существуют. Права на отраженные РБП принадлежат аудируемому лицу;</t>
  </si>
  <si>
    <t>Данные бухгалтерского учета на дату проведения инвентаризации по счетам учета РБП</t>
  </si>
  <si>
    <t>Ур.сущ (док. С10)</t>
  </si>
  <si>
    <t>Аудитор: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</si>
</sst>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</numFmts>
  <fonts count="8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Arial"/>
      <family val="2"/>
      <charset val="204"/>
    </font>
    <font>
      <b/>
      <sz val="8"/>
      <name val="Arial Narrow"/>
      <family val="2"/>
      <charset val="204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sz val="10"/>
      <color theme="1"/>
      <name val="Calibri Light"/>
      <family val="1"/>
      <charset val="204"/>
      <scheme val="major"/>
    </font>
    <font>
      <sz val="10"/>
      <color indexed="12"/>
      <name val="Calibri Light"/>
      <family val="1"/>
      <charset val="204"/>
      <scheme val="major"/>
    </font>
    <font>
      <b/>
      <sz val="10"/>
      <color indexed="12"/>
      <name val="Calibri Light"/>
      <family val="1"/>
      <charset val="204"/>
      <scheme val="major"/>
    </font>
    <font>
      <sz val="11"/>
      <color rgb="FF0070C0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6" fillId="0" borderId="0"/>
    <xf numFmtId="0" fontId="46" fillId="0" borderId="0"/>
    <xf numFmtId="0" fontId="6" fillId="0" borderId="0"/>
    <xf numFmtId="0" fontId="42" fillId="0" borderId="0"/>
    <xf numFmtId="167" fontId="1" fillId="0" borderId="0" applyFont="0" applyFill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0" borderId="0" applyNumberFormat="0" applyBorder="0" applyAlignment="0" applyProtection="0"/>
    <xf numFmtId="0" fontId="6" fillId="0" borderId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4" borderId="0" applyNumberFormat="0" applyBorder="0" applyAlignment="0" applyProtection="0"/>
    <xf numFmtId="0" fontId="64" fillId="12" borderId="59" applyNumberFormat="0" applyAlignment="0" applyProtection="0"/>
    <xf numFmtId="0" fontId="65" fillId="25" borderId="60" applyNumberFormat="0" applyAlignment="0" applyProtection="0"/>
    <xf numFmtId="0" fontId="66" fillId="25" borderId="59" applyNumberFormat="0" applyAlignment="0" applyProtection="0"/>
    <xf numFmtId="0" fontId="67" fillId="0" borderId="61" applyNumberFormat="0" applyFill="0" applyAlignment="0" applyProtection="0"/>
    <xf numFmtId="0" fontId="68" fillId="0" borderId="62" applyNumberFormat="0" applyFill="0" applyAlignment="0" applyProtection="0"/>
    <xf numFmtId="0" fontId="69" fillId="0" borderId="63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64" applyNumberFormat="0" applyFill="0" applyAlignment="0" applyProtection="0"/>
    <xf numFmtId="0" fontId="71" fillId="26" borderId="65" applyNumberFormat="0" applyAlignment="0" applyProtection="0"/>
    <xf numFmtId="0" fontId="72" fillId="0" borderId="0" applyNumberFormat="0" applyFill="0" applyBorder="0" applyAlignment="0" applyProtection="0"/>
    <xf numFmtId="0" fontId="73" fillId="27" borderId="0" applyNumberFormat="0" applyBorder="0" applyAlignment="0" applyProtection="0"/>
    <xf numFmtId="0" fontId="74" fillId="8" borderId="0" applyNumberFormat="0" applyBorder="0" applyAlignment="0" applyProtection="0"/>
    <xf numFmtId="0" fontId="75" fillId="0" borderId="0" applyNumberFormat="0" applyFill="0" applyBorder="0" applyAlignment="0" applyProtection="0"/>
    <xf numFmtId="0" fontId="6" fillId="28" borderId="66" applyNumberFormat="0" applyFont="0" applyAlignment="0" applyProtection="0"/>
    <xf numFmtId="0" fontId="76" fillId="0" borderId="67" applyNumberFormat="0" applyFill="0" applyAlignment="0" applyProtection="0"/>
    <xf numFmtId="0" fontId="77" fillId="0" borderId="0" applyNumberFormat="0" applyFill="0" applyBorder="0" applyAlignment="0" applyProtection="0"/>
    <xf numFmtId="0" fontId="78" fillId="9" borderId="0" applyNumberFormat="0" applyBorder="0" applyAlignment="0" applyProtection="0"/>
    <xf numFmtId="0" fontId="10" fillId="0" borderId="0"/>
    <xf numFmtId="0" fontId="45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602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0" fontId="22" fillId="0" borderId="0" xfId="0" applyFont="1" applyAlignment="1">
      <alignment vertical="center"/>
    </xf>
    <xf numFmtId="3" fontId="22" fillId="0" borderId="0" xfId="0" applyNumberFormat="1" applyFont="1"/>
    <xf numFmtId="0" fontId="34" fillId="0" borderId="0" xfId="0" applyFont="1"/>
    <xf numFmtId="0" fontId="35" fillId="0" borderId="0" xfId="0" applyFont="1"/>
    <xf numFmtId="0" fontId="26" fillId="0" borderId="0" xfId="4" applyFont="1" applyFill="1" applyAlignment="1">
      <alignment vertical="center" wrapText="1"/>
    </xf>
    <xf numFmtId="0" fontId="36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8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/>
    </xf>
    <xf numFmtId="0" fontId="39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7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9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50" fillId="0" borderId="0" xfId="5" applyFont="1" applyAlignment="1">
      <alignment horizontal="left" vertical="center" indent="1"/>
    </xf>
    <xf numFmtId="0" fontId="51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1" fillId="0" borderId="0" xfId="5" applyFont="1" applyAlignment="1">
      <alignment vertical="center"/>
    </xf>
    <xf numFmtId="165" fontId="51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16" fillId="3" borderId="21" xfId="10" quotePrefix="1" applyFill="1" applyBorder="1" applyAlignment="1" applyProtection="1">
      <alignment horizontal="left"/>
    </xf>
    <xf numFmtId="0" fontId="27" fillId="3" borderId="20" xfId="5" applyFont="1" applyFill="1" applyBorder="1" applyAlignment="1">
      <alignment horizontal="center" vertical="center" wrapText="1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2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6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6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4" fillId="2" borderId="0" xfId="4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 wrapText="1"/>
    </xf>
    <xf numFmtId="0" fontId="36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9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27" fillId="3" borderId="35" xfId="7" applyFont="1" applyFill="1" applyBorder="1" applyAlignment="1">
      <alignment horizontal="center" vertical="center" wrapText="1"/>
    </xf>
    <xf numFmtId="0" fontId="27" fillId="3" borderId="4" xfId="7" applyFont="1" applyFill="1" applyBorder="1" applyAlignment="1">
      <alignment horizontal="center" vertical="center" wrapText="1"/>
    </xf>
    <xf numFmtId="0" fontId="27" fillId="0" borderId="38" xfId="7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Border="1"/>
    <xf numFmtId="0" fontId="55" fillId="0" borderId="0" xfId="0" applyFont="1" applyBorder="1" applyAlignment="1">
      <alignment vertical="center" wrapText="1"/>
    </xf>
    <xf numFmtId="0" fontId="56" fillId="3" borderId="21" xfId="0" applyFont="1" applyFill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19" fillId="3" borderId="22" xfId="0" applyFont="1" applyFill="1" applyBorder="1"/>
    <xf numFmtId="0" fontId="19" fillId="0" borderId="0" xfId="0" applyFont="1" applyBorder="1"/>
    <xf numFmtId="0" fontId="19" fillId="3" borderId="23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left"/>
    </xf>
    <xf numFmtId="0" fontId="27" fillId="3" borderId="8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left"/>
    </xf>
    <xf numFmtId="0" fontId="51" fillId="0" borderId="0" xfId="0" applyFont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0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6" fillId="3" borderId="33" xfId="0" applyFont="1" applyFill="1" applyBorder="1" applyAlignment="1">
      <alignment horizontal="left" vertical="center"/>
    </xf>
    <xf numFmtId="0" fontId="36" fillId="3" borderId="45" xfId="0" applyFont="1" applyFill="1" applyBorder="1" applyAlignment="1">
      <alignment horizontal="left" vertical="center"/>
    </xf>
    <xf numFmtId="0" fontId="36" fillId="3" borderId="46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top" wrapText="1" indent="2"/>
    </xf>
    <xf numFmtId="0" fontId="16" fillId="3" borderId="0" xfId="10" quotePrefix="1" applyFill="1" applyBorder="1" applyAlignment="1" applyProtection="1">
      <alignment vertical="center"/>
    </xf>
    <xf numFmtId="0" fontId="28" fillId="3" borderId="6" xfId="0" applyFont="1" applyFill="1" applyBorder="1" applyAlignment="1">
      <alignment horizontal="right"/>
    </xf>
    <xf numFmtId="0" fontId="57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0" fontId="58" fillId="0" borderId="0" xfId="7" applyFont="1"/>
    <xf numFmtId="166" fontId="22" fillId="0" borderId="0" xfId="6" applyNumberFormat="1" applyFont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167" fontId="22" fillId="0" borderId="6" xfId="21" applyFont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 wrapText="1"/>
    </xf>
    <xf numFmtId="167" fontId="22" fillId="0" borderId="22" xfId="21" applyFont="1" applyBorder="1" applyAlignment="1">
      <alignment horizontal="center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right" vertical="center" wrapText="1"/>
    </xf>
    <xf numFmtId="3" fontId="61" fillId="0" borderId="6" xfId="64" applyNumberFormat="1" applyFont="1" applyBorder="1" applyAlignment="1">
      <alignment horizontal="center" vertical="center" wrapText="1"/>
    </xf>
    <xf numFmtId="3" fontId="79" fillId="0" borderId="6" xfId="64" applyNumberFormat="1" applyFont="1" applyBorder="1" applyAlignment="1">
      <alignment horizontal="center" vertical="top" wrapText="1"/>
    </xf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49" fontId="79" fillId="0" borderId="13" xfId="64" applyNumberFormat="1" applyFont="1" applyBorder="1" applyAlignment="1">
      <alignment vertical="top" wrapText="1"/>
    </xf>
    <xf numFmtId="49" fontId="79" fillId="0" borderId="19" xfId="64" applyNumberFormat="1" applyFont="1" applyBorder="1" applyAlignment="1">
      <alignment vertical="top" wrapText="1"/>
    </xf>
    <xf numFmtId="49" fontId="60" fillId="0" borderId="56" xfId="64" applyNumberFormat="1" applyFont="1" applyBorder="1" applyAlignment="1">
      <alignment vertical="top" wrapText="1"/>
    </xf>
    <xf numFmtId="0" fontId="7" fillId="0" borderId="0" xfId="12" applyFont="1" applyFill="1" applyBorder="1" applyAlignment="1">
      <alignment horizontal="center" vertical="center" wrapText="1"/>
    </xf>
    <xf numFmtId="0" fontId="28" fillId="0" borderId="0" xfId="7" applyNumberFormat="1" applyFont="1"/>
    <xf numFmtId="0" fontId="82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9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9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9" fillId="4" borderId="6" xfId="8" applyFont="1" applyFill="1" applyBorder="1" applyAlignment="1" applyProtection="1">
      <alignment horizontal="center" vertical="center" wrapText="1"/>
    </xf>
    <xf numFmtId="0" fontId="27" fillId="0" borderId="31" xfId="9" applyFont="1" applyFill="1" applyBorder="1" applyAlignment="1">
      <alignment vertical="top" wrapText="1"/>
    </xf>
    <xf numFmtId="0" fontId="28" fillId="0" borderId="31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9" fillId="0" borderId="6" xfId="10" applyFont="1" applyBorder="1" applyAlignment="1" applyProtection="1">
      <alignment horizontal="center" vertical="center"/>
    </xf>
    <xf numFmtId="49" fontId="28" fillId="0" borderId="6" xfId="9" applyNumberFormat="1" applyFont="1" applyFill="1" applyBorder="1" applyAlignment="1">
      <alignment vertical="top"/>
    </xf>
    <xf numFmtId="0" fontId="39" fillId="0" borderId="6" xfId="10" applyFont="1" applyBorder="1" applyAlignment="1" applyProtection="1"/>
    <xf numFmtId="0" fontId="4" fillId="3" borderId="6" xfId="0" applyFont="1" applyFill="1" applyBorder="1" applyAlignment="1">
      <alignment horizontal="left" vertical="center"/>
    </xf>
    <xf numFmtId="0" fontId="3" fillId="0" borderId="0" xfId="7" applyFont="1"/>
    <xf numFmtId="49" fontId="7" fillId="0" borderId="0" xfId="7" applyNumberFormat="1" applyFont="1" applyBorder="1" applyAlignment="1">
      <alignment vertical="center" wrapText="1"/>
    </xf>
    <xf numFmtId="0" fontId="8" fillId="0" borderId="0" xfId="7" applyFont="1" applyBorder="1" applyAlignment="1">
      <alignment wrapText="1"/>
    </xf>
    <xf numFmtId="0" fontId="7" fillId="3" borderId="20" xfId="7" applyFont="1" applyFill="1" applyBorder="1" applyAlignment="1">
      <alignment horizontal="center" vertical="center" wrapText="1"/>
    </xf>
    <xf numFmtId="0" fontId="19" fillId="0" borderId="9" xfId="0" applyFont="1" applyBorder="1"/>
    <xf numFmtId="0" fontId="83" fillId="0" borderId="23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49" fontId="83" fillId="0" borderId="0" xfId="0" applyNumberFormat="1" applyFont="1" applyFill="1" applyBorder="1" applyAlignment="1">
      <alignment horizontal="left" vertical="center" wrapText="1"/>
    </xf>
    <xf numFmtId="0" fontId="83" fillId="0" borderId="0" xfId="0" applyFont="1" applyFill="1" applyBorder="1" applyAlignment="1">
      <alignment horizontal="left" vertical="center" wrapText="1"/>
    </xf>
    <xf numFmtId="0" fontId="83" fillId="0" borderId="42" xfId="0" applyFont="1" applyFill="1" applyBorder="1" applyAlignment="1">
      <alignment vertical="center" wrapText="1"/>
    </xf>
    <xf numFmtId="0" fontId="8" fillId="0" borderId="0" xfId="7" applyFont="1" applyAlignment="1">
      <alignment horizontal="left" indent="2"/>
    </xf>
    <xf numFmtId="0" fontId="85" fillId="0" borderId="0" xfId="67" applyFont="1" applyBorder="1" applyAlignment="1">
      <alignment horizontal="left" vertical="top" indent="2"/>
    </xf>
    <xf numFmtId="0" fontId="83" fillId="3" borderId="38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39" fillId="0" borderId="31" xfId="10" applyFont="1" applyFill="1" applyBorder="1" applyAlignment="1" applyProtection="1">
      <alignment horizontal="center" vertical="center" wrapText="1"/>
    </xf>
    <xf numFmtId="3" fontId="59" fillId="0" borderId="13" xfId="64" applyNumberFormat="1" applyFont="1" applyBorder="1" applyAlignment="1"/>
    <xf numFmtId="0" fontId="19" fillId="0" borderId="9" xfId="0" applyFont="1" applyBorder="1" applyAlignment="1">
      <alignment horizontal="center"/>
    </xf>
    <xf numFmtId="164" fontId="28" fillId="0" borderId="31" xfId="1" applyFont="1" applyFill="1" applyBorder="1" applyAlignment="1" applyProtection="1">
      <alignment horizontal="center" vertical="center" wrapText="1"/>
    </xf>
    <xf numFmtId="0" fontId="32" fillId="0" borderId="0" xfId="5" applyFont="1" applyAlignment="1">
      <alignment vertical="center"/>
    </xf>
    <xf numFmtId="0" fontId="21" fillId="3" borderId="6" xfId="6" applyFont="1" applyFill="1" applyBorder="1" applyAlignment="1">
      <alignment horizontal="center" vertical="center" wrapText="1"/>
    </xf>
    <xf numFmtId="166" fontId="22" fillId="0" borderId="6" xfId="6" applyNumberFormat="1" applyFont="1" applyBorder="1" applyAlignment="1">
      <alignment horizontal="center" vertical="center"/>
    </xf>
    <xf numFmtId="0" fontId="23" fillId="0" borderId="30" xfId="6" applyFont="1" applyBorder="1" applyAlignment="1">
      <alignment vertical="center"/>
    </xf>
    <xf numFmtId="0" fontId="23" fillId="0" borderId="0" xfId="6" applyFont="1" applyBorder="1" applyAlignment="1">
      <alignment vertical="center"/>
    </xf>
    <xf numFmtId="166" fontId="22" fillId="0" borderId="6" xfId="6" applyNumberFormat="1" applyFont="1" applyBorder="1" applyAlignment="1">
      <alignment horizontal="center" vertical="center"/>
    </xf>
    <xf numFmtId="0" fontId="0" fillId="0" borderId="0" xfId="0"/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32" fillId="0" borderId="0" xfId="5" applyFont="1" applyAlignment="1">
      <alignment vertical="center"/>
    </xf>
    <xf numFmtId="0" fontId="51" fillId="0" borderId="0" xfId="5" applyFont="1" applyAlignment="1">
      <alignment vertical="center"/>
    </xf>
    <xf numFmtId="0" fontId="32" fillId="0" borderId="6" xfId="5" applyFont="1" applyBorder="1" applyAlignment="1">
      <alignment vertical="center" wrapText="1"/>
    </xf>
    <xf numFmtId="0" fontId="16" fillId="0" borderId="6" xfId="10" applyBorder="1" applyAlignment="1" applyProtection="1">
      <alignment horizontal="center" vertical="center"/>
    </xf>
    <xf numFmtId="0" fontId="51" fillId="0" borderId="0" xfId="0" applyFont="1"/>
    <xf numFmtId="0" fontId="32" fillId="0" borderId="6" xfId="5" applyFont="1" applyBorder="1" applyAlignment="1">
      <alignment vertical="center"/>
    </xf>
    <xf numFmtId="0" fontId="32" fillId="0" borderId="9" xfId="5" applyFont="1" applyBorder="1" applyAlignment="1">
      <alignment vertical="center"/>
    </xf>
    <xf numFmtId="0" fontId="29" fillId="0" borderId="20" xfId="5" applyFont="1" applyBorder="1" applyAlignment="1">
      <alignment vertical="center"/>
    </xf>
    <xf numFmtId="0" fontId="29" fillId="0" borderId="0" xfId="5" applyFont="1" applyAlignment="1">
      <alignment vertical="center"/>
    </xf>
    <xf numFmtId="0" fontId="32" fillId="0" borderId="9" xfId="5" applyFont="1" applyBorder="1" applyAlignment="1">
      <alignment vertical="center" wrapText="1"/>
    </xf>
    <xf numFmtId="0" fontId="29" fillId="0" borderId="20" xfId="5" applyFont="1" applyBorder="1" applyAlignment="1">
      <alignment horizontal="center" vertical="center"/>
    </xf>
    <xf numFmtId="0" fontId="21" fillId="3" borderId="1" xfId="6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left" vertical="center" wrapText="1"/>
    </xf>
    <xf numFmtId="167" fontId="22" fillId="0" borderId="9" xfId="21" applyFont="1" applyBorder="1" applyAlignment="1">
      <alignment horizontal="center" vertical="center"/>
    </xf>
    <xf numFmtId="167" fontId="22" fillId="0" borderId="23" xfId="21" applyFont="1" applyBorder="1" applyAlignment="1">
      <alignment horizontal="center" vertical="center"/>
    </xf>
    <xf numFmtId="49" fontId="79" fillId="0" borderId="6" xfId="64" applyNumberFormat="1" applyFont="1" applyBorder="1" applyAlignment="1">
      <alignment vertical="top" wrapText="1"/>
    </xf>
    <xf numFmtId="3" fontId="59" fillId="0" borderId="6" xfId="64" applyNumberFormat="1" applyFont="1" applyBorder="1" applyAlignment="1"/>
    <xf numFmtId="0" fontId="0" fillId="0" borderId="0" xfId="0" applyAlignment="1">
      <alignment vertical="center"/>
    </xf>
    <xf numFmtId="49" fontId="80" fillId="0" borderId="34" xfId="64" applyNumberFormat="1" applyFont="1" applyBorder="1" applyAlignment="1">
      <alignment vertical="center" wrapText="1"/>
    </xf>
    <xf numFmtId="0" fontId="80" fillId="0" borderId="2" xfId="64" applyFont="1" applyBorder="1" applyAlignment="1">
      <alignment vertical="center" wrapText="1"/>
    </xf>
    <xf numFmtId="0" fontId="80" fillId="0" borderId="20" xfId="64" applyFont="1" applyBorder="1" applyAlignment="1">
      <alignment vertical="center" wrapText="1"/>
    </xf>
    <xf numFmtId="0" fontId="80" fillId="0" borderId="71" xfId="64" applyFont="1" applyBorder="1" applyAlignment="1">
      <alignment vertical="center" wrapText="1"/>
    </xf>
    <xf numFmtId="0" fontId="80" fillId="0" borderId="35" xfId="64" applyFont="1" applyBorder="1" applyAlignment="1">
      <alignment vertical="center" wrapText="1"/>
    </xf>
    <xf numFmtId="0" fontId="80" fillId="0" borderId="4" xfId="64" applyFont="1" applyBorder="1" applyAlignment="1">
      <alignment vertical="center" wrapText="1"/>
    </xf>
    <xf numFmtId="49" fontId="61" fillId="0" borderId="5" xfId="64" applyNumberFormat="1" applyFont="1" applyBorder="1" applyAlignment="1">
      <alignment horizontal="center" vertical="top" wrapText="1"/>
    </xf>
    <xf numFmtId="0" fontId="59" fillId="0" borderId="15" xfId="64" applyFont="1" applyBorder="1" applyAlignment="1">
      <alignment horizontal="center"/>
    </xf>
    <xf numFmtId="49" fontId="60" fillId="0" borderId="44" xfId="64" applyNumberFormat="1" applyFont="1" applyBorder="1" applyAlignment="1">
      <alignment vertical="top" wrapText="1"/>
    </xf>
    <xf numFmtId="0" fontId="87" fillId="0" borderId="0" xfId="5" applyFont="1" applyAlignment="1">
      <alignment vertical="center"/>
    </xf>
    <xf numFmtId="0" fontId="16" fillId="0" borderId="0" xfId="10" applyAlignment="1" applyProtection="1">
      <alignment vertical="center"/>
    </xf>
    <xf numFmtId="0" fontId="36" fillId="3" borderId="13" xfId="0" applyFont="1" applyFill="1" applyBorder="1" applyAlignment="1">
      <alignment horizontal="left" vertical="center"/>
    </xf>
    <xf numFmtId="0" fontId="36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6" fillId="3" borderId="6" xfId="0" applyFont="1" applyFill="1" applyBorder="1" applyAlignment="1">
      <alignment horizontal="left" vertical="center" wrapTex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28" fillId="3" borderId="46" xfId="5" applyFont="1" applyFill="1" applyBorder="1" applyAlignment="1">
      <alignment horizontal="left" vertical="center" wrapText="1"/>
    </xf>
    <xf numFmtId="0" fontId="28" fillId="3" borderId="17" xfId="5" applyFont="1" applyFill="1" applyBorder="1" applyAlignment="1">
      <alignment horizontal="left" vertical="center" wrapText="1"/>
    </xf>
    <xf numFmtId="0" fontId="28" fillId="3" borderId="43" xfId="5" applyFont="1" applyFill="1" applyBorder="1" applyAlignment="1">
      <alignment horizontal="left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82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7" fillId="6" borderId="6" xfId="7" applyFont="1" applyFill="1" applyBorder="1" applyAlignment="1">
      <alignment horizontal="center" vertical="center" wrapText="1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40" fillId="0" borderId="8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9" fillId="0" borderId="8" xfId="7" applyNumberFormat="1" applyFont="1" applyBorder="1" applyAlignment="1">
      <alignment horizontal="center" wrapText="1"/>
    </xf>
    <xf numFmtId="0" fontId="49" fillId="0" borderId="9" xfId="7" applyNumberFormat="1" applyFont="1" applyBorder="1" applyAlignment="1">
      <alignment horizontal="center" wrapText="1"/>
    </xf>
    <xf numFmtId="0" fontId="49" fillId="0" borderId="23" xfId="7" applyNumberFormat="1" applyFont="1" applyBorder="1" applyAlignment="1">
      <alignment horizontal="center" wrapText="1"/>
    </xf>
    <xf numFmtId="0" fontId="49" fillId="0" borderId="0" xfId="7" applyNumberFormat="1" applyFont="1" applyAlignment="1">
      <alignment horizontal="left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29" fillId="3" borderId="47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0" fontId="29" fillId="3" borderId="4" xfId="5" applyFont="1" applyFill="1" applyBorder="1" applyAlignment="1">
      <alignment horizontal="center" vertical="center"/>
    </xf>
    <xf numFmtId="0" fontId="86" fillId="0" borderId="8" xfId="7" applyNumberFormat="1" applyFont="1" applyBorder="1" applyAlignment="1">
      <alignment horizontal="center" vertical="center" wrapText="1"/>
    </xf>
    <xf numFmtId="0" fontId="86" fillId="0" borderId="9" xfId="7" applyNumberFormat="1" applyFont="1" applyBorder="1" applyAlignment="1">
      <alignment horizontal="center" vertical="center" wrapText="1"/>
    </xf>
    <xf numFmtId="0" fontId="86" fillId="0" borderId="23" xfId="7" applyNumberFormat="1" applyFont="1" applyBorder="1" applyAlignment="1">
      <alignment horizontal="center" vertical="center" wrapText="1"/>
    </xf>
    <xf numFmtId="0" fontId="32" fillId="0" borderId="9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29" fillId="0" borderId="20" xfId="5" applyFont="1" applyBorder="1" applyAlignment="1">
      <alignment vertical="center"/>
    </xf>
    <xf numFmtId="0" fontId="29" fillId="0" borderId="21" xfId="5" applyFont="1" applyBorder="1" applyAlignment="1">
      <alignment vertical="center"/>
    </xf>
    <xf numFmtId="0" fontId="32" fillId="0" borderId="6" xfId="5" applyFont="1" applyBorder="1" applyAlignment="1">
      <alignment vertical="center"/>
    </xf>
    <xf numFmtId="0" fontId="32" fillId="0" borderId="22" xfId="5" applyFont="1" applyBorder="1" applyAlignment="1">
      <alignment vertical="center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29" fillId="0" borderId="33" xfId="5" applyFont="1" applyBorder="1" applyAlignment="1">
      <alignment horizontal="center" vertical="center"/>
    </xf>
    <xf numFmtId="0" fontId="29" fillId="0" borderId="11" xfId="5" applyFont="1" applyBorder="1" applyAlignment="1">
      <alignment horizontal="center" vertical="center"/>
    </xf>
    <xf numFmtId="0" fontId="32" fillId="0" borderId="45" xfId="5" applyFont="1" applyBorder="1" applyAlignment="1">
      <alignment horizontal="left" vertical="center" wrapText="1"/>
    </xf>
    <xf numFmtId="0" fontId="32" fillId="0" borderId="14" xfId="5" applyFont="1" applyBorder="1" applyAlignment="1">
      <alignment horizontal="left" vertical="center" wrapText="1"/>
    </xf>
    <xf numFmtId="0" fontId="32" fillId="0" borderId="45" xfId="5" applyFont="1" applyBorder="1" applyAlignment="1">
      <alignment horizontal="left" vertical="center"/>
    </xf>
    <xf numFmtId="0" fontId="32" fillId="0" borderId="14" xfId="5" applyFont="1" applyBorder="1" applyAlignment="1">
      <alignment horizontal="left" vertical="center"/>
    </xf>
    <xf numFmtId="0" fontId="32" fillId="0" borderId="46" xfId="5" applyFont="1" applyBorder="1" applyAlignment="1">
      <alignment horizontal="left" vertical="center"/>
    </xf>
    <xf numFmtId="0" fontId="32" fillId="0" borderId="17" xfId="5" applyFont="1" applyBorder="1" applyAlignment="1">
      <alignment horizontal="left" vertical="center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0" fontId="26" fillId="0" borderId="55" xfId="4" applyFont="1" applyFill="1" applyBorder="1" applyAlignment="1">
      <alignment horizontal="center" vertical="center" wrapText="1"/>
    </xf>
    <xf numFmtId="0" fontId="26" fillId="0" borderId="44" xfId="4" applyFont="1" applyFill="1" applyBorder="1" applyAlignment="1">
      <alignment horizontal="center" vertical="center" wrapText="1"/>
    </xf>
    <xf numFmtId="0" fontId="26" fillId="0" borderId="49" xfId="4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4" fontId="60" fillId="0" borderId="48" xfId="64" applyNumberFormat="1" applyFont="1" applyBorder="1" applyAlignment="1">
      <alignment horizontal="center" vertical="center" wrapText="1"/>
    </xf>
    <xf numFmtId="4" fontId="60" fillId="0" borderId="54" xfId="64" applyNumberFormat="1" applyFont="1" applyBorder="1" applyAlignment="1">
      <alignment horizontal="center" vertical="center" wrapText="1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4" fontId="60" fillId="0" borderId="31" xfId="64" applyNumberFormat="1" applyFont="1" applyBorder="1" applyAlignment="1">
      <alignment horizontal="center" vertical="center" wrapText="1"/>
    </xf>
    <xf numFmtId="4" fontId="60" fillId="0" borderId="28" xfId="64" applyNumberFormat="1" applyFont="1" applyBorder="1" applyAlignment="1">
      <alignment horizontal="center" vertical="center" wrapText="1"/>
    </xf>
    <xf numFmtId="0" fontId="59" fillId="0" borderId="72" xfId="64" applyFont="1" applyBorder="1" applyAlignment="1">
      <alignment horizontal="center" vertical="top"/>
    </xf>
    <xf numFmtId="0" fontId="59" fillId="0" borderId="10" xfId="64" applyFont="1" applyBorder="1" applyAlignment="1">
      <alignment horizontal="center" vertical="top"/>
    </xf>
    <xf numFmtId="49" fontId="60" fillId="0" borderId="69" xfId="64" applyNumberFormat="1" applyFont="1" applyBorder="1" applyAlignment="1">
      <alignment horizontal="center" vertical="center" wrapText="1"/>
    </xf>
    <xf numFmtId="49" fontId="60" fillId="0" borderId="57" xfId="64" applyNumberFormat="1" applyFont="1" applyBorder="1" applyAlignment="1">
      <alignment horizontal="center" vertical="center" wrapText="1"/>
    </xf>
    <xf numFmtId="49" fontId="60" fillId="0" borderId="55" xfId="64" applyNumberFormat="1" applyFont="1" applyBorder="1" applyAlignment="1">
      <alignment horizontal="center" vertical="center" wrapText="1"/>
    </xf>
    <xf numFmtId="49" fontId="60" fillId="0" borderId="70" xfId="64" applyNumberFormat="1" applyFont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6" fillId="3" borderId="5" xfId="0" applyFont="1" applyFill="1" applyBorder="1" applyAlignment="1">
      <alignment horizontal="left" vertical="center"/>
    </xf>
    <xf numFmtId="0" fontId="36" fillId="3" borderId="22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36" fillId="3" borderId="23" xfId="0" applyFont="1" applyFill="1" applyBorder="1" applyAlignment="1">
      <alignment horizontal="left" vertical="center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49" fontId="83" fillId="0" borderId="46" xfId="0" applyNumberFormat="1" applyFont="1" applyFill="1" applyBorder="1" applyAlignment="1">
      <alignment horizontal="left" vertical="center" wrapText="1"/>
    </xf>
    <xf numFmtId="49" fontId="83" fillId="0" borderId="17" xfId="0" applyNumberFormat="1" applyFont="1" applyFill="1" applyBorder="1" applyAlignment="1">
      <alignment horizontal="left" vertical="center" wrapText="1"/>
    </xf>
    <xf numFmtId="49" fontId="83" fillId="0" borderId="43" xfId="0" applyNumberFormat="1" applyFont="1" applyFill="1" applyBorder="1" applyAlignment="1">
      <alignment horizontal="left" vertical="center" wrapText="1"/>
    </xf>
    <xf numFmtId="0" fontId="7" fillId="3" borderId="33" xfId="7" applyFont="1" applyFill="1" applyBorder="1" applyAlignment="1">
      <alignment horizontal="center" vertical="center"/>
    </xf>
    <xf numFmtId="0" fontId="7" fillId="3" borderId="11" xfId="7" applyFont="1" applyFill="1" applyBorder="1" applyAlignment="1">
      <alignment horizontal="center" vertical="center"/>
    </xf>
    <xf numFmtId="0" fontId="7" fillId="3" borderId="12" xfId="7" applyFont="1" applyFill="1" applyBorder="1" applyAlignment="1">
      <alignment horizontal="center" vertical="center"/>
    </xf>
    <xf numFmtId="0" fontId="84" fillId="0" borderId="55" xfId="4" applyFont="1" applyFill="1" applyBorder="1" applyAlignment="1">
      <alignment horizontal="center" vertical="center"/>
    </xf>
    <xf numFmtId="0" fontId="84" fillId="0" borderId="44" xfId="4" applyFont="1" applyFill="1" applyBorder="1" applyAlignment="1">
      <alignment horizontal="center" vertical="center"/>
    </xf>
    <xf numFmtId="0" fontId="84" fillId="0" borderId="49" xfId="4" applyFont="1" applyFill="1" applyBorder="1" applyAlignment="1">
      <alignment horizontal="center" vertical="center"/>
    </xf>
    <xf numFmtId="49" fontId="83" fillId="3" borderId="24" xfId="0" applyNumberFormat="1" applyFont="1" applyFill="1" applyBorder="1" applyAlignment="1">
      <alignment horizontal="center" vertical="center" wrapText="1"/>
    </xf>
    <xf numFmtId="49" fontId="83" fillId="3" borderId="25" xfId="0" applyNumberFormat="1" applyFont="1" applyFill="1" applyBorder="1" applyAlignment="1">
      <alignment horizontal="center" vertical="center" wrapText="1"/>
    </xf>
    <xf numFmtId="49" fontId="83" fillId="3" borderId="36" xfId="0" applyNumberFormat="1" applyFont="1" applyFill="1" applyBorder="1" applyAlignment="1">
      <alignment horizontal="center" vertical="center" wrapText="1"/>
    </xf>
    <xf numFmtId="49" fontId="83" fillId="0" borderId="33" xfId="0" applyNumberFormat="1" applyFont="1" applyFill="1" applyBorder="1" applyAlignment="1">
      <alignment horizontal="left" vertical="center" wrapText="1"/>
    </xf>
    <xf numFmtId="49" fontId="83" fillId="0" borderId="11" xfId="0" applyNumberFormat="1" applyFont="1" applyFill="1" applyBorder="1" applyAlignment="1">
      <alignment horizontal="left" vertical="center" wrapText="1"/>
    </xf>
    <xf numFmtId="49" fontId="83" fillId="0" borderId="3" xfId="0" applyNumberFormat="1" applyFont="1" applyFill="1" applyBorder="1" applyAlignment="1">
      <alignment horizontal="left" vertical="center" wrapText="1"/>
    </xf>
    <xf numFmtId="0" fontId="83" fillId="0" borderId="52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0" fontId="34" fillId="0" borderId="16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2" fontId="83" fillId="0" borderId="8" xfId="0" applyNumberFormat="1" applyFont="1" applyFill="1" applyBorder="1" applyAlignment="1">
      <alignment horizontal="left" vertical="center" wrapText="1"/>
    </xf>
    <xf numFmtId="2" fontId="83" fillId="0" borderId="9" xfId="0" applyNumberFormat="1" applyFont="1" applyFill="1" applyBorder="1" applyAlignment="1">
      <alignment horizontal="left" vertical="center" wrapText="1"/>
    </xf>
    <xf numFmtId="0" fontId="5" fillId="3" borderId="48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49" fontId="7" fillId="0" borderId="0" xfId="7" applyNumberFormat="1" applyFont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7" fillId="3" borderId="20" xfId="7" applyFont="1" applyFill="1" applyBorder="1" applyAlignment="1">
      <alignment horizontal="center" vertical="center" wrapText="1"/>
    </xf>
    <xf numFmtId="0" fontId="7" fillId="3" borderId="2" xfId="7" applyFont="1" applyFill="1" applyBorder="1" applyAlignment="1">
      <alignment horizontal="center" vertical="center" wrapText="1"/>
    </xf>
    <xf numFmtId="0" fontId="7" fillId="3" borderId="12" xfId="7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left" vertical="top" wrapText="1" indent="2"/>
    </xf>
    <xf numFmtId="0" fontId="25" fillId="3" borderId="9" xfId="0" applyFont="1" applyFill="1" applyBorder="1" applyAlignment="1">
      <alignment horizontal="left" vertical="top" wrapText="1" indent="2"/>
    </xf>
    <xf numFmtId="0" fontId="27" fillId="3" borderId="1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5" fillId="3" borderId="5" xfId="0" applyFont="1" applyFill="1" applyBorder="1" applyAlignment="1">
      <alignment horizontal="left" vertical="top" wrapText="1"/>
    </xf>
    <xf numFmtId="0" fontId="25" fillId="3" borderId="6" xfId="0" applyFont="1" applyFill="1" applyBorder="1" applyAlignment="1">
      <alignment horizontal="left" vertical="top" wrapText="1"/>
    </xf>
    <xf numFmtId="0" fontId="25" fillId="3" borderId="5" xfId="0" applyFont="1" applyFill="1" applyBorder="1" applyAlignment="1">
      <alignment horizontal="left" vertical="top" wrapText="1" indent="2"/>
    </xf>
    <xf numFmtId="0" fontId="25" fillId="3" borderId="6" xfId="0" applyFont="1" applyFill="1" applyBorder="1" applyAlignment="1">
      <alignment horizontal="left" vertical="top" wrapText="1" indent="2"/>
    </xf>
    <xf numFmtId="0" fontId="37" fillId="3" borderId="47" xfId="0" applyFont="1" applyFill="1" applyBorder="1" applyAlignment="1">
      <alignment horizontal="center" vertical="center"/>
    </xf>
    <xf numFmtId="0" fontId="37" fillId="3" borderId="51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53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37" fillId="3" borderId="49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2" xfId="0" applyFont="1" applyFill="1" applyBorder="1" applyAlignment="1">
      <alignment horizontal="center" wrapText="1"/>
    </xf>
    <xf numFmtId="0" fontId="28" fillId="3" borderId="8" xfId="0" applyFont="1" applyFill="1" applyBorder="1" applyAlignment="1">
      <alignment horizontal="center" wrapText="1"/>
    </xf>
    <xf numFmtId="0" fontId="28" fillId="3" borderId="23" xfId="0" applyFont="1" applyFill="1" applyBorder="1" applyAlignment="1">
      <alignment horizontal="center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27" fillId="3" borderId="34" xfId="7" applyFont="1" applyFill="1" applyBorder="1" applyAlignment="1">
      <alignment horizontal="center" vertical="center" wrapText="1"/>
    </xf>
    <xf numFmtId="0" fontId="27" fillId="3" borderId="35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37" xfId="7" applyFont="1" applyFill="1" applyBorder="1" applyAlignment="1">
      <alignment horizontal="left" vertical="center" wrapText="1"/>
    </xf>
    <xf numFmtId="0" fontId="55" fillId="0" borderId="44" xfId="0" applyFont="1" applyBorder="1" applyAlignment="1">
      <alignment horizontal="center" vertical="center" wrapText="1"/>
    </xf>
    <xf numFmtId="0" fontId="32" fillId="0" borderId="0" xfId="13" applyFont="1" applyFill="1" applyBorder="1" applyAlignment="1">
      <alignment horizontal="center" vertical="center" wrapText="1"/>
    </xf>
    <xf numFmtId="0" fontId="40" fillId="0" borderId="0" xfId="7" applyFont="1" applyFill="1" applyAlignment="1">
      <alignment horizontal="left" wrapText="1"/>
    </xf>
    <xf numFmtId="0" fontId="37" fillId="3" borderId="50" xfId="0" applyFont="1" applyFill="1" applyBorder="1" applyAlignment="1">
      <alignment horizontal="center" vertical="center"/>
    </xf>
    <xf numFmtId="0" fontId="37" fillId="3" borderId="52" xfId="0" applyFont="1" applyFill="1" applyBorder="1" applyAlignment="1">
      <alignment horizontal="center" vertical="center"/>
    </xf>
    <xf numFmtId="0" fontId="37" fillId="3" borderId="54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6" fillId="0" borderId="0" xfId="0" applyFont="1" applyAlignment="1">
      <alignment vertical="center"/>
    </xf>
  </cellXfs>
  <cellStyles count="68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20% - Акцент1 2" xfId="22" xr:uid="{00000000-0005-0000-0000-000003000000}"/>
    <cellStyle name="20% - Акцент2 2" xfId="23" xr:uid="{00000000-0005-0000-0000-000004000000}"/>
    <cellStyle name="20% - Акцент3 2" xfId="24" xr:uid="{00000000-0005-0000-0000-000005000000}"/>
    <cellStyle name="20% - Акцент4 2" xfId="25" xr:uid="{00000000-0005-0000-0000-000006000000}"/>
    <cellStyle name="20% - Акцент5 2" xfId="26" xr:uid="{00000000-0005-0000-0000-000007000000}"/>
    <cellStyle name="20% - Акцент6 2" xfId="27" xr:uid="{00000000-0005-0000-0000-000008000000}"/>
    <cellStyle name="40% - Акцент1 2" xfId="28" xr:uid="{00000000-0005-0000-0000-000009000000}"/>
    <cellStyle name="40% - Акцент2 2" xfId="29" xr:uid="{00000000-0005-0000-0000-00000A000000}"/>
    <cellStyle name="40% - Акцент3 2" xfId="30" xr:uid="{00000000-0005-0000-0000-00000B000000}"/>
    <cellStyle name="40% - Акцент4 2" xfId="31" xr:uid="{00000000-0005-0000-0000-00000C000000}"/>
    <cellStyle name="40% - Акцент5 2" xfId="32" xr:uid="{00000000-0005-0000-0000-00000D000000}"/>
    <cellStyle name="40% - Акцент6 2" xfId="33" xr:uid="{00000000-0005-0000-0000-00000E000000}"/>
    <cellStyle name="60% - Акцент1 2" xfId="34" xr:uid="{00000000-0005-0000-0000-00000F000000}"/>
    <cellStyle name="60% - Акцент2 2" xfId="35" xr:uid="{00000000-0005-0000-0000-000010000000}"/>
    <cellStyle name="60% - Акцент3 2" xfId="36" xr:uid="{00000000-0005-0000-0000-000011000000}"/>
    <cellStyle name="60% - Акцент4 2" xfId="37" xr:uid="{00000000-0005-0000-0000-000012000000}"/>
    <cellStyle name="60% - Акцент5 2" xfId="38" xr:uid="{00000000-0005-0000-0000-000013000000}"/>
    <cellStyle name="60% - Акцент6 2" xfId="39" xr:uid="{00000000-0005-0000-0000-000014000000}"/>
    <cellStyle name="AFE" xfId="40" xr:uid="{00000000-0005-0000-0000-000015000000}"/>
    <cellStyle name="Акцент1 2" xfId="41" xr:uid="{00000000-0005-0000-0000-000016000000}"/>
    <cellStyle name="Акцент2 2" xfId="42" xr:uid="{00000000-0005-0000-0000-000017000000}"/>
    <cellStyle name="Акцент3 2" xfId="43" xr:uid="{00000000-0005-0000-0000-000018000000}"/>
    <cellStyle name="Акцент4 2" xfId="44" xr:uid="{00000000-0005-0000-0000-000019000000}"/>
    <cellStyle name="Акцент5 2" xfId="45" xr:uid="{00000000-0005-0000-0000-00001A000000}"/>
    <cellStyle name="Акцент6 2" xfId="46" xr:uid="{00000000-0005-0000-0000-00001B000000}"/>
    <cellStyle name="Ввод  2" xfId="47" xr:uid="{00000000-0005-0000-0000-00001C000000}"/>
    <cellStyle name="Вывод 2" xfId="48" xr:uid="{00000000-0005-0000-0000-00001D000000}"/>
    <cellStyle name="Вычисление 2" xfId="49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15" xr:uid="{00000000-0005-0000-0000-000021000000}"/>
    <cellStyle name="Гиперссылка 4" xfId="66" xr:uid="{00000000-0005-0000-0000-000022000000}"/>
    <cellStyle name="Заголовок 1 2" xfId="50" xr:uid="{00000000-0005-0000-0000-000023000000}"/>
    <cellStyle name="Заголовок 2 2" xfId="51" xr:uid="{00000000-0005-0000-0000-000024000000}"/>
    <cellStyle name="Заголовок 3 2" xfId="52" xr:uid="{00000000-0005-0000-0000-000025000000}"/>
    <cellStyle name="Заголовок 4 2" xfId="53" xr:uid="{00000000-0005-0000-0000-000026000000}"/>
    <cellStyle name="Итог 2" xfId="54" xr:uid="{00000000-0005-0000-0000-000027000000}"/>
    <cellStyle name="Контрольная ячейка 2" xfId="55" xr:uid="{00000000-0005-0000-0000-000028000000}"/>
    <cellStyle name="Название 2" xfId="56" xr:uid="{00000000-0005-0000-0000-000029000000}"/>
    <cellStyle name="Нейтральный 2" xfId="57" xr:uid="{00000000-0005-0000-0000-00002A000000}"/>
    <cellStyle name="Обычный" xfId="0" builtinId="0"/>
    <cellStyle name="Обычный 2" xfId="7" xr:uid="{00000000-0005-0000-0000-00002C000000}"/>
    <cellStyle name="Обычный 2 2" xfId="18" xr:uid="{00000000-0005-0000-0000-00002D000000}"/>
    <cellStyle name="Обычный 2 3" xfId="16" xr:uid="{00000000-0005-0000-0000-00002E000000}"/>
    <cellStyle name="Обычный 2_AR_АУДИТ ДЕБИТОРСКОЙ ЗАДОЛЖЕННОСТИ" xfId="65" xr:uid="{00000000-0005-0000-0000-00002F000000}"/>
    <cellStyle name="Обычный 3" xfId="3" xr:uid="{00000000-0005-0000-0000-000030000000}"/>
    <cellStyle name="Обычный 4" xfId="17" xr:uid="{00000000-0005-0000-0000-000031000000}"/>
    <cellStyle name="Обычный_AF РД Связанные стороны_НЕТ ПРОГРАММЫ" xfId="14" xr:uid="{00000000-0005-0000-0000-000032000000}"/>
    <cellStyle name="Обычный_SNP_D110,D120,D130_12_mes_2005" xfId="12" xr:uid="{00000000-0005-0000-0000-000033000000}"/>
    <cellStyle name="Обычный_Меморандумы !!!" xfId="67" xr:uid="{00000000-0005-0000-0000-000034000000}"/>
    <cellStyle name="Обычный_Подтверждение кредиторской задолженности" xfId="64" xr:uid="{00000000-0005-0000-0000-000035000000}"/>
    <cellStyle name="Обычный_Пр-OC РНП Постнова" xfId="4" xr:uid="{00000000-0005-0000-0000-000036000000}"/>
    <cellStyle name="Обычный_Программа по реализации" xfId="13" xr:uid="{00000000-0005-0000-0000-000037000000}"/>
    <cellStyle name="Обычный_Программы_аудита_20.03.08" xfId="9" xr:uid="{00000000-0005-0000-0000-000038000000}"/>
    <cellStyle name="Обычный_структура_файла_менедж_КНААПО 9  мес 2006" xfId="2" xr:uid="{00000000-0005-0000-0000-000039000000}"/>
    <cellStyle name="Обычный_только прогр 20" xfId="11" xr:uid="{00000000-0005-0000-0000-00003A000000}"/>
    <cellStyle name="Плохой 2" xfId="58" xr:uid="{00000000-0005-0000-0000-00003B000000}"/>
    <cellStyle name="Пояснение 2" xfId="59" xr:uid="{00000000-0005-0000-0000-00003C000000}"/>
    <cellStyle name="Примечание 2" xfId="60" xr:uid="{00000000-0005-0000-0000-00003D000000}"/>
    <cellStyle name="Связанная ячейка 2" xfId="61" xr:uid="{00000000-0005-0000-0000-00003E000000}"/>
    <cellStyle name="Стиль 1" xfId="20" xr:uid="{00000000-0005-0000-0000-00003F000000}"/>
    <cellStyle name="Текст предупреждения 2" xfId="62" xr:uid="{00000000-0005-0000-0000-000040000000}"/>
    <cellStyle name="Финансовый" xfId="1" builtinId="3"/>
    <cellStyle name="Финансовый 2" xfId="21" xr:uid="{00000000-0005-0000-0000-000042000000}"/>
    <cellStyle name="Хороший 2" xfId="63" xr:uid="{00000000-0005-0000-0000-000043000000}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exandbusiness.ru/view-article.php?id=218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8"/>
  <sheetViews>
    <sheetView showGridLines="0" tabSelected="1" view="pageBreakPreview" topLeftCell="A31" zoomScaleNormal="100" zoomScaleSheetLayoutView="100" workbookViewId="0">
      <selection activeCell="B38" sqref="B38"/>
    </sheetView>
  </sheetViews>
  <sheetFormatPr defaultColWidth="23.42578125" defaultRowHeight="12.75" x14ac:dyDescent="0.2"/>
  <cols>
    <col min="1" max="1" width="35.5703125" style="129" customWidth="1"/>
    <col min="2" max="2" width="18.140625" style="129" customWidth="1"/>
    <col min="3" max="3" width="17" style="129" customWidth="1"/>
    <col min="4" max="4" width="15" style="129" customWidth="1"/>
    <col min="5" max="5" width="21.7109375" style="129" customWidth="1"/>
    <col min="6" max="6" width="9.5703125" style="129" bestFit="1" customWidth="1"/>
    <col min="7" max="7" width="4.7109375" style="129" customWidth="1"/>
    <col min="8" max="10" width="23.42578125" style="129"/>
    <col min="11" max="16384" width="23.42578125" style="130"/>
  </cols>
  <sheetData>
    <row r="1" spans="1:7" ht="14.25" customHeight="1" thickBot="1" x14ac:dyDescent="0.25"/>
    <row r="2" spans="1:7" s="129" customFormat="1" ht="15" customHeight="1" x14ac:dyDescent="0.2">
      <c r="A2" s="49" t="s">
        <v>0</v>
      </c>
      <c r="B2" s="319" t="s">
        <v>1</v>
      </c>
      <c r="C2" s="320"/>
      <c r="D2" s="321" t="s">
        <v>164</v>
      </c>
      <c r="E2" s="131"/>
      <c r="F2" s="132"/>
      <c r="G2" s="133"/>
    </row>
    <row r="3" spans="1:7" s="129" customFormat="1" ht="12.75" customHeight="1" x14ac:dyDescent="0.2">
      <c r="A3" s="51" t="s">
        <v>2</v>
      </c>
      <c r="B3" s="324">
        <v>2019</v>
      </c>
      <c r="C3" s="324"/>
      <c r="D3" s="322"/>
      <c r="E3" s="131"/>
      <c r="F3" s="132"/>
      <c r="G3" s="133"/>
    </row>
    <row r="4" spans="1:7" s="129" customFormat="1" ht="12.75" customHeight="1" thickBot="1" x14ac:dyDescent="0.25">
      <c r="A4" s="52" t="s">
        <v>3</v>
      </c>
      <c r="B4" s="325" t="s">
        <v>4</v>
      </c>
      <c r="C4" s="325"/>
      <c r="D4" s="323"/>
      <c r="E4" s="131"/>
      <c r="F4" s="132"/>
      <c r="G4" s="133"/>
    </row>
    <row r="5" spans="1:7" s="129" customFormat="1" ht="13.5" thickBot="1" x14ac:dyDescent="0.25">
      <c r="A5" s="134"/>
    </row>
    <row r="6" spans="1:7" s="129" customFormat="1" x14ac:dyDescent="0.2">
      <c r="A6" s="49" t="s">
        <v>5</v>
      </c>
      <c r="B6" s="326" t="s">
        <v>165</v>
      </c>
      <c r="C6" s="327"/>
      <c r="D6" s="328"/>
    </row>
    <row r="7" spans="1:7" s="129" customFormat="1" x14ac:dyDescent="0.2">
      <c r="A7" s="51" t="s">
        <v>6</v>
      </c>
      <c r="B7" s="329" t="s">
        <v>166</v>
      </c>
      <c r="C7" s="330"/>
      <c r="D7" s="331"/>
    </row>
    <row r="8" spans="1:7" s="129" customFormat="1" ht="23.25" customHeight="1" thickBot="1" x14ac:dyDescent="0.25">
      <c r="A8" s="52" t="s">
        <v>7</v>
      </c>
      <c r="B8" s="598"/>
      <c r="C8" s="599"/>
      <c r="D8" s="600"/>
    </row>
    <row r="9" spans="1:7" s="129" customFormat="1" x14ac:dyDescent="0.2">
      <c r="A9" s="135"/>
    </row>
    <row r="10" spans="1:7" s="129" customFormat="1" x14ac:dyDescent="0.2">
      <c r="A10" s="601" t="s">
        <v>244</v>
      </c>
      <c r="B10" s="601"/>
      <c r="C10" s="601"/>
      <c r="E10" s="136"/>
      <c r="F10" s="136"/>
    </row>
    <row r="11" spans="1:7" s="129" customFormat="1" x14ac:dyDescent="0.2">
      <c r="A11" s="134"/>
      <c r="E11" s="136"/>
      <c r="F11" s="136"/>
    </row>
    <row r="12" spans="1:7" s="129" customFormat="1" x14ac:dyDescent="0.2">
      <c r="A12" s="332" t="s">
        <v>8</v>
      </c>
      <c r="B12" s="333"/>
      <c r="C12" s="137" t="s">
        <v>9</v>
      </c>
      <c r="D12" s="137" t="s">
        <v>10</v>
      </c>
      <c r="E12" s="136"/>
      <c r="F12" s="136"/>
    </row>
    <row r="13" spans="1:7" s="129" customFormat="1" x14ac:dyDescent="0.2">
      <c r="A13" s="334" t="s">
        <v>11</v>
      </c>
      <c r="B13" s="334"/>
      <c r="C13" s="138">
        <v>10800</v>
      </c>
      <c r="D13" s="139" t="s">
        <v>243</v>
      </c>
    </row>
    <row r="14" spans="1:7" s="129" customFormat="1" x14ac:dyDescent="0.2">
      <c r="A14" s="317" t="s">
        <v>111</v>
      </c>
      <c r="B14" s="318"/>
      <c r="C14" s="138">
        <f>C13*0.75</f>
        <v>8100</v>
      </c>
      <c r="D14" s="139" t="s">
        <v>12</v>
      </c>
      <c r="E14" s="140"/>
      <c r="F14" s="140"/>
      <c r="G14" s="140"/>
    </row>
    <row r="15" spans="1:7" s="129" customFormat="1" x14ac:dyDescent="0.2">
      <c r="A15" s="317" t="s">
        <v>13</v>
      </c>
      <c r="B15" s="318"/>
      <c r="C15" s="138">
        <f>C13*0.05</f>
        <v>540</v>
      </c>
      <c r="D15" s="139" t="s">
        <v>14</v>
      </c>
      <c r="E15" s="140"/>
      <c r="F15" s="140"/>
      <c r="G15" s="140"/>
    </row>
    <row r="16" spans="1:7" s="129" customFormat="1" ht="13.5" x14ac:dyDescent="0.2">
      <c r="A16" s="141"/>
      <c r="B16" s="142"/>
      <c r="C16" s="143"/>
    </row>
    <row r="17" spans="1:10" s="129" customFormat="1" ht="13.5" x14ac:dyDescent="0.2">
      <c r="A17" s="141"/>
      <c r="B17" s="142"/>
      <c r="C17" s="143"/>
    </row>
    <row r="18" spans="1:10" s="129" customFormat="1" ht="51.75" customHeight="1" x14ac:dyDescent="0.2">
      <c r="A18" s="144" t="s">
        <v>106</v>
      </c>
      <c r="B18" s="144" t="s">
        <v>107</v>
      </c>
      <c r="C18" s="144" t="s">
        <v>108</v>
      </c>
      <c r="D18" s="144" t="s">
        <v>109</v>
      </c>
      <c r="E18" s="144" t="s">
        <v>110</v>
      </c>
    </row>
    <row r="19" spans="1:10" s="129" customFormat="1" ht="51.75" customHeight="1" x14ac:dyDescent="0.2">
      <c r="A19" s="145" t="str">
        <f>'2.1'!A12</f>
        <v>«_______________________»</v>
      </c>
      <c r="B19" s="211">
        <f>'2.1'!B12</f>
        <v>0</v>
      </c>
      <c r="C19" s="211">
        <f>'2.1'!C12</f>
        <v>0</v>
      </c>
      <c r="D19" s="211"/>
      <c r="E19" s="211">
        <f>D19-B19</f>
        <v>0</v>
      </c>
    </row>
    <row r="20" spans="1:10" s="129" customFormat="1" ht="24" customHeight="1" x14ac:dyDescent="0.2">
      <c r="A20" s="145" t="str">
        <f>'2.1'!A13</f>
        <v>«_______________________»</v>
      </c>
      <c r="B20" s="198">
        <f>'2.1'!B13</f>
        <v>0</v>
      </c>
      <c r="C20" s="211">
        <f>'2.1'!C13</f>
        <v>0</v>
      </c>
      <c r="D20" s="198"/>
      <c r="E20" s="198">
        <f>D20-B20</f>
        <v>0</v>
      </c>
    </row>
    <row r="21" spans="1:10" s="129" customFormat="1" ht="14.25" thickBot="1" x14ac:dyDescent="0.25">
      <c r="A21" s="141"/>
      <c r="B21" s="142"/>
      <c r="C21" s="143"/>
    </row>
    <row r="22" spans="1:10" s="129" customFormat="1" ht="19.5" customHeight="1" x14ac:dyDescent="0.2">
      <c r="A22" s="344" t="s">
        <v>15</v>
      </c>
      <c r="B22" s="345"/>
      <c r="C22" s="345"/>
      <c r="D22" s="345"/>
      <c r="E22" s="146" t="s">
        <v>104</v>
      </c>
    </row>
    <row r="23" spans="1:10" s="147" customFormat="1" ht="31.5" customHeight="1" x14ac:dyDescent="0.25">
      <c r="A23" s="346" t="s">
        <v>241</v>
      </c>
      <c r="B23" s="347"/>
      <c r="C23" s="347"/>
      <c r="D23" s="347"/>
      <c r="E23" s="77" t="s">
        <v>105</v>
      </c>
      <c r="G23" s="4"/>
      <c r="H23" s="5"/>
    </row>
    <row r="24" spans="1:10" s="147" customFormat="1" ht="28.5" customHeight="1" x14ac:dyDescent="0.25">
      <c r="A24" s="346" t="s">
        <v>199</v>
      </c>
      <c r="B24" s="347"/>
      <c r="C24" s="347"/>
      <c r="D24" s="347"/>
      <c r="E24" s="77" t="s">
        <v>105</v>
      </c>
      <c r="G24" s="4"/>
      <c r="H24" s="5"/>
    </row>
    <row r="25" spans="1:10" s="147" customFormat="1" ht="24" customHeight="1" x14ac:dyDescent="0.25">
      <c r="A25" s="346" t="s">
        <v>200</v>
      </c>
      <c r="B25" s="347"/>
      <c r="C25" s="347"/>
      <c r="D25" s="347"/>
      <c r="E25" s="77" t="s">
        <v>105</v>
      </c>
      <c r="G25" s="4"/>
      <c r="H25" s="5"/>
    </row>
    <row r="26" spans="1:10" s="147" customFormat="1" ht="25.5" customHeight="1" x14ac:dyDescent="0.25">
      <c r="A26" s="346" t="s">
        <v>240</v>
      </c>
      <c r="B26" s="347"/>
      <c r="C26" s="347"/>
      <c r="D26" s="347"/>
      <c r="E26" s="77" t="s">
        <v>105</v>
      </c>
      <c r="G26" s="4"/>
      <c r="H26" s="5"/>
    </row>
    <row r="27" spans="1:10" s="147" customFormat="1" ht="25.5" customHeight="1" x14ac:dyDescent="0.25">
      <c r="A27" s="346" t="s">
        <v>112</v>
      </c>
      <c r="B27" s="347"/>
      <c r="C27" s="347"/>
      <c r="D27" s="347"/>
      <c r="E27" s="77" t="s">
        <v>105</v>
      </c>
      <c r="G27" s="4"/>
      <c r="H27" s="5"/>
    </row>
    <row r="28" spans="1:10" s="147" customFormat="1" ht="27" customHeight="1" thickBot="1" x14ac:dyDescent="0.3">
      <c r="A28" s="348" t="s">
        <v>201</v>
      </c>
      <c r="B28" s="349"/>
      <c r="C28" s="349"/>
      <c r="D28" s="350"/>
      <c r="E28" s="78" t="s">
        <v>105</v>
      </c>
      <c r="G28" s="4"/>
      <c r="H28" s="5"/>
    </row>
    <row r="29" spans="1:10" s="147" customFormat="1" ht="18" customHeight="1" x14ac:dyDescent="0.25">
      <c r="A29" s="148"/>
      <c r="B29" s="148"/>
      <c r="C29" s="148"/>
      <c r="D29" s="148"/>
    </row>
    <row r="30" spans="1:10" s="150" customFormat="1" ht="13.5" thickBot="1" x14ac:dyDescent="0.25">
      <c r="A30" s="6"/>
      <c r="B30" s="7"/>
      <c r="C30" s="7"/>
      <c r="D30" s="7"/>
      <c r="E30" s="8"/>
      <c r="F30" s="149"/>
      <c r="G30" s="149"/>
      <c r="H30" s="149"/>
    </row>
    <row r="31" spans="1:10" s="150" customFormat="1" ht="24" customHeight="1" thickBot="1" x14ac:dyDescent="0.25">
      <c r="A31" s="335" t="s">
        <v>20</v>
      </c>
      <c r="B31" s="336"/>
      <c r="C31" s="336"/>
      <c r="D31" s="336"/>
      <c r="E31" s="337"/>
      <c r="F31" s="149"/>
      <c r="G31" s="149"/>
      <c r="H31" s="149"/>
      <c r="J31" s="151"/>
    </row>
    <row r="32" spans="1:10" s="150" customFormat="1" ht="24" customHeight="1" x14ac:dyDescent="0.2">
      <c r="A32" s="338" t="str">
        <f>Замечания!B9</f>
        <v>краткое описание замечания</v>
      </c>
      <c r="B32" s="339"/>
      <c r="C32" s="339"/>
      <c r="D32" s="339"/>
      <c r="E32" s="340"/>
      <c r="F32" s="149"/>
      <c r="G32" s="149"/>
      <c r="H32" s="149"/>
      <c r="J32" s="151"/>
    </row>
    <row r="33" spans="1:8" s="150" customFormat="1" ht="27" customHeight="1" thickBot="1" x14ac:dyDescent="0.25">
      <c r="A33" s="341" t="str">
        <f>Замечания!B11</f>
        <v>краткое описание замечания</v>
      </c>
      <c r="B33" s="342"/>
      <c r="C33" s="342"/>
      <c r="D33" s="342"/>
      <c r="E33" s="343"/>
      <c r="F33" s="149"/>
      <c r="G33" s="149"/>
      <c r="H33" s="149"/>
    </row>
    <row r="34" spans="1:8" s="150" customFormat="1" x14ac:dyDescent="0.2">
      <c r="A34" s="9"/>
      <c r="B34" s="9"/>
      <c r="C34" s="9"/>
      <c r="D34" s="9"/>
      <c r="E34" s="9"/>
      <c r="F34" s="149"/>
      <c r="G34" s="149"/>
      <c r="H34" s="149"/>
    </row>
    <row r="35" spans="1:8" s="150" customFormat="1" ht="13.5" thickBot="1" x14ac:dyDescent="0.25">
      <c r="A35" s="9"/>
      <c r="B35" s="9"/>
      <c r="C35" s="9"/>
      <c r="D35" s="9"/>
      <c r="E35" s="9"/>
      <c r="F35" s="149"/>
      <c r="G35" s="149"/>
      <c r="H35" s="149"/>
    </row>
    <row r="36" spans="1:8" x14ac:dyDescent="0.2">
      <c r="A36" s="152" t="s">
        <v>21</v>
      </c>
      <c r="B36" s="153" t="s">
        <v>22</v>
      </c>
      <c r="C36" s="153" t="s">
        <v>23</v>
      </c>
      <c r="D36" s="154" t="s">
        <v>24</v>
      </c>
      <c r="E36" s="149"/>
    </row>
    <row r="37" spans="1:8" x14ac:dyDescent="0.2">
      <c r="A37" s="155" t="s">
        <v>25</v>
      </c>
      <c r="B37" s="156"/>
      <c r="C37" s="156"/>
      <c r="D37" s="157"/>
      <c r="E37" s="149"/>
      <c r="G37" s="10"/>
    </row>
    <row r="38" spans="1:8" ht="13.5" thickBot="1" x14ac:dyDescent="0.25">
      <c r="A38" s="158" t="s">
        <v>26</v>
      </c>
      <c r="B38" s="159"/>
      <c r="C38" s="159"/>
      <c r="D38" s="160"/>
      <c r="E38" s="149"/>
    </row>
  </sheetData>
  <protectedRanges>
    <protectedRange sqref="C3:C4 A6 D8 E3:F4" name="Range1_1_2_1_1"/>
    <protectedRange sqref="B6:D7" name="Range1_1_2_1"/>
  </protectedRanges>
  <mergeCells count="20">
    <mergeCell ref="A31:E31"/>
    <mergeCell ref="A32:E32"/>
    <mergeCell ref="A33:E33"/>
    <mergeCell ref="A22:D22"/>
    <mergeCell ref="A23:D23"/>
    <mergeCell ref="A24:D24"/>
    <mergeCell ref="A25:D25"/>
    <mergeCell ref="A26:D26"/>
    <mergeCell ref="A28:D28"/>
    <mergeCell ref="A27:D27"/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</mergeCells>
  <conditionalFormatting sqref="B20 D20:E20">
    <cfRule type="containsBlanks" dxfId="31" priority="4">
      <formula>LEN(TRIM(B20))=0</formula>
    </cfRule>
  </conditionalFormatting>
  <conditionalFormatting sqref="D19:E20">
    <cfRule type="containsBlanks" dxfId="30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44"/>
  <sheetViews>
    <sheetView view="pageBreakPreview" zoomScale="90" zoomScaleNormal="80" zoomScaleSheetLayoutView="90" workbookViewId="0">
      <selection activeCell="A16" sqref="A16:F16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8.85546875" style="81" customWidth="1"/>
    <col min="7" max="16384" width="9.140625" style="81"/>
  </cols>
  <sheetData>
    <row r="1" spans="1:14" x14ac:dyDescent="0.25">
      <c r="A1" s="122"/>
      <c r="B1" s="451" t="str">
        <f>Титульный!B2</f>
        <v>ООО "ХХХ"</v>
      </c>
      <c r="C1" s="440"/>
      <c r="D1" s="452"/>
      <c r="E1" s="445" t="s">
        <v>228</v>
      </c>
      <c r="F1" s="446"/>
    </row>
    <row r="2" spans="1:14" x14ac:dyDescent="0.25">
      <c r="A2" s="123" t="s">
        <v>2</v>
      </c>
      <c r="B2" s="453">
        <f>Титульный!B3</f>
        <v>2019</v>
      </c>
      <c r="C2" s="441"/>
      <c r="D2" s="454"/>
      <c r="E2" s="447"/>
      <c r="F2" s="448"/>
    </row>
    <row r="3" spans="1:14" ht="15.75" thickBot="1" x14ac:dyDescent="0.3">
      <c r="A3" s="124" t="s">
        <v>3</v>
      </c>
      <c r="B3" s="455" t="s">
        <v>4</v>
      </c>
      <c r="C3" s="442"/>
      <c r="D3" s="456"/>
      <c r="E3" s="449"/>
      <c r="F3" s="450"/>
    </row>
    <row r="5" spans="1:14" s="91" customFormat="1" ht="35.25" customHeight="1" x14ac:dyDescent="0.25">
      <c r="A5" s="89" t="s">
        <v>51</v>
      </c>
      <c r="B5" s="414" t="s">
        <v>209</v>
      </c>
      <c r="C5" s="414"/>
      <c r="D5" s="414"/>
      <c r="E5" s="414"/>
      <c r="F5" s="112"/>
      <c r="G5" s="113"/>
    </row>
    <row r="6" spans="1:14" s="96" customFormat="1" ht="15.75" thickBot="1" x14ac:dyDescent="0.3"/>
    <row r="7" spans="1:14" s="96" customFormat="1" ht="41.25" customHeight="1" thickBot="1" x14ac:dyDescent="0.3">
      <c r="A7" s="443" t="s">
        <v>52</v>
      </c>
      <c r="B7" s="444"/>
      <c r="C7" s="444"/>
      <c r="D7" s="114" t="s">
        <v>53</v>
      </c>
      <c r="E7" s="424" t="s">
        <v>75</v>
      </c>
      <c r="F7" s="425"/>
    </row>
    <row r="8" spans="1:14" s="96" customFormat="1" ht="60.75" customHeight="1" thickBot="1" x14ac:dyDescent="0.3">
      <c r="A8" s="430" t="str">
        <f>ПРОГРАММА!B31</f>
        <v xml:space="preserve">Существование и оценка:
Выделите отдельные значительные суммы по расходам будущих периодов и прочим активам. Сверьте суммы с подтверждающими документами. </v>
      </c>
      <c r="B8" s="431"/>
      <c r="C8" s="431"/>
      <c r="D8" s="19"/>
      <c r="E8" s="467"/>
      <c r="F8" s="468"/>
    </row>
    <row r="9" spans="1:14" s="96" customFormat="1" x14ac:dyDescent="0.25">
      <c r="A9" s="315" t="s">
        <v>227</v>
      </c>
    </row>
    <row r="10" spans="1:14" s="288" customFormat="1" ht="15.75" thickBot="1" x14ac:dyDescent="0.3"/>
    <row r="11" spans="1:14" s="96" customFormat="1" x14ac:dyDescent="0.25">
      <c r="A11" s="432" t="s">
        <v>76</v>
      </c>
      <c r="B11" s="286" t="s">
        <v>156</v>
      </c>
    </row>
    <row r="12" spans="1:14" s="96" customFormat="1" ht="15.75" thickBot="1" x14ac:dyDescent="0.3">
      <c r="A12" s="433"/>
      <c r="B12" s="287"/>
    </row>
    <row r="13" spans="1:14" s="43" customFormat="1" ht="12.75" x14ac:dyDescent="0.2">
      <c r="A13" s="42"/>
      <c r="B13" s="42"/>
      <c r="C13" s="45"/>
      <c r="D13" s="45"/>
      <c r="E13" s="42"/>
      <c r="F13" s="42"/>
      <c r="G13" s="199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199"/>
      <c r="H14" s="42"/>
      <c r="I14" s="42"/>
      <c r="J14" s="42"/>
      <c r="K14" s="42"/>
      <c r="L14" s="42"/>
      <c r="M14" s="42"/>
      <c r="N14" s="42"/>
    </row>
    <row r="15" spans="1:14" s="43" customFormat="1" x14ac:dyDescent="0.25">
      <c r="A15" s="489" t="s">
        <v>55</v>
      </c>
      <c r="B15" s="490"/>
      <c r="C15" s="490"/>
      <c r="D15" s="490"/>
      <c r="E15" s="490"/>
      <c r="F15" s="491"/>
      <c r="G15" s="180" t="s">
        <v>159</v>
      </c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3">
      <c r="A16" s="486">
        <f>'3.4-1'!A27:K27</f>
        <v>0</v>
      </c>
      <c r="B16" s="487"/>
      <c r="C16" s="487"/>
      <c r="D16" s="487"/>
      <c r="E16" s="487"/>
      <c r="F16" s="488"/>
      <c r="G16" s="180" t="s">
        <v>160</v>
      </c>
      <c r="H16" s="42"/>
      <c r="I16" s="42"/>
      <c r="J16" s="42"/>
      <c r="K16" s="42"/>
      <c r="L16" s="42"/>
      <c r="M16" s="42"/>
      <c r="N16" s="42"/>
    </row>
    <row r="17" spans="7:7" s="96" customFormat="1" x14ac:dyDescent="0.25">
      <c r="G17" s="180" t="s">
        <v>161</v>
      </c>
    </row>
    <row r="18" spans="7:7" s="96" customFormat="1" x14ac:dyDescent="0.25"/>
    <row r="19" spans="7:7" s="96" customFormat="1" x14ac:dyDescent="0.25"/>
    <row r="20" spans="7:7" s="96" customFormat="1" x14ac:dyDescent="0.25"/>
    <row r="21" spans="7:7" s="96" customFormat="1" x14ac:dyDescent="0.25"/>
    <row r="22" spans="7:7" s="96" customFormat="1" x14ac:dyDescent="0.25"/>
    <row r="23" spans="7:7" s="96" customFormat="1" x14ac:dyDescent="0.25"/>
    <row r="24" spans="7:7" s="96" customFormat="1" x14ac:dyDescent="0.25"/>
    <row r="25" spans="7:7" s="96" customFormat="1" x14ac:dyDescent="0.25"/>
    <row r="26" spans="7:7" s="96" customFormat="1" x14ac:dyDescent="0.25"/>
    <row r="27" spans="7:7" s="96" customFormat="1" x14ac:dyDescent="0.25"/>
    <row r="28" spans="7:7" s="96" customFormat="1" x14ac:dyDescent="0.25"/>
    <row r="29" spans="7:7" s="96" customFormat="1" x14ac:dyDescent="0.25"/>
    <row r="30" spans="7:7" s="96" customFormat="1" x14ac:dyDescent="0.25"/>
    <row r="31" spans="7:7" s="96" customFormat="1" x14ac:dyDescent="0.25"/>
    <row r="32" spans="7:7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x14ac:dyDescent="0.25"/>
    <row r="40" spans="1:8" s="96" customFormat="1" ht="15.75" thickBot="1" x14ac:dyDescent="0.3">
      <c r="A40" s="117"/>
      <c r="B40" s="117"/>
      <c r="C40" s="117"/>
      <c r="D40" s="117"/>
      <c r="E40" s="117"/>
    </row>
    <row r="41" spans="1:8" s="96" customFormat="1" ht="24.75" customHeight="1" x14ac:dyDescent="0.2">
      <c r="A41" s="434" t="s">
        <v>55</v>
      </c>
      <c r="B41" s="435"/>
      <c r="C41" s="435"/>
      <c r="D41" s="435"/>
      <c r="E41" s="435"/>
      <c r="F41" s="436"/>
    </row>
    <row r="42" spans="1:8" s="96" customFormat="1" ht="33.75" customHeight="1" thickBot="1" x14ac:dyDescent="0.3">
      <c r="A42" s="477"/>
      <c r="B42" s="478"/>
      <c r="C42" s="478"/>
      <c r="D42" s="478"/>
      <c r="E42" s="478"/>
      <c r="F42" s="479"/>
      <c r="G42" s="119" t="s">
        <v>132</v>
      </c>
      <c r="H42" s="119"/>
    </row>
    <row r="43" spans="1:8" s="118" customFormat="1" x14ac:dyDescent="0.25">
      <c r="G43" s="119" t="s">
        <v>133</v>
      </c>
      <c r="H43" s="120"/>
    </row>
    <row r="44" spans="1:8" s="118" customFormat="1" x14ac:dyDescent="0.25">
      <c r="G44" s="119"/>
      <c r="H44" s="120"/>
    </row>
  </sheetData>
  <protectedRanges>
    <protectedRange sqref="C2:C3" name="Range1_1_2_1_1_1"/>
  </protectedRanges>
  <mergeCells count="14">
    <mergeCell ref="A16:F16"/>
    <mergeCell ref="A15:F15"/>
    <mergeCell ref="A42:F42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41:F41"/>
    <mergeCell ref="A11:A12"/>
  </mergeCells>
  <conditionalFormatting sqref="D8">
    <cfRule type="containsBlanks" dxfId="11" priority="3">
      <formula>LEN(TRIM(D8))=0</formula>
    </cfRule>
  </conditionalFormatting>
  <conditionalFormatting sqref="A42">
    <cfRule type="containsBlanks" dxfId="10" priority="2">
      <formula>LEN(TRIM(A42))=0</formula>
    </cfRule>
  </conditionalFormatting>
  <conditionalFormatting sqref="A16">
    <cfRule type="containsBlanks" dxfId="9" priority="1">
      <formula>LEN(TRIM(A16))=0</formula>
    </cfRule>
  </conditionalFormatting>
  <dataValidations count="2">
    <dataValidation type="list" allowBlank="1" showInputMessage="1" showErrorMessage="1" sqref="D8" xr:uid="{00000000-0002-0000-0900-000000000000}">
      <formula1>"Необходимо,Нет объекта учета"</formula1>
    </dataValidation>
    <dataValidation type="list" allowBlank="1" showInputMessage="1" showErrorMessage="1" sqref="A42:F42" xr:uid="{00000000-0002-0000-0900-000001000000}">
      <formula1>$G$42:$G$43</formula1>
    </dataValidation>
  </dataValidations>
  <hyperlinks>
    <hyperlink ref="B11" location="'3.4-1'!A1" display="'3.4-1'!A1" xr:uid="{00000000-0004-0000-0900-000000000000}"/>
  </hyperlinks>
  <pageMargins left="0.7" right="0.7" top="0.75" bottom="0.75" header="0.3" footer="0.3"/>
  <pageSetup paperSize="9"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43"/>
  <sheetViews>
    <sheetView view="pageBreakPreview" zoomScaleNormal="80" zoomScaleSheetLayoutView="100" workbookViewId="0"/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14" x14ac:dyDescent="0.25">
      <c r="A1" s="122"/>
      <c r="B1" s="451" t="str">
        <f>Титульный!B2</f>
        <v>ООО "ХХХ"</v>
      </c>
      <c r="C1" s="440"/>
      <c r="D1" s="452"/>
      <c r="E1" s="445" t="s">
        <v>226</v>
      </c>
      <c r="F1" s="446"/>
    </row>
    <row r="2" spans="1:14" x14ac:dyDescent="0.25">
      <c r="A2" s="123" t="s">
        <v>2</v>
      </c>
      <c r="B2" s="453">
        <f>Титульный!B3</f>
        <v>2019</v>
      </c>
      <c r="C2" s="441"/>
      <c r="D2" s="454"/>
      <c r="E2" s="447"/>
      <c r="F2" s="448"/>
    </row>
    <row r="3" spans="1:14" ht="15.75" thickBot="1" x14ac:dyDescent="0.3">
      <c r="A3" s="124" t="s">
        <v>3</v>
      </c>
      <c r="B3" s="455" t="s">
        <v>4</v>
      </c>
      <c r="C3" s="442"/>
      <c r="D3" s="456"/>
      <c r="E3" s="449"/>
      <c r="F3" s="450"/>
    </row>
    <row r="5" spans="1:14" s="91" customFormat="1" ht="35.25" customHeight="1" x14ac:dyDescent="0.25">
      <c r="A5" s="89" t="s">
        <v>51</v>
      </c>
      <c r="B5" s="414" t="s">
        <v>211</v>
      </c>
      <c r="C5" s="414"/>
      <c r="D5" s="414"/>
      <c r="E5" s="414"/>
      <c r="F5" s="112"/>
      <c r="G5" s="113"/>
    </row>
    <row r="6" spans="1:14" s="96" customFormat="1" ht="15.75" thickBot="1" x14ac:dyDescent="0.3"/>
    <row r="7" spans="1:14" s="96" customFormat="1" ht="41.25" customHeight="1" thickBot="1" x14ac:dyDescent="0.3">
      <c r="A7" s="443" t="s">
        <v>52</v>
      </c>
      <c r="B7" s="444"/>
      <c r="C7" s="444"/>
      <c r="D7" s="114" t="s">
        <v>53</v>
      </c>
      <c r="E7" s="424" t="s">
        <v>75</v>
      </c>
      <c r="F7" s="425"/>
    </row>
    <row r="8" spans="1:14" s="96" customFormat="1" ht="66" customHeight="1" thickBot="1" x14ac:dyDescent="0.3">
      <c r="A8" s="430" t="str">
        <f>ПРОГРАММА!B32</f>
        <v>Списание РБП:
Проанализируйте списание расходов будущих периодов, сравните с данными предыдущих периодов и подтверждающими контрактами.</v>
      </c>
      <c r="B8" s="431"/>
      <c r="C8" s="431"/>
      <c r="D8" s="19"/>
      <c r="E8" s="467"/>
      <c r="F8" s="468"/>
    </row>
    <row r="9" spans="1:14" s="96" customFormat="1" x14ac:dyDescent="0.25">
      <c r="A9" s="315" t="s">
        <v>227</v>
      </c>
    </row>
    <row r="10" spans="1:14" s="96" customFormat="1" ht="15.75" thickBot="1" x14ac:dyDescent="0.3"/>
    <row r="11" spans="1:14" s="46" customFormat="1" ht="35.25" customHeight="1" x14ac:dyDescent="0.2">
      <c r="A11" s="37" t="s">
        <v>73</v>
      </c>
      <c r="B11" s="126" t="s">
        <v>156</v>
      </c>
      <c r="C11" s="44"/>
      <c r="D11" s="44"/>
      <c r="E11" s="44"/>
      <c r="F11" s="44"/>
      <c r="G11" s="42"/>
      <c r="H11" s="45"/>
      <c r="I11" s="42"/>
      <c r="J11" s="42"/>
      <c r="K11" s="42"/>
      <c r="L11" s="42"/>
      <c r="M11" s="42"/>
      <c r="N11" s="42"/>
    </row>
    <row r="12" spans="1:14" s="43" customFormat="1" ht="29.25" customHeight="1" thickBot="1" x14ac:dyDescent="0.25">
      <c r="A12" s="38" t="s">
        <v>58</v>
      </c>
      <c r="B12" s="39"/>
      <c r="C12" s="45"/>
      <c r="D12" s="45"/>
      <c r="E12" s="42"/>
      <c r="F12" s="42"/>
      <c r="G12" s="42"/>
      <c r="H12" s="47"/>
      <c r="I12" s="42"/>
      <c r="J12" s="42"/>
      <c r="K12" s="42"/>
      <c r="L12" s="42"/>
      <c r="M12" s="42"/>
      <c r="N12" s="42"/>
    </row>
    <row r="13" spans="1:14" s="43" customFormat="1" ht="12.75" x14ac:dyDescent="0.2">
      <c r="A13" s="42"/>
      <c r="B13" s="42"/>
      <c r="C13" s="45"/>
      <c r="D13" s="45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s="43" customFormat="1" ht="12.75" x14ac:dyDescent="0.2">
      <c r="A15" s="480" t="s">
        <v>55</v>
      </c>
      <c r="B15" s="481"/>
      <c r="C15" s="481"/>
      <c r="D15" s="481"/>
      <c r="E15" s="482"/>
      <c r="F15" s="42"/>
      <c r="G15" s="42"/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25">
      <c r="A16" s="483">
        <f>'3.4-1'!A27</f>
        <v>0</v>
      </c>
      <c r="B16" s="484"/>
      <c r="C16" s="484"/>
      <c r="D16" s="484"/>
      <c r="E16" s="485"/>
      <c r="F16" s="48"/>
      <c r="G16" s="48"/>
      <c r="H16" s="42"/>
      <c r="I16" s="42"/>
      <c r="J16" s="42"/>
      <c r="K16" s="42"/>
      <c r="L16" s="42"/>
      <c r="M16" s="42"/>
      <c r="N16" s="42"/>
    </row>
    <row r="17" s="96" customFormat="1" x14ac:dyDescent="0.25"/>
    <row r="18" s="96" customFormat="1" x14ac:dyDescent="0.25"/>
    <row r="19" s="96" customFormat="1" x14ac:dyDescent="0.25"/>
    <row r="20" s="96" customFormat="1" x14ac:dyDescent="0.25"/>
    <row r="21" s="96" customFormat="1" x14ac:dyDescent="0.25"/>
    <row r="22" s="96" customFormat="1" x14ac:dyDescent="0.25"/>
    <row r="23" s="96" customFormat="1" x14ac:dyDescent="0.25"/>
    <row r="24" s="96" customFormat="1" x14ac:dyDescent="0.25"/>
    <row r="25" s="96" customFormat="1" x14ac:dyDescent="0.25"/>
    <row r="26" s="96" customFormat="1" x14ac:dyDescent="0.25"/>
    <row r="27" s="96" customFormat="1" x14ac:dyDescent="0.25"/>
    <row r="28" s="96" customFormat="1" x14ac:dyDescent="0.25"/>
    <row r="29" s="96" customFormat="1" x14ac:dyDescent="0.25"/>
    <row r="30" s="96" customFormat="1" x14ac:dyDescent="0.25"/>
    <row r="31" s="96" customFormat="1" x14ac:dyDescent="0.25"/>
    <row r="32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ht="15.75" thickBot="1" x14ac:dyDescent="0.3">
      <c r="A39" s="117"/>
      <c r="B39" s="117"/>
      <c r="C39" s="117"/>
      <c r="D39" s="117"/>
      <c r="E39" s="117"/>
    </row>
    <row r="40" spans="1:8" s="96" customFormat="1" ht="24.75" customHeight="1" x14ac:dyDescent="0.2">
      <c r="A40" s="434" t="s">
        <v>55</v>
      </c>
      <c r="B40" s="435"/>
      <c r="C40" s="435"/>
      <c r="D40" s="435"/>
      <c r="E40" s="435"/>
      <c r="F40" s="436"/>
    </row>
    <row r="41" spans="1:8" s="96" customFormat="1" ht="33.75" customHeight="1" thickBot="1" x14ac:dyDescent="0.3">
      <c r="A41" s="477"/>
      <c r="B41" s="478"/>
      <c r="C41" s="478"/>
      <c r="D41" s="478"/>
      <c r="E41" s="478"/>
      <c r="F41" s="479"/>
      <c r="G41" s="119" t="s">
        <v>132</v>
      </c>
      <c r="H41" s="119"/>
    </row>
    <row r="42" spans="1:8" s="118" customFormat="1" x14ac:dyDescent="0.25">
      <c r="G42" s="119" t="s">
        <v>133</v>
      </c>
      <c r="H42" s="120"/>
    </row>
    <row r="43" spans="1:8" s="118" customFormat="1" x14ac:dyDescent="0.25">
      <c r="G43" s="119"/>
      <c r="H43" s="120"/>
    </row>
  </sheetData>
  <protectedRanges>
    <protectedRange sqref="C2:C3" name="Range1_1_2_1_1_1"/>
  </protectedRanges>
  <mergeCells count="13"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0:F40"/>
  </mergeCells>
  <conditionalFormatting sqref="D8">
    <cfRule type="containsBlanks" dxfId="8" priority="2">
      <formula>LEN(TRIM(D8))=0</formula>
    </cfRule>
  </conditionalFormatting>
  <conditionalFormatting sqref="A41">
    <cfRule type="containsBlanks" dxfId="7" priority="1">
      <formula>LEN(TRIM(A41))=0</formula>
    </cfRule>
  </conditionalFormatting>
  <dataValidations count="2">
    <dataValidation type="list" allowBlank="1" showInputMessage="1" showErrorMessage="1" sqref="A41:F41" xr:uid="{00000000-0002-0000-0A00-000000000000}">
      <formula1>$G$41:$G$42</formula1>
    </dataValidation>
    <dataValidation type="list" allowBlank="1" showInputMessage="1" showErrorMessage="1" sqref="D8" xr:uid="{00000000-0002-0000-0A00-000001000000}">
      <formula1>"Необходимо,Нет объекта учета"</formula1>
    </dataValidation>
  </dataValidations>
  <hyperlinks>
    <hyperlink ref="B11" location="'3.4-1'!A1" display="'3.4-1'!A1" xr:uid="{00000000-0004-0000-0A00-000000000000}"/>
  </hyperlinks>
  <pageMargins left="0.7" right="0.7" top="0.75" bottom="0.75" header="0.3" footer="0.3"/>
  <pageSetup paperSize="9"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M29"/>
  <sheetViews>
    <sheetView view="pageBreakPreview" topLeftCell="A4" zoomScaleNormal="100" zoomScaleSheetLayoutView="100" workbookViewId="0">
      <selection activeCell="A27" sqref="A27:K27"/>
    </sheetView>
  </sheetViews>
  <sheetFormatPr defaultRowHeight="15" x14ac:dyDescent="0.25"/>
  <cols>
    <col min="1" max="1" width="6.28515625" customWidth="1"/>
    <col min="2" max="2" width="16.7109375" customWidth="1"/>
    <col min="3" max="3" width="14.140625" customWidth="1"/>
    <col min="4" max="4" width="16.5703125" customWidth="1"/>
    <col min="5" max="5" width="17.5703125" customWidth="1"/>
    <col min="6" max="7" width="16.28515625" customWidth="1"/>
    <col min="8" max="8" width="15.28515625" customWidth="1"/>
    <col min="9" max="9" width="13.28515625" customWidth="1"/>
    <col min="10" max="10" width="17.140625" customWidth="1"/>
    <col min="11" max="11" width="12.140625" customWidth="1"/>
  </cols>
  <sheetData>
    <row r="1" spans="1:11" ht="15" customHeight="1" x14ac:dyDescent="0.25">
      <c r="A1" s="505"/>
      <c r="B1" s="506"/>
      <c r="C1" s="511" t="str">
        <f>Титульный!B2</f>
        <v>ООО "ХХХ"</v>
      </c>
      <c r="D1" s="512"/>
      <c r="E1" s="512"/>
      <c r="F1" s="512"/>
      <c r="G1" s="512"/>
      <c r="H1" s="513"/>
      <c r="I1" s="445" t="s">
        <v>222</v>
      </c>
      <c r="J1" s="446"/>
    </row>
    <row r="2" spans="1:11" x14ac:dyDescent="0.25">
      <c r="A2" s="507" t="s">
        <v>2</v>
      </c>
      <c r="B2" s="508"/>
      <c r="C2" s="514">
        <f>Титульный!B3</f>
        <v>2019</v>
      </c>
      <c r="D2" s="515"/>
      <c r="E2" s="515"/>
      <c r="F2" s="515"/>
      <c r="G2" s="515"/>
      <c r="H2" s="516"/>
      <c r="I2" s="447"/>
      <c r="J2" s="448"/>
    </row>
    <row r="3" spans="1:11" ht="15.75" thickBot="1" x14ac:dyDescent="0.3">
      <c r="A3" s="509" t="s">
        <v>3</v>
      </c>
      <c r="B3" s="510"/>
      <c r="C3" s="517" t="s">
        <v>4</v>
      </c>
      <c r="D3" s="518"/>
      <c r="E3" s="518"/>
      <c r="F3" s="518"/>
      <c r="G3" s="518"/>
      <c r="H3" s="519"/>
      <c r="I3" s="449"/>
      <c r="J3" s="450"/>
    </row>
    <row r="6" spans="1:11" x14ac:dyDescent="0.25">
      <c r="B6" t="s">
        <v>221</v>
      </c>
    </row>
    <row r="7" spans="1:11" ht="15.75" thickBot="1" x14ac:dyDescent="0.3"/>
    <row r="8" spans="1:11" ht="77.25" customHeight="1" x14ac:dyDescent="0.25">
      <c r="A8" s="306" t="s">
        <v>154</v>
      </c>
      <c r="B8" s="307" t="s">
        <v>212</v>
      </c>
      <c r="C8" s="308" t="s">
        <v>215</v>
      </c>
      <c r="D8" s="309" t="s">
        <v>217</v>
      </c>
      <c r="E8" s="309" t="s">
        <v>213</v>
      </c>
      <c r="F8" s="309" t="s">
        <v>214</v>
      </c>
      <c r="G8" s="310" t="s">
        <v>216</v>
      </c>
      <c r="H8" s="309" t="s">
        <v>218</v>
      </c>
      <c r="I8" s="307" t="s">
        <v>134</v>
      </c>
      <c r="J8" s="308" t="s">
        <v>219</v>
      </c>
      <c r="K8" s="311" t="s">
        <v>220</v>
      </c>
    </row>
    <row r="9" spans="1:11" x14ac:dyDescent="0.25">
      <c r="A9" s="312"/>
      <c r="B9" s="217"/>
      <c r="C9" s="303"/>
      <c r="D9" s="218"/>
      <c r="E9" s="218"/>
      <c r="F9" s="212"/>
      <c r="G9" s="213"/>
      <c r="H9" s="213"/>
      <c r="I9" s="276"/>
      <c r="J9" s="304"/>
      <c r="K9" s="313"/>
    </row>
    <row r="10" spans="1:11" x14ac:dyDescent="0.25">
      <c r="A10" s="312"/>
      <c r="B10" s="217"/>
      <c r="C10" s="303"/>
      <c r="D10" s="218"/>
      <c r="E10" s="218"/>
      <c r="F10" s="212"/>
      <c r="G10" s="213"/>
      <c r="H10" s="213"/>
      <c r="I10" s="276"/>
      <c r="J10" s="304"/>
      <c r="K10" s="313"/>
    </row>
    <row r="11" spans="1:11" x14ac:dyDescent="0.25">
      <c r="A11" s="312"/>
      <c r="B11" s="217"/>
      <c r="C11" s="303"/>
      <c r="D11" s="218"/>
      <c r="E11" s="218"/>
      <c r="F11" s="212"/>
      <c r="G11" s="213"/>
      <c r="H11" s="213"/>
      <c r="I11" s="276"/>
      <c r="J11" s="304"/>
      <c r="K11" s="313"/>
    </row>
    <row r="12" spans="1:11" x14ac:dyDescent="0.25">
      <c r="A12" s="312"/>
      <c r="B12" s="217"/>
      <c r="C12" s="303"/>
      <c r="D12" s="218"/>
      <c r="E12" s="218"/>
      <c r="F12" s="212"/>
      <c r="G12" s="213"/>
      <c r="H12" s="213"/>
      <c r="I12" s="276"/>
      <c r="J12" s="304"/>
      <c r="K12" s="313"/>
    </row>
    <row r="13" spans="1:11" x14ac:dyDescent="0.25">
      <c r="A13" s="312"/>
      <c r="B13" s="217"/>
      <c r="C13" s="303"/>
      <c r="D13" s="218"/>
      <c r="E13" s="218"/>
      <c r="F13" s="212"/>
      <c r="G13" s="213"/>
      <c r="H13" s="213"/>
      <c r="I13" s="276"/>
      <c r="J13" s="304"/>
      <c r="K13" s="313"/>
    </row>
    <row r="14" spans="1:11" x14ac:dyDescent="0.25">
      <c r="A14" s="312"/>
      <c r="B14" s="217"/>
      <c r="C14" s="303"/>
      <c r="D14" s="218"/>
      <c r="E14" s="218"/>
      <c r="F14" s="212"/>
      <c r="G14" s="213"/>
      <c r="H14" s="213"/>
      <c r="I14" s="276"/>
      <c r="J14" s="304"/>
      <c r="K14" s="313"/>
    </row>
    <row r="15" spans="1:11" x14ac:dyDescent="0.25">
      <c r="A15" s="312"/>
      <c r="B15" s="217"/>
      <c r="C15" s="303"/>
      <c r="D15" s="218"/>
      <c r="E15" s="218"/>
      <c r="F15" s="212"/>
      <c r="G15" s="213"/>
      <c r="H15" s="213"/>
      <c r="I15" s="276"/>
      <c r="J15" s="304"/>
      <c r="K15" s="313"/>
    </row>
    <row r="16" spans="1:11" x14ac:dyDescent="0.25">
      <c r="A16" s="312"/>
      <c r="B16" s="217"/>
      <c r="C16" s="303"/>
      <c r="D16" s="218"/>
      <c r="E16" s="218"/>
      <c r="F16" s="212"/>
      <c r="G16" s="213"/>
      <c r="H16" s="213"/>
      <c r="I16" s="276"/>
      <c r="J16" s="304"/>
      <c r="K16" s="313"/>
    </row>
    <row r="17" spans="1:13" x14ac:dyDescent="0.25">
      <c r="A17" s="312"/>
      <c r="B17" s="217"/>
      <c r="C17" s="303"/>
      <c r="D17" s="218"/>
      <c r="E17" s="218"/>
      <c r="F17" s="212"/>
      <c r="G17" s="213"/>
      <c r="H17" s="213"/>
      <c r="I17" s="276"/>
      <c r="J17" s="304"/>
      <c r="K17" s="313"/>
    </row>
    <row r="18" spans="1:13" x14ac:dyDescent="0.25">
      <c r="A18" s="312"/>
      <c r="B18" s="217"/>
      <c r="C18" s="303"/>
      <c r="D18" s="218"/>
      <c r="E18" s="218"/>
      <c r="F18" s="212"/>
      <c r="G18" s="213"/>
      <c r="H18" s="213"/>
      <c r="I18" s="276"/>
      <c r="J18" s="304"/>
      <c r="K18" s="313"/>
    </row>
    <row r="19" spans="1:13" x14ac:dyDescent="0.25">
      <c r="A19" s="312"/>
      <c r="B19" s="217"/>
      <c r="C19" s="303"/>
      <c r="D19" s="218"/>
      <c r="E19" s="218"/>
      <c r="F19" s="212"/>
      <c r="G19" s="213"/>
      <c r="H19" s="213"/>
      <c r="I19" s="276"/>
      <c r="J19" s="304"/>
      <c r="K19" s="313"/>
    </row>
    <row r="20" spans="1:13" x14ac:dyDescent="0.25">
      <c r="A20" s="501" t="s">
        <v>155</v>
      </c>
      <c r="B20" s="502"/>
      <c r="C20" s="492">
        <f>SUM(C9:C19)</f>
        <v>0</v>
      </c>
      <c r="D20" s="219"/>
      <c r="E20" s="492">
        <f>SUM(E9:E19)</f>
        <v>0</v>
      </c>
      <c r="F20" s="492">
        <f>SUM(F9:F19)</f>
        <v>0</v>
      </c>
      <c r="G20" s="492">
        <v>0</v>
      </c>
      <c r="H20" s="492">
        <f>SUM(H9:H19)</f>
        <v>0</v>
      </c>
      <c r="I20" s="492">
        <f>SUM(I9:I19)</f>
        <v>0</v>
      </c>
      <c r="J20" s="497"/>
      <c r="K20" s="499"/>
    </row>
    <row r="21" spans="1:13" ht="15.75" thickBot="1" x14ac:dyDescent="0.3">
      <c r="A21" s="503"/>
      <c r="B21" s="504"/>
      <c r="C21" s="493"/>
      <c r="D21" s="314"/>
      <c r="E21" s="493"/>
      <c r="F21" s="493"/>
      <c r="G21" s="493"/>
      <c r="H21" s="493"/>
      <c r="I21" s="493"/>
      <c r="J21" s="498"/>
      <c r="K21" s="500"/>
    </row>
    <row r="23" spans="1:13" x14ac:dyDescent="0.25">
      <c r="B23" s="305"/>
    </row>
    <row r="25" spans="1:13" ht="15.75" thickBot="1" x14ac:dyDescent="0.3"/>
    <row r="26" spans="1:13" x14ac:dyDescent="0.25">
      <c r="A26" s="494" t="s">
        <v>55</v>
      </c>
      <c r="B26" s="495"/>
      <c r="C26" s="495"/>
      <c r="D26" s="495"/>
      <c r="E26" s="495"/>
      <c r="F26" s="495"/>
      <c r="G26" s="495"/>
      <c r="H26" s="495"/>
      <c r="I26" s="495"/>
      <c r="J26" s="495"/>
      <c r="K26" s="496"/>
      <c r="L26" s="180" t="s">
        <v>223</v>
      </c>
      <c r="M26" s="180"/>
    </row>
    <row r="27" spans="1:13" ht="36" customHeight="1" thickBot="1" x14ac:dyDescent="0.3">
      <c r="A27" s="437"/>
      <c r="B27" s="438"/>
      <c r="C27" s="438"/>
      <c r="D27" s="438"/>
      <c r="E27" s="438"/>
      <c r="F27" s="438"/>
      <c r="G27" s="438"/>
      <c r="H27" s="438"/>
      <c r="I27" s="438"/>
      <c r="J27" s="438"/>
      <c r="K27" s="439"/>
      <c r="L27" s="292" t="s">
        <v>224</v>
      </c>
      <c r="M27" s="180"/>
    </row>
    <row r="28" spans="1:13" x14ac:dyDescent="0.25">
      <c r="K28" s="285"/>
      <c r="L28" s="292" t="s">
        <v>225</v>
      </c>
      <c r="M28" s="180"/>
    </row>
    <row r="29" spans="1:13" x14ac:dyDescent="0.25">
      <c r="K29" s="285"/>
      <c r="L29" s="180"/>
      <c r="M29" s="180"/>
    </row>
  </sheetData>
  <mergeCells count="18">
    <mergeCell ref="A1:B1"/>
    <mergeCell ref="I1:J3"/>
    <mergeCell ref="A2:B2"/>
    <mergeCell ref="A3:B3"/>
    <mergeCell ref="C1:H1"/>
    <mergeCell ref="C2:H2"/>
    <mergeCell ref="C3:H3"/>
    <mergeCell ref="F20:F21"/>
    <mergeCell ref="G20:G21"/>
    <mergeCell ref="H20:H21"/>
    <mergeCell ref="A26:K26"/>
    <mergeCell ref="A27:K27"/>
    <mergeCell ref="I20:I21"/>
    <mergeCell ref="E20:E21"/>
    <mergeCell ref="J20:J21"/>
    <mergeCell ref="K20:K21"/>
    <mergeCell ref="C20:C21"/>
    <mergeCell ref="A20:B21"/>
  </mergeCells>
  <conditionalFormatting sqref="A27">
    <cfRule type="containsBlanks" dxfId="6" priority="1">
      <formula>LEN(TRIM(A27))=0</formula>
    </cfRule>
  </conditionalFormatting>
  <dataValidations count="1">
    <dataValidation type="list" allowBlank="1" showInputMessage="1" showErrorMessage="1" sqref="A27:K27" xr:uid="{00000000-0002-0000-0B00-000000000000}">
      <formula1>$L$26:$L$28</formula1>
    </dataValidation>
  </dataValidations>
  <pageMargins left="0.7" right="0.7" top="0.75" bottom="0.75" header="0.3" footer="0.3"/>
  <pageSetup paperSize="9" scale="5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G20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31.85546875" style="260" customWidth="1"/>
    <col min="2" max="3" width="13.5703125" style="260" customWidth="1"/>
    <col min="4" max="4" width="25.85546875" style="260" bestFit="1" customWidth="1"/>
    <col min="5" max="5" width="17.5703125" style="260" customWidth="1"/>
    <col min="6" max="6" width="22.85546875" style="260" customWidth="1"/>
    <col min="7" max="7" width="13.5703125" style="11" customWidth="1"/>
    <col min="8" max="8" width="10.140625" style="11" bestFit="1" customWidth="1"/>
    <col min="9" max="9" width="11.42578125" style="11" bestFit="1" customWidth="1"/>
    <col min="10" max="10" width="10.85546875" style="11" bestFit="1" customWidth="1"/>
    <col min="11" max="11" width="12.85546875" style="11" customWidth="1"/>
    <col min="12" max="12" width="9.7109375" style="11" bestFit="1" customWidth="1"/>
    <col min="13" max="16384" width="9.140625" style="11"/>
  </cols>
  <sheetData>
    <row r="1" spans="1:7" x14ac:dyDescent="0.2">
      <c r="A1" s="259" t="s">
        <v>0</v>
      </c>
      <c r="B1" s="539" t="str">
        <f>Титульный!B2</f>
        <v>ООО "ХХХ"</v>
      </c>
      <c r="C1" s="540"/>
      <c r="D1" s="541"/>
      <c r="E1" s="547" t="s">
        <v>230</v>
      </c>
      <c r="F1" s="548"/>
      <c r="G1" s="260"/>
    </row>
    <row r="2" spans="1:7" x14ac:dyDescent="0.2">
      <c r="A2" s="259" t="s">
        <v>2</v>
      </c>
      <c r="B2" s="542">
        <f>Титульный!B3</f>
        <v>2019</v>
      </c>
      <c r="C2" s="543"/>
      <c r="D2" s="544"/>
      <c r="E2" s="549"/>
      <c r="F2" s="550"/>
      <c r="G2" s="260"/>
    </row>
    <row r="3" spans="1:7" x14ac:dyDescent="0.2">
      <c r="A3" s="259" t="s">
        <v>3</v>
      </c>
      <c r="B3" s="542" t="str">
        <f>Титульный!B4</f>
        <v>РСБУ</v>
      </c>
      <c r="C3" s="543"/>
      <c r="D3" s="544"/>
      <c r="E3" s="551"/>
      <c r="F3" s="552"/>
      <c r="G3" s="260"/>
    </row>
    <row r="5" spans="1:7" x14ac:dyDescent="0.15">
      <c r="A5" s="220" t="s">
        <v>51</v>
      </c>
      <c r="B5" s="553" t="s">
        <v>162</v>
      </c>
      <c r="C5" s="553"/>
      <c r="D5" s="553"/>
      <c r="E5" s="553"/>
      <c r="F5" s="261"/>
      <c r="G5" s="262"/>
    </row>
    <row r="6" spans="1:7" ht="13.5" thickBot="1" x14ac:dyDescent="0.25"/>
    <row r="7" spans="1:7" ht="25.5" x14ac:dyDescent="0.15">
      <c r="A7" s="554" t="s">
        <v>57</v>
      </c>
      <c r="B7" s="555"/>
      <c r="C7" s="555"/>
      <c r="D7" s="263" t="s">
        <v>53</v>
      </c>
      <c r="E7" s="556" t="s">
        <v>75</v>
      </c>
      <c r="F7" s="557"/>
    </row>
    <row r="8" spans="1:7" s="46" customFormat="1" ht="68.25" customHeight="1" thickBot="1" x14ac:dyDescent="0.3">
      <c r="A8" s="545" t="str">
        <f>ПРОГРАММА!B33</f>
        <v>Раскрытие и представление информации о РБП:  Проверьте точность отражения и правильность представления и раскрытия информации  о расходов будущих периодов  в  бухгалтерской отчетности.</v>
      </c>
      <c r="B8" s="546"/>
      <c r="C8" s="546"/>
      <c r="D8" s="264" t="s">
        <v>158</v>
      </c>
      <c r="E8" s="537"/>
      <c r="F8" s="538"/>
    </row>
    <row r="9" spans="1:7" s="46" customFormat="1" x14ac:dyDescent="0.2">
      <c r="A9" s="267"/>
      <c r="B9" s="268"/>
      <c r="C9" s="268"/>
      <c r="D9" s="268"/>
      <c r="E9" s="535"/>
      <c r="F9" s="536"/>
    </row>
    <row r="10" spans="1:7" s="46" customFormat="1" ht="13.5" thickBot="1" x14ac:dyDescent="0.25">
      <c r="A10" s="267"/>
      <c r="B10" s="268"/>
      <c r="C10" s="268"/>
      <c r="D10" s="268"/>
      <c r="E10" s="268"/>
      <c r="F10" s="268"/>
    </row>
    <row r="11" spans="1:7" s="46" customFormat="1" ht="26.25" thickBot="1" x14ac:dyDescent="0.25">
      <c r="A11" s="529" t="s">
        <v>163</v>
      </c>
      <c r="B11" s="530"/>
      <c r="C11" s="530"/>
      <c r="D11" s="531"/>
      <c r="E11" s="127" t="s">
        <v>77</v>
      </c>
      <c r="F11" s="272" t="s">
        <v>135</v>
      </c>
      <c r="G11" s="268"/>
    </row>
    <row r="12" spans="1:7" s="270" customFormat="1" ht="12.75" customHeight="1" x14ac:dyDescent="0.15">
      <c r="A12" s="532" t="s">
        <v>231</v>
      </c>
      <c r="B12" s="533"/>
      <c r="C12" s="533"/>
      <c r="D12" s="534"/>
      <c r="E12" s="128"/>
      <c r="F12" s="269"/>
      <c r="G12" s="266"/>
    </row>
    <row r="13" spans="1:7" s="270" customFormat="1" ht="42.75" customHeight="1" thickBot="1" x14ac:dyDescent="0.2">
      <c r="A13" s="520" t="s">
        <v>232</v>
      </c>
      <c r="B13" s="521"/>
      <c r="C13" s="521"/>
      <c r="D13" s="522"/>
      <c r="E13" s="128"/>
      <c r="F13" s="265"/>
      <c r="G13" s="266"/>
    </row>
    <row r="15" spans="1:7" ht="13.5" thickBot="1" x14ac:dyDescent="0.25"/>
    <row r="16" spans="1:7" ht="15" customHeight="1" x14ac:dyDescent="0.2">
      <c r="A16" s="523" t="s">
        <v>74</v>
      </c>
      <c r="B16" s="524"/>
      <c r="C16" s="524"/>
      <c r="D16" s="524"/>
      <c r="E16" s="524"/>
      <c r="F16" s="525"/>
      <c r="G16" s="202" t="s">
        <v>234</v>
      </c>
    </row>
    <row r="17" spans="1:7" ht="30" customHeight="1" thickBot="1" x14ac:dyDescent="0.25">
      <c r="A17" s="526"/>
      <c r="B17" s="527"/>
      <c r="C17" s="527"/>
      <c r="D17" s="527"/>
      <c r="E17" s="527"/>
      <c r="F17" s="528"/>
      <c r="G17" s="202" t="s">
        <v>235</v>
      </c>
    </row>
    <row r="18" spans="1:7" x14ac:dyDescent="0.2">
      <c r="A18" s="271"/>
    </row>
    <row r="19" spans="1:7" x14ac:dyDescent="0.2">
      <c r="A19" s="271"/>
    </row>
    <row r="20" spans="1:7" x14ac:dyDescent="0.2">
      <c r="A20" s="271"/>
    </row>
  </sheetData>
  <protectedRanges>
    <protectedRange sqref="D2:D3" name="Range1_1_2_1"/>
  </protectedRanges>
  <mergeCells count="15">
    <mergeCell ref="E9:F9"/>
    <mergeCell ref="E8:F8"/>
    <mergeCell ref="B1:D1"/>
    <mergeCell ref="B2:D2"/>
    <mergeCell ref="B3:D3"/>
    <mergeCell ref="A8:C8"/>
    <mergeCell ref="E1:F3"/>
    <mergeCell ref="B5:E5"/>
    <mergeCell ref="A7:C7"/>
    <mergeCell ref="E7:F7"/>
    <mergeCell ref="A13:D13"/>
    <mergeCell ref="A16:F16"/>
    <mergeCell ref="A17:F17"/>
    <mergeCell ref="A11:D11"/>
    <mergeCell ref="A12:D12"/>
  </mergeCells>
  <conditionalFormatting sqref="E12:E13">
    <cfRule type="containsBlanks" dxfId="5" priority="4">
      <formula>LEN(TRIM(E12))=0</formula>
    </cfRule>
  </conditionalFormatting>
  <conditionalFormatting sqref="A17:F17">
    <cfRule type="containsBlanks" dxfId="4" priority="2">
      <formula>LEN(TRIM(A17))=0</formula>
    </cfRule>
  </conditionalFormatting>
  <conditionalFormatting sqref="D8">
    <cfRule type="containsBlanks" dxfId="3" priority="1">
      <formula>LEN(TRIM(D8))=0</formula>
    </cfRule>
  </conditionalFormatting>
  <dataValidations count="3">
    <dataValidation type="list" allowBlank="1" showInputMessage="1" showErrorMessage="1" sqref="D8" xr:uid="{00000000-0002-0000-0C00-000000000000}">
      <formula1>"Необходимо,Нет объекта учета"</formula1>
    </dataValidation>
    <dataValidation type="list" allowBlank="1" showInputMessage="1" showErrorMessage="1" sqref="A17:F17" xr:uid="{00000000-0002-0000-0C00-000001000000}">
      <formula1>$G$16:$G$17</formula1>
    </dataValidation>
    <dataValidation type="list" allowBlank="1" showInputMessage="1" showErrorMessage="1" sqref="E12:E13" xr:uid="{00000000-0002-0000-0C00-000002000000}">
      <formula1>"Да,Нет,"</formula1>
    </dataValidation>
  </dataValidations>
  <pageMargins left="0.7" right="0.7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31"/>
  <sheetViews>
    <sheetView view="pageBreakPreview" topLeftCell="A7" zoomScale="70" zoomScaleNormal="100" zoomScaleSheetLayoutView="70" workbookViewId="0">
      <selection activeCell="D12" sqref="D12"/>
    </sheetView>
  </sheetViews>
  <sheetFormatPr defaultRowHeight="15" x14ac:dyDescent="0.25"/>
  <cols>
    <col min="1" max="1" width="28.42578125" style="81" customWidth="1"/>
    <col min="2" max="2" width="32.85546875" style="81" customWidth="1"/>
    <col min="3" max="3" width="23" style="81" customWidth="1"/>
    <col min="4" max="4" width="20.85546875" style="81" customWidth="1"/>
    <col min="5" max="5" width="18.5703125" style="81" customWidth="1"/>
    <col min="6" max="16384" width="9.140625" style="81"/>
  </cols>
  <sheetData>
    <row r="1" spans="1:5" ht="15" customHeight="1" x14ac:dyDescent="0.25">
      <c r="A1" s="193" t="s">
        <v>0</v>
      </c>
      <c r="B1" s="576" t="str">
        <f>Титульный!B2</f>
        <v>ООО "ХХХ"</v>
      </c>
      <c r="C1" s="577"/>
      <c r="D1" s="570" t="s">
        <v>229</v>
      </c>
      <c r="E1" s="571"/>
    </row>
    <row r="2" spans="1:5" ht="15" customHeight="1" x14ac:dyDescent="0.25">
      <c r="A2" s="194" t="s">
        <v>2</v>
      </c>
      <c r="B2" s="578">
        <f>Титульный!B3</f>
        <v>2019</v>
      </c>
      <c r="C2" s="579"/>
      <c r="D2" s="572"/>
      <c r="E2" s="573"/>
    </row>
    <row r="3" spans="1:5" ht="15.75" customHeight="1" thickBot="1" x14ac:dyDescent="0.3">
      <c r="A3" s="195" t="s">
        <v>3</v>
      </c>
      <c r="B3" s="580" t="s">
        <v>4</v>
      </c>
      <c r="C3" s="581"/>
      <c r="D3" s="574"/>
      <c r="E3" s="575"/>
    </row>
    <row r="5" spans="1:5" x14ac:dyDescent="0.25">
      <c r="A5" s="54" t="s">
        <v>64</v>
      </c>
      <c r="B5" s="379" t="s">
        <v>65</v>
      </c>
      <c r="C5" s="379"/>
      <c r="D5" s="379"/>
    </row>
    <row r="7" spans="1:5" ht="73.5" customHeight="1" x14ac:dyDescent="0.25">
      <c r="A7" s="589" t="s">
        <v>123</v>
      </c>
      <c r="B7" s="589"/>
      <c r="C7" s="589"/>
      <c r="D7" s="589"/>
    </row>
    <row r="8" spans="1:5" ht="15.75" thickBot="1" x14ac:dyDescent="0.3"/>
    <row r="9" spans="1:5" ht="25.5" customHeight="1" thickBot="1" x14ac:dyDescent="0.3">
      <c r="A9" s="584" t="s">
        <v>57</v>
      </c>
      <c r="B9" s="585"/>
      <c r="C9" s="165" t="s">
        <v>53</v>
      </c>
      <c r="D9" s="166" t="s">
        <v>54</v>
      </c>
    </row>
    <row r="10" spans="1:5" s="168" customFormat="1" ht="73.5" customHeight="1" thickBot="1" x14ac:dyDescent="0.3">
      <c r="A10" s="586" t="s">
        <v>39</v>
      </c>
      <c r="B10" s="587"/>
      <c r="C10" s="19"/>
      <c r="D10" s="167"/>
    </row>
    <row r="11" spans="1:5" s="169" customFormat="1" x14ac:dyDescent="0.25">
      <c r="A11" s="76"/>
      <c r="B11" s="76"/>
      <c r="C11" s="76"/>
      <c r="D11" s="76"/>
    </row>
    <row r="12" spans="1:5" s="169" customFormat="1" ht="51" customHeight="1" thickBot="1" x14ac:dyDescent="0.3">
      <c r="A12" s="588" t="s">
        <v>138</v>
      </c>
      <c r="B12" s="588"/>
      <c r="C12" s="588"/>
      <c r="D12" s="170"/>
    </row>
    <row r="13" spans="1:5" s="169" customFormat="1" ht="31.5" customHeight="1" x14ac:dyDescent="0.25">
      <c r="A13" s="582" t="s">
        <v>66</v>
      </c>
      <c r="B13" s="583"/>
      <c r="C13" s="171" t="s">
        <v>54</v>
      </c>
      <c r="D13" s="172"/>
    </row>
    <row r="14" spans="1:5" ht="31.5" customHeight="1" x14ac:dyDescent="0.25">
      <c r="A14" s="566" t="s">
        <v>67</v>
      </c>
      <c r="B14" s="567"/>
      <c r="C14" s="173"/>
      <c r="D14" s="174"/>
    </row>
    <row r="15" spans="1:5" ht="27.75" customHeight="1" x14ac:dyDescent="0.25">
      <c r="A15" s="566" t="s">
        <v>68</v>
      </c>
      <c r="B15" s="567"/>
      <c r="C15" s="173"/>
      <c r="D15" s="174"/>
    </row>
    <row r="16" spans="1:5" ht="17.25" customHeight="1" x14ac:dyDescent="0.25">
      <c r="A16" s="566" t="s">
        <v>69</v>
      </c>
      <c r="B16" s="567"/>
      <c r="C16" s="173"/>
      <c r="D16" s="174"/>
    </row>
    <row r="17" spans="1:6" ht="54" customHeight="1" x14ac:dyDescent="0.25">
      <c r="A17" s="568" t="s">
        <v>70</v>
      </c>
      <c r="B17" s="569"/>
      <c r="C17" s="173"/>
      <c r="D17" s="174"/>
    </row>
    <row r="18" spans="1:6" ht="42.75" customHeight="1" x14ac:dyDescent="0.25">
      <c r="A18" s="568" t="s">
        <v>71</v>
      </c>
      <c r="B18" s="569"/>
      <c r="C18" s="173"/>
      <c r="D18" s="174"/>
    </row>
    <row r="19" spans="1:6" ht="28.5" customHeight="1" thickBot="1" x14ac:dyDescent="0.3">
      <c r="A19" s="558" t="s">
        <v>72</v>
      </c>
      <c r="B19" s="559"/>
      <c r="C19" s="175"/>
      <c r="D19" s="174"/>
    </row>
    <row r="20" spans="1:6" ht="28.5" customHeight="1" x14ac:dyDescent="0.25">
      <c r="A20" s="196"/>
      <c r="B20" s="196"/>
      <c r="C20" s="169"/>
      <c r="D20" s="174"/>
    </row>
    <row r="21" spans="1:6" ht="15.75" thickBot="1" x14ac:dyDescent="0.3">
      <c r="A21" s="81" t="s">
        <v>140</v>
      </c>
    </row>
    <row r="22" spans="1:6" ht="25.5" x14ac:dyDescent="0.25">
      <c r="A22" s="204" t="s">
        <v>153</v>
      </c>
      <c r="B22" s="204" t="s">
        <v>152</v>
      </c>
      <c r="C22" s="204" t="s">
        <v>198</v>
      </c>
      <c r="D22" s="204"/>
      <c r="E22" s="205" t="s">
        <v>151</v>
      </c>
    </row>
    <row r="23" spans="1:6" x14ac:dyDescent="0.25">
      <c r="A23" s="207" t="s">
        <v>197</v>
      </c>
      <c r="B23" s="210"/>
      <c r="C23" s="206"/>
      <c r="D23" s="206"/>
      <c r="E23" s="208">
        <f>B23-(C23-D23)/1000</f>
        <v>0</v>
      </c>
    </row>
    <row r="24" spans="1:6" ht="15.75" thickBot="1" x14ac:dyDescent="0.3">
      <c r="A24" s="209" t="s">
        <v>197</v>
      </c>
      <c r="B24" s="210"/>
      <c r="C24" s="206"/>
      <c r="D24" s="206"/>
      <c r="E24" s="208">
        <f>B24-(C24-D24)/1000</f>
        <v>0</v>
      </c>
    </row>
    <row r="25" spans="1:6" ht="15.75" thickBot="1" x14ac:dyDescent="0.3"/>
    <row r="26" spans="1:6" x14ac:dyDescent="0.25">
      <c r="A26" s="176" t="s">
        <v>73</v>
      </c>
      <c r="B26" s="177"/>
    </row>
    <row r="27" spans="1:6" ht="15.75" thickBot="1" x14ac:dyDescent="0.3">
      <c r="A27" s="178" t="s">
        <v>58</v>
      </c>
      <c r="B27" s="179"/>
    </row>
    <row r="28" spans="1:6" ht="15.75" thickBot="1" x14ac:dyDescent="0.3"/>
    <row r="29" spans="1:6" x14ac:dyDescent="0.25">
      <c r="A29" s="560" t="s">
        <v>74</v>
      </c>
      <c r="B29" s="561"/>
      <c r="C29" s="561"/>
      <c r="D29" s="562"/>
    </row>
    <row r="30" spans="1:6" ht="43.5" customHeight="1" thickBot="1" x14ac:dyDescent="0.3">
      <c r="A30" s="563"/>
      <c r="B30" s="564"/>
      <c r="C30" s="564"/>
      <c r="D30" s="565"/>
      <c r="F30" s="180" t="s">
        <v>136</v>
      </c>
    </row>
    <row r="31" spans="1:6" x14ac:dyDescent="0.25">
      <c r="F31" s="180" t="s">
        <v>137</v>
      </c>
    </row>
  </sheetData>
  <protectedRanges>
    <protectedRange sqref="C2:C3" name="Range1_1_2_1_1_1"/>
  </protectedRanges>
  <dataConsolidate/>
  <mergeCells count="18">
    <mergeCell ref="D1:E3"/>
    <mergeCell ref="B1:C1"/>
    <mergeCell ref="B2:C2"/>
    <mergeCell ref="B3:C3"/>
    <mergeCell ref="A14:B14"/>
    <mergeCell ref="A13:B13"/>
    <mergeCell ref="B5:D5"/>
    <mergeCell ref="A9:B9"/>
    <mergeCell ref="A10:B10"/>
    <mergeCell ref="A12:C12"/>
    <mergeCell ref="A7:D7"/>
    <mergeCell ref="A19:B19"/>
    <mergeCell ref="A29:D29"/>
    <mergeCell ref="A30:D30"/>
    <mergeCell ref="A15:B15"/>
    <mergeCell ref="A16:B16"/>
    <mergeCell ref="A17:B17"/>
    <mergeCell ref="A18:B18"/>
  </mergeCells>
  <conditionalFormatting sqref="C10">
    <cfRule type="containsBlanks" dxfId="2" priority="4">
      <formula>LEN(TRIM(C10))=0</formula>
    </cfRule>
  </conditionalFormatting>
  <conditionalFormatting sqref="A30:D30">
    <cfRule type="containsBlanks" dxfId="1" priority="3">
      <formula>LEN(TRIM(A30))=0</formula>
    </cfRule>
  </conditionalFormatting>
  <conditionalFormatting sqref="B23:D24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0D00-000000000000}">
      <formula1>"Необходимо,Нет объекта учета"</formula1>
    </dataValidation>
    <dataValidation type="list" allowBlank="1" showInputMessage="1" showErrorMessage="1" sqref="A30:D30 E21" xr:uid="{00000000-0002-0000-0D00-000001000000}">
      <formula1>$F$30:$F$31</formula1>
    </dataValidation>
  </dataValidations>
  <pageMargins left="0.7" right="0.7" top="0.75" bottom="0.75" header="0.3" footer="0.3"/>
  <pageSetup paperSize="9"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0"/>
  </sheetPr>
  <dimension ref="A1:I87"/>
  <sheetViews>
    <sheetView view="pageBreakPreview" zoomScale="60" zoomScaleNormal="100" workbookViewId="0">
      <selection activeCell="Q70" sqref="Q70"/>
    </sheetView>
  </sheetViews>
  <sheetFormatPr defaultColWidth="9.140625" defaultRowHeight="12.75" x14ac:dyDescent="0.2"/>
  <cols>
    <col min="1" max="1" width="30.42578125" style="50" customWidth="1"/>
    <col min="2" max="2" width="15.7109375" style="50" customWidth="1"/>
    <col min="3" max="4" width="12.140625" style="50" customWidth="1"/>
    <col min="5" max="5" width="27.140625" style="50" bestFit="1" customWidth="1"/>
    <col min="6" max="7" width="12.140625" style="50" customWidth="1"/>
    <col min="8" max="8" width="9.28515625" style="50" bestFit="1" customWidth="1"/>
    <col min="9" max="9" width="9.140625" style="50"/>
    <col min="10" max="10" width="11.5703125" style="50" customWidth="1"/>
    <col min="11" max="16384" width="9.140625" style="50"/>
  </cols>
  <sheetData>
    <row r="1" spans="1:9" x14ac:dyDescent="0.2">
      <c r="A1" s="49" t="s">
        <v>0</v>
      </c>
      <c r="B1" s="319" t="str">
        <f>Титульный!B2</f>
        <v>ООО "ХХХ"</v>
      </c>
      <c r="C1" s="320"/>
      <c r="D1" s="591" t="s">
        <v>164</v>
      </c>
      <c r="E1" s="571"/>
    </row>
    <row r="2" spans="1:9" x14ac:dyDescent="0.2">
      <c r="A2" s="51" t="s">
        <v>2</v>
      </c>
      <c r="B2" s="324">
        <f>Титульный!B3</f>
        <v>2019</v>
      </c>
      <c r="C2" s="324"/>
      <c r="D2" s="592"/>
      <c r="E2" s="573"/>
    </row>
    <row r="3" spans="1:9" ht="13.5" thickBot="1" x14ac:dyDescent="0.25">
      <c r="A3" s="52" t="s">
        <v>3</v>
      </c>
      <c r="B3" s="325" t="s">
        <v>4</v>
      </c>
      <c r="C3" s="325"/>
      <c r="D3" s="593"/>
      <c r="E3" s="575"/>
    </row>
    <row r="4" spans="1:9" x14ac:dyDescent="0.2">
      <c r="F4" s="53"/>
    </row>
    <row r="5" spans="1:9" x14ac:dyDescent="0.2">
      <c r="A5" s="54" t="s">
        <v>51</v>
      </c>
      <c r="B5" s="594" t="s">
        <v>78</v>
      </c>
      <c r="C5" s="594"/>
      <c r="D5" s="594"/>
      <c r="E5" s="594"/>
      <c r="F5" s="55"/>
      <c r="G5" s="56"/>
    </row>
    <row r="6" spans="1:9" s="57" customFormat="1" ht="15.75" customHeight="1" x14ac:dyDescent="0.2">
      <c r="C6" s="58"/>
      <c r="D6" s="58"/>
      <c r="E6" s="58"/>
      <c r="F6" s="58"/>
      <c r="G6" s="58"/>
    </row>
    <row r="7" spans="1:9" s="57" customFormat="1" ht="19.5" customHeight="1" x14ac:dyDescent="0.2">
      <c r="D7" s="58"/>
      <c r="E7" s="59"/>
      <c r="F7" s="58"/>
      <c r="G7" s="58"/>
    </row>
    <row r="8" spans="1:9" s="57" customFormat="1" ht="13.5" thickBot="1" x14ac:dyDescent="0.25">
      <c r="A8" s="60" t="s">
        <v>80</v>
      </c>
      <c r="B8" s="60"/>
      <c r="C8" s="58"/>
      <c r="D8" s="58"/>
      <c r="E8" s="59"/>
      <c r="F8" s="58"/>
      <c r="G8" s="58"/>
    </row>
    <row r="9" spans="1:9" s="61" customFormat="1" ht="21" customHeight="1" thickBot="1" x14ac:dyDescent="0.25">
      <c r="A9" s="163" t="s">
        <v>31</v>
      </c>
      <c r="B9" s="596" t="s">
        <v>81</v>
      </c>
      <c r="C9" s="596"/>
      <c r="D9" s="596"/>
      <c r="E9" s="164" t="s">
        <v>79</v>
      </c>
      <c r="G9" s="62"/>
      <c r="I9" s="63"/>
    </row>
    <row r="10" spans="1:9" s="61" customFormat="1" ht="21" customHeight="1" thickBot="1" x14ac:dyDescent="0.25">
      <c r="A10" s="161" t="s">
        <v>34</v>
      </c>
      <c r="B10" s="595" t="s">
        <v>81</v>
      </c>
      <c r="C10" s="595"/>
      <c r="D10" s="595"/>
      <c r="E10" s="162" t="s">
        <v>79</v>
      </c>
      <c r="G10" s="62"/>
      <c r="I10" s="63"/>
    </row>
    <row r="11" spans="1:9" s="61" customFormat="1" ht="19.5" customHeight="1" thickBot="1" x14ac:dyDescent="0.25">
      <c r="A11" s="64" t="s">
        <v>42</v>
      </c>
      <c r="B11" s="597" t="s">
        <v>81</v>
      </c>
      <c r="C11" s="597"/>
      <c r="D11" s="597"/>
      <c r="E11" s="65" t="s">
        <v>79</v>
      </c>
      <c r="G11" s="62"/>
    </row>
    <row r="12" spans="1:9" s="57" customFormat="1" x14ac:dyDescent="0.2">
      <c r="C12" s="58"/>
      <c r="D12" s="58"/>
      <c r="E12" s="58"/>
      <c r="F12" s="58"/>
      <c r="G12" s="58"/>
    </row>
    <row r="13" spans="1:9" s="57" customFormat="1" x14ac:dyDescent="0.2">
      <c r="C13" s="58"/>
      <c r="D13" s="58"/>
      <c r="E13" s="58"/>
      <c r="F13" s="58"/>
      <c r="G13" s="58"/>
    </row>
    <row r="14" spans="1:9" s="57" customFormat="1" x14ac:dyDescent="0.2">
      <c r="C14" s="58"/>
      <c r="D14" s="58"/>
      <c r="E14" s="58"/>
      <c r="F14" s="58"/>
      <c r="G14" s="58"/>
    </row>
    <row r="15" spans="1:9" s="57" customFormat="1" x14ac:dyDescent="0.2">
      <c r="C15" s="58"/>
      <c r="D15" s="58"/>
      <c r="E15" s="58"/>
      <c r="F15" s="58"/>
      <c r="G15" s="58"/>
    </row>
    <row r="16" spans="1:9" s="57" customFormat="1" ht="34.5" customHeight="1" x14ac:dyDescent="0.2">
      <c r="B16" s="590"/>
      <c r="C16" s="590"/>
      <c r="D16" s="590"/>
      <c r="E16" s="590"/>
      <c r="F16" s="590"/>
      <c r="G16" s="590"/>
      <c r="H16" s="590"/>
      <c r="I16" s="67"/>
    </row>
    <row r="17" spans="1:9" s="57" customFormat="1" x14ac:dyDescent="0.2">
      <c r="C17" s="58"/>
      <c r="D17" s="58"/>
      <c r="E17" s="58"/>
      <c r="F17" s="58"/>
      <c r="G17" s="58"/>
    </row>
    <row r="18" spans="1:9" s="57" customFormat="1" x14ac:dyDescent="0.2">
      <c r="C18" s="58"/>
      <c r="D18" s="58"/>
      <c r="E18" s="58"/>
      <c r="F18" s="58"/>
      <c r="G18" s="58"/>
    </row>
    <row r="19" spans="1:9" s="57" customFormat="1" x14ac:dyDescent="0.2">
      <c r="C19" s="58"/>
      <c r="D19" s="58"/>
      <c r="E19" s="58"/>
      <c r="F19" s="58"/>
      <c r="G19" s="58"/>
    </row>
    <row r="20" spans="1:9" s="57" customFormat="1" x14ac:dyDescent="0.2">
      <c r="C20" s="58"/>
      <c r="D20" s="58"/>
      <c r="E20" s="58"/>
      <c r="F20" s="58"/>
      <c r="G20" s="58"/>
    </row>
    <row r="21" spans="1:9" s="57" customFormat="1" x14ac:dyDescent="0.2">
      <c r="B21" s="66"/>
      <c r="C21" s="58"/>
      <c r="D21" s="58"/>
      <c r="E21" s="58"/>
      <c r="F21" s="58"/>
      <c r="G21" s="58"/>
      <c r="I21" s="67"/>
    </row>
    <row r="22" spans="1:9" s="57" customFormat="1" x14ac:dyDescent="0.2">
      <c r="C22" s="58"/>
      <c r="D22" s="58"/>
      <c r="E22" s="58"/>
      <c r="F22" s="58"/>
      <c r="G22" s="58"/>
    </row>
    <row r="23" spans="1:9" s="57" customFormat="1" x14ac:dyDescent="0.2">
      <c r="A23" s="68"/>
      <c r="B23" s="68"/>
      <c r="C23" s="58"/>
      <c r="D23" s="58"/>
      <c r="E23" s="58"/>
      <c r="F23" s="58"/>
      <c r="G23" s="58"/>
    </row>
    <row r="24" spans="1:9" s="57" customFormat="1" x14ac:dyDescent="0.2">
      <c r="A24" s="68"/>
      <c r="B24" s="68"/>
      <c r="C24" s="58"/>
      <c r="D24" s="58"/>
      <c r="E24" s="58"/>
      <c r="F24" s="58"/>
      <c r="G24" s="58"/>
    </row>
    <row r="25" spans="1:9" s="57" customFormat="1" x14ac:dyDescent="0.2">
      <c r="A25" s="68"/>
      <c r="B25" s="68"/>
      <c r="C25" s="58"/>
      <c r="D25" s="58"/>
      <c r="E25" s="58"/>
      <c r="F25" s="58"/>
      <c r="G25" s="58"/>
    </row>
    <row r="26" spans="1:9" s="57" customFormat="1" x14ac:dyDescent="0.2">
      <c r="C26" s="58"/>
      <c r="D26" s="58"/>
      <c r="E26" s="58"/>
      <c r="F26" s="58"/>
      <c r="G26" s="58"/>
    </row>
    <row r="27" spans="1:9" s="57" customFormat="1" x14ac:dyDescent="0.2">
      <c r="C27" s="58"/>
      <c r="D27" s="58"/>
      <c r="E27" s="58"/>
      <c r="F27" s="58"/>
      <c r="G27" s="58"/>
    </row>
    <row r="28" spans="1:9" s="57" customFormat="1" x14ac:dyDescent="0.2">
      <c r="C28" s="58"/>
      <c r="D28" s="58"/>
      <c r="E28" s="58"/>
      <c r="F28" s="58"/>
      <c r="G28" s="58"/>
    </row>
    <row r="29" spans="1:9" s="57" customFormat="1" x14ac:dyDescent="0.2">
      <c r="C29" s="58"/>
      <c r="D29" s="58"/>
      <c r="E29" s="58"/>
      <c r="F29" s="58"/>
      <c r="G29" s="58"/>
    </row>
    <row r="30" spans="1:9" s="57" customFormat="1" x14ac:dyDescent="0.2">
      <c r="C30" s="58"/>
      <c r="D30" s="58"/>
      <c r="E30" s="58"/>
      <c r="F30" s="58"/>
      <c r="G30" s="58"/>
    </row>
    <row r="31" spans="1:9" s="57" customFormat="1" x14ac:dyDescent="0.2">
      <c r="C31" s="58"/>
      <c r="D31" s="58"/>
      <c r="E31" s="58"/>
      <c r="F31" s="58"/>
      <c r="G31" s="58"/>
    </row>
    <row r="32" spans="1:9" s="57" customFormat="1" x14ac:dyDescent="0.2">
      <c r="C32" s="58"/>
      <c r="D32" s="58"/>
      <c r="E32" s="58"/>
      <c r="F32" s="58"/>
      <c r="G32" s="58"/>
    </row>
    <row r="33" spans="3:7" s="57" customFormat="1" x14ac:dyDescent="0.2">
      <c r="C33" s="58"/>
      <c r="D33" s="58"/>
      <c r="E33" s="58"/>
      <c r="F33" s="58"/>
      <c r="G33" s="58"/>
    </row>
    <row r="34" spans="3:7" s="57" customFormat="1" x14ac:dyDescent="0.2">
      <c r="C34" s="58"/>
      <c r="D34" s="58"/>
      <c r="E34" s="58"/>
      <c r="F34" s="58"/>
      <c r="G34" s="58"/>
    </row>
    <row r="35" spans="3:7" s="57" customFormat="1" x14ac:dyDescent="0.2">
      <c r="C35" s="58"/>
      <c r="D35" s="58"/>
      <c r="E35" s="58"/>
      <c r="F35" s="58"/>
      <c r="G35" s="58"/>
    </row>
    <row r="36" spans="3:7" s="57" customFormat="1" x14ac:dyDescent="0.2">
      <c r="C36" s="58"/>
      <c r="D36" s="58"/>
      <c r="E36" s="58"/>
      <c r="F36" s="58"/>
      <c r="G36" s="58"/>
    </row>
    <row r="37" spans="3:7" s="57" customFormat="1" x14ac:dyDescent="0.2">
      <c r="C37" s="58"/>
      <c r="D37" s="58"/>
      <c r="E37" s="58"/>
      <c r="F37" s="58"/>
      <c r="G37" s="58"/>
    </row>
    <row r="38" spans="3:7" s="57" customFormat="1" x14ac:dyDescent="0.2">
      <c r="C38" s="58"/>
      <c r="D38" s="58"/>
      <c r="E38" s="58"/>
      <c r="F38" s="58"/>
      <c r="G38" s="58"/>
    </row>
    <row r="39" spans="3:7" s="57" customFormat="1" x14ac:dyDescent="0.2">
      <c r="C39" s="58"/>
      <c r="D39" s="58"/>
      <c r="E39" s="58"/>
      <c r="F39" s="58"/>
      <c r="G39" s="58"/>
    </row>
    <row r="40" spans="3:7" s="57" customFormat="1" x14ac:dyDescent="0.2">
      <c r="C40" s="58"/>
      <c r="D40" s="58"/>
      <c r="E40" s="58"/>
      <c r="F40" s="58"/>
      <c r="G40" s="58"/>
    </row>
    <row r="41" spans="3:7" s="57" customFormat="1" x14ac:dyDescent="0.2">
      <c r="C41" s="58"/>
      <c r="D41" s="58"/>
      <c r="E41" s="58"/>
      <c r="F41" s="58"/>
      <c r="G41" s="58"/>
    </row>
    <row r="42" spans="3:7" s="57" customFormat="1" x14ac:dyDescent="0.2">
      <c r="C42" s="58"/>
      <c r="D42" s="58"/>
      <c r="E42" s="58"/>
      <c r="F42" s="58"/>
      <c r="G42" s="58"/>
    </row>
    <row r="43" spans="3:7" s="57" customFormat="1" x14ac:dyDescent="0.2">
      <c r="C43" s="58"/>
      <c r="D43" s="58"/>
      <c r="E43" s="58"/>
      <c r="F43" s="58"/>
      <c r="G43" s="58"/>
    </row>
    <row r="44" spans="3:7" s="57" customFormat="1" x14ac:dyDescent="0.2">
      <c r="C44" s="58"/>
      <c r="D44" s="58"/>
      <c r="E44" s="58"/>
      <c r="F44" s="58"/>
      <c r="G44" s="58"/>
    </row>
    <row r="45" spans="3:7" s="57" customFormat="1" x14ac:dyDescent="0.2">
      <c r="C45" s="58"/>
      <c r="D45" s="58"/>
      <c r="E45" s="58"/>
      <c r="F45" s="58"/>
      <c r="G45" s="58"/>
    </row>
    <row r="46" spans="3:7" s="57" customFormat="1" x14ac:dyDescent="0.2">
      <c r="C46" s="58"/>
      <c r="D46" s="58"/>
      <c r="E46" s="58"/>
      <c r="F46" s="58"/>
      <c r="G46" s="58"/>
    </row>
    <row r="47" spans="3:7" s="57" customFormat="1" x14ac:dyDescent="0.2">
      <c r="C47" s="58"/>
      <c r="D47" s="58"/>
      <c r="E47" s="58"/>
      <c r="F47" s="58"/>
      <c r="G47" s="58"/>
    </row>
    <row r="48" spans="3:7" s="57" customFormat="1" x14ac:dyDescent="0.2">
      <c r="C48" s="58"/>
      <c r="D48" s="58"/>
      <c r="E48" s="58"/>
      <c r="F48" s="58"/>
      <c r="G48" s="58"/>
    </row>
    <row r="49" spans="2:7" s="57" customFormat="1" x14ac:dyDescent="0.2">
      <c r="C49" s="58"/>
      <c r="D49" s="58"/>
      <c r="E49" s="58"/>
      <c r="F49" s="58"/>
      <c r="G49" s="58"/>
    </row>
    <row r="50" spans="2:7" s="57" customFormat="1" x14ac:dyDescent="0.2">
      <c r="C50" s="58"/>
      <c r="D50" s="58"/>
      <c r="E50" s="58"/>
      <c r="F50" s="58"/>
      <c r="G50" s="58"/>
    </row>
    <row r="51" spans="2:7" s="57" customFormat="1" x14ac:dyDescent="0.2">
      <c r="C51" s="58"/>
      <c r="D51" s="58"/>
      <c r="E51" s="58"/>
      <c r="F51" s="58"/>
      <c r="G51" s="58"/>
    </row>
    <row r="52" spans="2:7" x14ac:dyDescent="0.2">
      <c r="B52" s="69"/>
      <c r="C52" s="70"/>
      <c r="D52" s="70"/>
      <c r="E52" s="70"/>
      <c r="F52" s="70"/>
      <c r="G52" s="70"/>
    </row>
    <row r="53" spans="2:7" x14ac:dyDescent="0.2">
      <c r="B53" s="69"/>
      <c r="C53" s="70"/>
      <c r="D53" s="70"/>
      <c r="E53" s="70"/>
      <c r="F53" s="70"/>
      <c r="G53" s="70"/>
    </row>
    <row r="54" spans="2:7" x14ac:dyDescent="0.2">
      <c r="B54" s="69"/>
      <c r="C54" s="70"/>
      <c r="D54" s="70"/>
      <c r="E54" s="70"/>
      <c r="F54" s="70"/>
      <c r="G54" s="70"/>
    </row>
    <row r="55" spans="2:7" x14ac:dyDescent="0.2">
      <c r="B55" s="69"/>
      <c r="C55" s="70"/>
      <c r="D55" s="70"/>
      <c r="E55" s="70"/>
      <c r="F55" s="70"/>
      <c r="G55" s="70"/>
    </row>
    <row r="56" spans="2:7" x14ac:dyDescent="0.2">
      <c r="B56" s="69"/>
      <c r="C56" s="70"/>
      <c r="D56" s="70"/>
      <c r="E56" s="70"/>
      <c r="F56" s="70"/>
      <c r="G56" s="70"/>
    </row>
    <row r="57" spans="2:7" x14ac:dyDescent="0.2">
      <c r="B57" s="69"/>
      <c r="C57" s="70"/>
      <c r="D57" s="70"/>
      <c r="E57" s="70"/>
      <c r="F57" s="70"/>
      <c r="G57" s="70"/>
    </row>
    <row r="58" spans="2:7" x14ac:dyDescent="0.2">
      <c r="B58" s="69"/>
      <c r="C58" s="70"/>
      <c r="D58" s="70"/>
      <c r="E58" s="70"/>
      <c r="F58" s="70"/>
      <c r="G58" s="70"/>
    </row>
    <row r="59" spans="2:7" x14ac:dyDescent="0.2">
      <c r="B59" s="69"/>
      <c r="C59" s="70"/>
      <c r="D59" s="70"/>
      <c r="E59" s="70"/>
      <c r="F59" s="70"/>
      <c r="G59" s="70"/>
    </row>
    <row r="60" spans="2:7" x14ac:dyDescent="0.2">
      <c r="C60" s="70"/>
      <c r="D60" s="70"/>
      <c r="E60" s="70"/>
      <c r="F60" s="70"/>
      <c r="G60" s="70"/>
    </row>
    <row r="61" spans="2:7" x14ac:dyDescent="0.2">
      <c r="C61" s="70"/>
      <c r="D61" s="70"/>
      <c r="E61" s="70"/>
      <c r="F61" s="70"/>
      <c r="G61" s="70"/>
    </row>
    <row r="62" spans="2:7" x14ac:dyDescent="0.2">
      <c r="C62" s="70"/>
      <c r="D62" s="70"/>
      <c r="E62" s="70"/>
      <c r="F62" s="70"/>
      <c r="G62" s="70"/>
    </row>
    <row r="63" spans="2:7" x14ac:dyDescent="0.2">
      <c r="C63" s="70"/>
      <c r="D63" s="70"/>
      <c r="E63" s="70"/>
      <c r="F63" s="70"/>
      <c r="G63" s="70"/>
    </row>
    <row r="64" spans="2:7" x14ac:dyDescent="0.2">
      <c r="C64" s="70"/>
      <c r="D64" s="70"/>
      <c r="E64" s="70"/>
      <c r="F64" s="70"/>
      <c r="G64" s="70"/>
    </row>
    <row r="65" spans="3:7" x14ac:dyDescent="0.2">
      <c r="C65" s="70"/>
      <c r="D65" s="70"/>
      <c r="E65" s="70"/>
      <c r="F65" s="70"/>
      <c r="G65" s="70"/>
    </row>
    <row r="66" spans="3:7" x14ac:dyDescent="0.2">
      <c r="C66" s="70"/>
      <c r="D66" s="70"/>
      <c r="E66" s="70"/>
      <c r="F66" s="70"/>
      <c r="G66" s="70"/>
    </row>
    <row r="67" spans="3:7" x14ac:dyDescent="0.2">
      <c r="C67" s="70"/>
      <c r="D67" s="70"/>
      <c r="E67" s="70"/>
      <c r="F67" s="70"/>
      <c r="G67" s="70"/>
    </row>
    <row r="68" spans="3:7" x14ac:dyDescent="0.2">
      <c r="C68" s="70"/>
      <c r="D68" s="70"/>
      <c r="E68" s="70"/>
      <c r="F68" s="70"/>
      <c r="G68" s="70"/>
    </row>
    <row r="69" spans="3:7" x14ac:dyDescent="0.2">
      <c r="C69" s="70"/>
      <c r="D69" s="70"/>
      <c r="E69" s="70"/>
      <c r="F69" s="70"/>
      <c r="G69" s="70"/>
    </row>
    <row r="70" spans="3:7" x14ac:dyDescent="0.2">
      <c r="C70" s="70"/>
      <c r="D70" s="70"/>
      <c r="E70" s="70"/>
      <c r="F70" s="70"/>
      <c r="G70" s="70"/>
    </row>
    <row r="71" spans="3:7" x14ac:dyDescent="0.2">
      <c r="C71" s="70"/>
      <c r="D71" s="70"/>
      <c r="E71" s="70"/>
      <c r="F71" s="70"/>
      <c r="G71" s="70"/>
    </row>
    <row r="72" spans="3:7" x14ac:dyDescent="0.2">
      <c r="C72" s="70"/>
      <c r="D72" s="70"/>
      <c r="E72" s="70"/>
      <c r="F72" s="70"/>
      <c r="G72" s="70"/>
    </row>
    <row r="73" spans="3:7" x14ac:dyDescent="0.2">
      <c r="C73" s="70"/>
      <c r="D73" s="70"/>
      <c r="E73" s="70"/>
      <c r="F73" s="70"/>
      <c r="G73" s="70"/>
    </row>
    <row r="74" spans="3:7" x14ac:dyDescent="0.2">
      <c r="C74" s="70"/>
      <c r="D74" s="70"/>
      <c r="E74" s="70"/>
      <c r="F74" s="70"/>
      <c r="G74" s="70"/>
    </row>
    <row r="75" spans="3:7" x14ac:dyDescent="0.2">
      <c r="C75" s="70"/>
      <c r="D75" s="70"/>
      <c r="E75" s="70"/>
      <c r="F75" s="70"/>
      <c r="G75" s="70"/>
    </row>
    <row r="76" spans="3:7" x14ac:dyDescent="0.2">
      <c r="C76" s="70"/>
      <c r="D76" s="70"/>
      <c r="E76" s="70"/>
      <c r="F76" s="70"/>
      <c r="G76" s="70"/>
    </row>
    <row r="77" spans="3:7" x14ac:dyDescent="0.2">
      <c r="C77" s="70"/>
      <c r="D77" s="70"/>
      <c r="E77" s="70"/>
      <c r="F77" s="70"/>
      <c r="G77" s="70"/>
    </row>
    <row r="78" spans="3:7" x14ac:dyDescent="0.2">
      <c r="C78" s="70"/>
      <c r="D78" s="70"/>
      <c r="E78" s="70"/>
      <c r="F78" s="70"/>
      <c r="G78" s="70"/>
    </row>
    <row r="79" spans="3:7" x14ac:dyDescent="0.2">
      <c r="C79" s="70"/>
      <c r="D79" s="70"/>
      <c r="E79" s="70"/>
      <c r="F79" s="70"/>
      <c r="G79" s="70"/>
    </row>
    <row r="80" spans="3:7" x14ac:dyDescent="0.2">
      <c r="C80" s="70"/>
      <c r="D80" s="70"/>
      <c r="E80" s="70"/>
      <c r="F80" s="70"/>
      <c r="G80" s="70"/>
    </row>
    <row r="81" spans="3:7" x14ac:dyDescent="0.2">
      <c r="C81" s="70"/>
      <c r="D81" s="70"/>
      <c r="E81" s="70"/>
      <c r="F81" s="70"/>
      <c r="G81" s="70"/>
    </row>
    <row r="82" spans="3:7" x14ac:dyDescent="0.2">
      <c r="C82" s="70"/>
      <c r="D82" s="70"/>
      <c r="E82" s="70"/>
      <c r="F82" s="70"/>
      <c r="G82" s="70"/>
    </row>
    <row r="83" spans="3:7" x14ac:dyDescent="0.2">
      <c r="C83" s="70"/>
      <c r="D83" s="70"/>
      <c r="E83" s="70"/>
      <c r="F83" s="70"/>
      <c r="G83" s="70"/>
    </row>
    <row r="84" spans="3:7" x14ac:dyDescent="0.2">
      <c r="C84" s="70"/>
      <c r="D84" s="70"/>
      <c r="E84" s="70"/>
      <c r="F84" s="70"/>
      <c r="G84" s="70"/>
    </row>
    <row r="85" spans="3:7" x14ac:dyDescent="0.2">
      <c r="C85" s="70"/>
      <c r="D85" s="70"/>
      <c r="E85" s="70"/>
      <c r="F85" s="70"/>
      <c r="G85" s="70"/>
    </row>
    <row r="86" spans="3:7" x14ac:dyDescent="0.2">
      <c r="C86" s="70"/>
      <c r="D86" s="70"/>
      <c r="E86" s="70"/>
      <c r="F86" s="70"/>
      <c r="G86" s="70"/>
    </row>
    <row r="87" spans="3:7" x14ac:dyDescent="0.2">
      <c r="C87" s="70"/>
      <c r="D87" s="70"/>
      <c r="E87" s="70"/>
      <c r="F87" s="70"/>
      <c r="G87" s="7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>
    <row r="1" spans="1:1" x14ac:dyDescent="0.25">
      <c r="A1" s="71" t="s">
        <v>143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8"/>
  <sheetViews>
    <sheetView view="pageBreakPreview" topLeftCell="A19" zoomScaleNormal="100" zoomScaleSheetLayoutView="100" workbookViewId="0">
      <selection activeCell="D34" sqref="D34"/>
    </sheetView>
  </sheetViews>
  <sheetFormatPr defaultRowHeight="15" x14ac:dyDescent="0.25"/>
  <cols>
    <col min="1" max="1" width="12.85546875" style="81" customWidth="1"/>
    <col min="2" max="2" width="77.28515625" style="81" customWidth="1"/>
    <col min="3" max="3" width="15.7109375" style="81" customWidth="1"/>
    <col min="4" max="4" width="15" style="81" customWidth="1"/>
    <col min="5" max="5" width="12.140625" style="81" customWidth="1"/>
    <col min="6" max="6" width="13.140625" style="81" customWidth="1"/>
    <col min="7" max="16384" width="9.140625" style="81"/>
  </cols>
  <sheetData>
    <row r="1" spans="1:6" x14ac:dyDescent="0.25">
      <c r="A1" s="49" t="s">
        <v>0</v>
      </c>
      <c r="B1" s="361" t="str">
        <f>Титульный!B2</f>
        <v>ООО "ХХХ"</v>
      </c>
      <c r="C1" s="361"/>
      <c r="D1" s="361"/>
      <c r="E1" s="362" t="s">
        <v>164</v>
      </c>
      <c r="F1" s="363"/>
    </row>
    <row r="2" spans="1:6" x14ac:dyDescent="0.25">
      <c r="A2" s="214" t="s">
        <v>2</v>
      </c>
      <c r="B2" s="324">
        <f>Титульный!B3</f>
        <v>2019</v>
      </c>
      <c r="C2" s="324"/>
      <c r="D2" s="324"/>
      <c r="E2" s="364"/>
      <c r="F2" s="365"/>
    </row>
    <row r="3" spans="1:6" ht="15.75" thickBot="1" x14ac:dyDescent="0.3">
      <c r="A3" s="215" t="s">
        <v>3</v>
      </c>
      <c r="B3" s="325" t="s">
        <v>4</v>
      </c>
      <c r="C3" s="325"/>
      <c r="D3" s="325"/>
      <c r="E3" s="366"/>
      <c r="F3" s="367"/>
    </row>
    <row r="4" spans="1:6" x14ac:dyDescent="0.25">
      <c r="A4" s="221"/>
      <c r="B4" s="125"/>
      <c r="C4" s="125"/>
      <c r="D4" s="125"/>
      <c r="E4" s="125"/>
      <c r="F4" s="125"/>
    </row>
    <row r="5" spans="1:6" ht="18.75" x14ac:dyDescent="0.3">
      <c r="A5" s="353" t="s">
        <v>239</v>
      </c>
      <c r="B5" s="353"/>
      <c r="C5" s="353"/>
      <c r="D5" s="353"/>
      <c r="E5" s="353"/>
      <c r="F5" s="353"/>
    </row>
    <row r="6" spans="1:6" s="168" customFormat="1" ht="18.75" x14ac:dyDescent="0.3">
      <c r="A6" s="222"/>
      <c r="B6" s="222"/>
      <c r="C6" s="222"/>
      <c r="D6" s="222"/>
      <c r="E6" s="222"/>
      <c r="F6" s="222"/>
    </row>
    <row r="7" spans="1:6" s="225" customFormat="1" ht="38.25" x14ac:dyDescent="0.25">
      <c r="A7" s="223" t="s">
        <v>85</v>
      </c>
      <c r="B7" s="224" t="s">
        <v>86</v>
      </c>
      <c r="C7" s="224" t="s">
        <v>82</v>
      </c>
      <c r="D7" s="224" t="s">
        <v>83</v>
      </c>
      <c r="E7" s="370" t="s">
        <v>87</v>
      </c>
      <c r="F7" s="370"/>
    </row>
    <row r="8" spans="1:6" x14ac:dyDescent="0.25">
      <c r="A8" s="72" t="s">
        <v>88</v>
      </c>
      <c r="B8" s="73" t="s">
        <v>90</v>
      </c>
      <c r="C8" s="226" t="s">
        <v>84</v>
      </c>
      <c r="D8" s="226"/>
      <c r="E8" s="354" t="s">
        <v>16</v>
      </c>
      <c r="F8" s="354"/>
    </row>
    <row r="9" spans="1:6" ht="22.5" x14ac:dyDescent="0.25">
      <c r="A9" s="72" t="s">
        <v>89</v>
      </c>
      <c r="B9" s="73" t="s">
        <v>91</v>
      </c>
      <c r="C9" s="226"/>
      <c r="D9" s="226" t="s">
        <v>84</v>
      </c>
      <c r="E9" s="354" t="s">
        <v>117</v>
      </c>
      <c r="F9" s="354"/>
    </row>
    <row r="10" spans="1:6" ht="33.75" x14ac:dyDescent="0.25">
      <c r="A10" s="72" t="s">
        <v>95</v>
      </c>
      <c r="B10" s="73" t="s">
        <v>92</v>
      </c>
      <c r="C10" s="226" t="s">
        <v>84</v>
      </c>
      <c r="D10" s="226"/>
      <c r="E10" s="354" t="s">
        <v>19</v>
      </c>
      <c r="F10" s="354"/>
    </row>
    <row r="11" spans="1:6" ht="45" x14ac:dyDescent="0.25">
      <c r="A11" s="72" t="s">
        <v>96</v>
      </c>
      <c r="B11" s="73" t="s">
        <v>93</v>
      </c>
      <c r="C11" s="226"/>
      <c r="D11" s="226" t="s">
        <v>84</v>
      </c>
      <c r="E11" s="355" t="s">
        <v>18</v>
      </c>
      <c r="F11" s="356"/>
    </row>
    <row r="12" spans="1:6" ht="33.75" x14ac:dyDescent="0.25">
      <c r="A12" s="72" t="s">
        <v>97</v>
      </c>
      <c r="B12" s="73" t="s">
        <v>94</v>
      </c>
      <c r="C12" s="226" t="s">
        <v>84</v>
      </c>
      <c r="D12" s="226" t="s">
        <v>84</v>
      </c>
      <c r="E12" s="355" t="s">
        <v>17</v>
      </c>
      <c r="F12" s="356"/>
    </row>
    <row r="13" spans="1:6" ht="22.5" x14ac:dyDescent="0.25">
      <c r="A13" s="72" t="s">
        <v>98</v>
      </c>
      <c r="B13" s="73" t="s">
        <v>100</v>
      </c>
      <c r="C13" s="226" t="s">
        <v>84</v>
      </c>
      <c r="D13" s="226"/>
      <c r="E13" s="354" t="s">
        <v>118</v>
      </c>
      <c r="F13" s="354"/>
    </row>
    <row r="14" spans="1:6" ht="33.75" x14ac:dyDescent="0.25">
      <c r="A14" s="74" t="s">
        <v>99</v>
      </c>
      <c r="B14" s="75" t="s">
        <v>101</v>
      </c>
      <c r="C14" s="226" t="s">
        <v>84</v>
      </c>
      <c r="D14" s="226" t="s">
        <v>84</v>
      </c>
      <c r="E14" s="355" t="s">
        <v>116</v>
      </c>
      <c r="F14" s="356"/>
    </row>
    <row r="15" spans="1:6" x14ac:dyDescent="0.25">
      <c r="A15" s="221"/>
      <c r="B15" s="125"/>
      <c r="C15" s="125"/>
      <c r="D15" s="125"/>
      <c r="E15" s="125"/>
      <c r="F15" s="125"/>
    </row>
    <row r="16" spans="1:6" x14ac:dyDescent="0.25">
      <c r="A16" s="221"/>
      <c r="B16" s="125"/>
      <c r="C16" s="125"/>
      <c r="D16" s="125"/>
      <c r="E16" s="125"/>
      <c r="F16" s="125"/>
    </row>
    <row r="17" spans="1:6" x14ac:dyDescent="0.25">
      <c r="A17" s="221"/>
      <c r="B17" s="125"/>
      <c r="C17" s="125"/>
      <c r="D17" s="125"/>
      <c r="E17" s="125"/>
      <c r="F17" s="125"/>
    </row>
    <row r="18" spans="1:6" x14ac:dyDescent="0.25">
      <c r="A18" s="368" t="s">
        <v>142</v>
      </c>
      <c r="B18" s="369"/>
      <c r="C18" s="369"/>
      <c r="D18" s="369"/>
      <c r="E18" s="369"/>
      <c r="F18" s="369"/>
    </row>
    <row r="19" spans="1:6" x14ac:dyDescent="0.25">
      <c r="A19" s="357" t="s">
        <v>27</v>
      </c>
      <c r="B19" s="359" t="s">
        <v>28</v>
      </c>
      <c r="C19" s="359" t="s">
        <v>113</v>
      </c>
      <c r="D19" s="351" t="s">
        <v>29</v>
      </c>
      <c r="E19" s="351" t="s">
        <v>119</v>
      </c>
      <c r="F19" s="351" t="s">
        <v>30</v>
      </c>
    </row>
    <row r="20" spans="1:6" ht="29.25" customHeight="1" x14ac:dyDescent="0.25">
      <c r="A20" s="358"/>
      <c r="B20" s="360"/>
      <c r="C20" s="352"/>
      <c r="D20" s="352"/>
      <c r="E20" s="352"/>
      <c r="F20" s="352"/>
    </row>
    <row r="21" spans="1:6" x14ac:dyDescent="0.25">
      <c r="A21" s="227" t="s">
        <v>31</v>
      </c>
      <c r="B21" s="228" t="s">
        <v>32</v>
      </c>
      <c r="C21" s="229"/>
      <c r="D21" s="229"/>
      <c r="E21" s="230"/>
      <c r="F21" s="229"/>
    </row>
    <row r="22" spans="1:6" ht="25.5" x14ac:dyDescent="0.25">
      <c r="A22" s="231"/>
      <c r="B22" s="232" t="s">
        <v>33</v>
      </c>
      <c r="C22" s="233"/>
      <c r="D22" s="234" t="s">
        <v>238</v>
      </c>
      <c r="E22" s="235">
        <f>'1.'!F8</f>
        <v>0</v>
      </c>
      <c r="F22" s="236" t="str">
        <f>IF('1.'!A12=0,"НЕ ВЫПОЛНЕНО","Выполнено")</f>
        <v>НЕ ВЫПОЛНЕНО</v>
      </c>
    </row>
    <row r="23" spans="1:6" x14ac:dyDescent="0.25">
      <c r="A23" s="227" t="s">
        <v>34</v>
      </c>
      <c r="B23" s="228" t="s">
        <v>35</v>
      </c>
      <c r="C23" s="237"/>
      <c r="D23" s="238"/>
      <c r="E23" s="239"/>
      <c r="F23" s="240"/>
    </row>
    <row r="24" spans="1:6" ht="51" x14ac:dyDescent="0.25">
      <c r="A24" s="241" t="s">
        <v>36</v>
      </c>
      <c r="B24" s="242" t="s">
        <v>172</v>
      </c>
      <c r="C24" s="243" t="s">
        <v>148</v>
      </c>
      <c r="D24" s="244" t="s">
        <v>204</v>
      </c>
      <c r="E24" s="245">
        <f>'2.1'!G8</f>
        <v>0</v>
      </c>
      <c r="F24" s="236" t="str">
        <f>IF('2.1'!A22=0,"НЕ ВЫПОЛНЕНО","Выполнено")</f>
        <v>НЕ ВЫПОЛНЕНО</v>
      </c>
    </row>
    <row r="25" spans="1:6" ht="25.5" x14ac:dyDescent="0.25">
      <c r="A25" s="241" t="s">
        <v>37</v>
      </c>
      <c r="B25" s="246" t="s">
        <v>38</v>
      </c>
      <c r="C25" s="243" t="s">
        <v>147</v>
      </c>
      <c r="D25" s="244" t="s">
        <v>205</v>
      </c>
      <c r="E25" s="245">
        <f>'2.2'!C10</f>
        <v>0</v>
      </c>
      <c r="F25" s="236" t="str">
        <f>IF('2.2'!A19=0,"НЕ ВЫПОЛНЕНО","Выполнено")</f>
        <v>НЕ ВЫПОЛНЕНО</v>
      </c>
    </row>
    <row r="26" spans="1:6" ht="51" x14ac:dyDescent="0.25">
      <c r="A26" s="241" t="s">
        <v>40</v>
      </c>
      <c r="B26" s="247" t="s">
        <v>173</v>
      </c>
      <c r="C26" s="243" t="s">
        <v>149</v>
      </c>
      <c r="D26" s="244" t="s">
        <v>206</v>
      </c>
      <c r="E26" s="245">
        <f>'2.3.'!D8</f>
        <v>0</v>
      </c>
      <c r="F26" s="236" t="str">
        <f>IF('2.3.'!A16=0,"НЕ ВЫПОЛНЕНО","Выполнено")</f>
        <v>НЕ ВЫПОЛНЕНО</v>
      </c>
    </row>
    <row r="27" spans="1:6" ht="38.25" x14ac:dyDescent="0.25">
      <c r="A27" s="241" t="s">
        <v>102</v>
      </c>
      <c r="B27" s="247" t="s">
        <v>208</v>
      </c>
      <c r="C27" s="243" t="s">
        <v>145</v>
      </c>
      <c r="D27" s="234" t="s">
        <v>237</v>
      </c>
      <c r="E27" s="245">
        <f>'2.4'!D8</f>
        <v>0</v>
      </c>
      <c r="F27" s="236" t="str">
        <f>IF('2.4'!A13=0,"НЕ ВЫПОЛНЕНО","Выполнено")</f>
        <v>НЕ ВЫПОЛНЕНО</v>
      </c>
    </row>
    <row r="28" spans="1:6" x14ac:dyDescent="0.25">
      <c r="A28" s="227" t="s">
        <v>42</v>
      </c>
      <c r="B28" s="248" t="s">
        <v>43</v>
      </c>
      <c r="C28" s="249"/>
      <c r="D28" s="250"/>
      <c r="E28" s="251"/>
      <c r="F28" s="252"/>
    </row>
    <row r="29" spans="1:6" ht="27" customHeight="1" x14ac:dyDescent="0.25">
      <c r="A29" s="274" t="s">
        <v>44</v>
      </c>
      <c r="B29" s="253" t="s">
        <v>168</v>
      </c>
      <c r="C29" s="273" t="s">
        <v>169</v>
      </c>
      <c r="D29" s="275" t="s">
        <v>181</v>
      </c>
      <c r="E29" s="278">
        <f>'3.1'!D8</f>
        <v>0</v>
      </c>
      <c r="F29" s="254" t="str">
        <f>IF('3.1'!A23=0,"НЕ ВЫПОЛНЕНО","Выполнено")</f>
        <v>НЕ ВЫПОЛНЕНО</v>
      </c>
    </row>
    <row r="30" spans="1:6" ht="48.75" customHeight="1" x14ac:dyDescent="0.25">
      <c r="A30" s="241" t="s">
        <v>45</v>
      </c>
      <c r="B30" s="255" t="s">
        <v>171</v>
      </c>
      <c r="C30" s="243" t="s">
        <v>144</v>
      </c>
      <c r="D30" s="234" t="s">
        <v>180</v>
      </c>
      <c r="E30" s="245">
        <f>'3.2'!D8</f>
        <v>0</v>
      </c>
      <c r="F30" s="236" t="str">
        <f>IF('3.2'!A21=0,"НЕ ВЫПОЛНЕНО","Выполнено")</f>
        <v>НЕ ВЫПОЛНЕНО</v>
      </c>
    </row>
    <row r="31" spans="1:6" ht="38.25" x14ac:dyDescent="0.25">
      <c r="A31" s="241" t="s">
        <v>46</v>
      </c>
      <c r="B31" s="255" t="s">
        <v>170</v>
      </c>
      <c r="C31" s="243" t="s">
        <v>19</v>
      </c>
      <c r="D31" s="234" t="s">
        <v>228</v>
      </c>
      <c r="E31" s="245">
        <f>'3.3'!D8</f>
        <v>0</v>
      </c>
      <c r="F31" s="236" t="str">
        <f>IF('3.3'!A16=0,"НЕ ВЫПОЛНЕНО","Выполнено")</f>
        <v>НЕ ВЫПОЛНЕНО</v>
      </c>
    </row>
    <row r="32" spans="1:6" ht="38.25" x14ac:dyDescent="0.25">
      <c r="A32" s="241" t="s">
        <v>47</v>
      </c>
      <c r="B32" s="255" t="s">
        <v>210</v>
      </c>
      <c r="C32" s="243" t="s">
        <v>150</v>
      </c>
      <c r="D32" s="256" t="s">
        <v>226</v>
      </c>
      <c r="E32" s="245">
        <f>'3.4'!D8</f>
        <v>0</v>
      </c>
      <c r="F32" s="236" t="str">
        <f>IF('3.4'!A16=0,"НЕ ВЫПОЛНЕНО","Выполнено")</f>
        <v>НЕ ВЫПОЛНЕНО</v>
      </c>
    </row>
    <row r="33" spans="1:8" ht="38.25" x14ac:dyDescent="0.25">
      <c r="A33" s="257" t="s">
        <v>48</v>
      </c>
      <c r="B33" s="255" t="s">
        <v>233</v>
      </c>
      <c r="C33" s="243" t="s">
        <v>145</v>
      </c>
      <c r="D33" s="291" t="s">
        <v>230</v>
      </c>
      <c r="E33" s="245" t="str">
        <f>'3.5'!D8</f>
        <v>Необходимо</v>
      </c>
      <c r="F33" s="236" t="str">
        <f>IF('3.5'!A17=0,"НЕ ВЫПОЛНЕНО","Выполнено")</f>
        <v>НЕ ВЫПОЛНЕНО</v>
      </c>
      <c r="H33" s="200"/>
    </row>
    <row r="34" spans="1:8" ht="51" x14ac:dyDescent="0.25">
      <c r="A34" s="257" t="s">
        <v>49</v>
      </c>
      <c r="B34" s="232" t="s">
        <v>157</v>
      </c>
      <c r="C34" s="243" t="s">
        <v>146</v>
      </c>
      <c r="D34" s="291" t="s">
        <v>229</v>
      </c>
      <c r="E34" s="245">
        <f>'3.6'!C10</f>
        <v>0</v>
      </c>
      <c r="F34" s="236" t="str">
        <f>IF('3.6'!A30=0,"НЕ ВЫПОЛНЕНО","Выполнено")</f>
        <v>НЕ ВЫПОЛНЕНО</v>
      </c>
      <c r="H34" s="200"/>
    </row>
    <row r="35" spans="1:8" x14ac:dyDescent="0.25">
      <c r="A35" s="227" t="s">
        <v>114</v>
      </c>
      <c r="B35" s="248" t="s">
        <v>103</v>
      </c>
      <c r="C35" s="249"/>
      <c r="D35" s="250"/>
      <c r="E35" s="251"/>
      <c r="F35" s="252"/>
      <c r="H35" s="200"/>
    </row>
    <row r="36" spans="1:8" ht="38.25" x14ac:dyDescent="0.25">
      <c r="A36" s="216"/>
      <c r="B36" s="128" t="s">
        <v>50</v>
      </c>
      <c r="C36" s="216"/>
      <c r="D36" s="258" t="s">
        <v>115</v>
      </c>
      <c r="E36" s="216"/>
      <c r="F36" s="216"/>
      <c r="H36" s="201"/>
    </row>
    <row r="37" spans="1:8" x14ac:dyDescent="0.25">
      <c r="H37" s="201"/>
    </row>
    <row r="38" spans="1:8" x14ac:dyDescent="0.25">
      <c r="H38" s="201"/>
    </row>
  </sheetData>
  <protectedRanges>
    <protectedRange sqref="C2:C3" name="Range1_1_2_1_1"/>
  </protectedRanges>
  <mergeCells count="20">
    <mergeCell ref="B1:D1"/>
    <mergeCell ref="E1:F3"/>
    <mergeCell ref="B2:D2"/>
    <mergeCell ref="B3:D3"/>
    <mergeCell ref="A18:F18"/>
    <mergeCell ref="E14:F14"/>
    <mergeCell ref="E7:F7"/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6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0" location="'3.2'!A1" display="Е-1210/3.2" xr:uid="{00000000-0004-0000-0100-000007000000}"/>
    <hyperlink ref="D31" location="'3.3'!A1" display="Е-1210/3.3" xr:uid="{00000000-0004-0000-0100-000008000000}"/>
    <hyperlink ref="D32" location="'3.4'!A1" display="Е-1210/3.4" xr:uid="{00000000-0004-0000-0100-000009000000}"/>
    <hyperlink ref="D34" location="'3.6'!A1" display="Е-КиЗ/3.6" xr:uid="{00000000-0004-0000-0100-00000A000000}"/>
    <hyperlink ref="D33" location="'3.5'!A1" display="Е-КиЗ/3.5" xr:uid="{00000000-0004-0000-0100-00000B000000}"/>
    <hyperlink ref="D29" location="'3.1'!A1" display="Е-1210/3.1" xr:uid="{00000000-0004-0000-0100-00000C000000}"/>
  </hyperlinks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/>
  </sheetViews>
  <sheetFormatPr defaultRowHeight="15" x14ac:dyDescent="0.25"/>
  <cols>
    <col min="1" max="1" width="23.7109375" style="181" bestFit="1" customWidth="1"/>
    <col min="2" max="2" width="9.140625" style="181"/>
    <col min="3" max="3" width="20.85546875" style="181" customWidth="1"/>
    <col min="4" max="4" width="22.140625" style="181" customWidth="1"/>
    <col min="5" max="5" width="18.85546875" style="181" customWidth="1"/>
    <col min="6" max="6" width="21.42578125" style="181" customWidth="1"/>
    <col min="7" max="7" width="20.7109375" style="181" customWidth="1"/>
    <col min="8" max="8" width="9.140625" style="181"/>
    <col min="9" max="16384" width="9.140625" style="81"/>
  </cols>
  <sheetData>
    <row r="1" spans="1:8" ht="15" customHeight="1" x14ac:dyDescent="0.25">
      <c r="A1" s="49" t="s">
        <v>0</v>
      </c>
      <c r="B1" s="361" t="str">
        <f>Титульный!B2</f>
        <v>ООО "ХХХ"</v>
      </c>
      <c r="C1" s="361"/>
      <c r="D1" s="361"/>
      <c r="E1" s="361"/>
      <c r="F1" s="362" t="s">
        <v>203</v>
      </c>
      <c r="G1" s="363"/>
    </row>
    <row r="2" spans="1:8" ht="15" customHeight="1" x14ac:dyDescent="0.25">
      <c r="A2" s="51" t="s">
        <v>2</v>
      </c>
      <c r="B2" s="324">
        <f>Титульный!B3</f>
        <v>2019</v>
      </c>
      <c r="C2" s="324"/>
      <c r="D2" s="324"/>
      <c r="E2" s="324"/>
      <c r="F2" s="364"/>
      <c r="G2" s="365"/>
    </row>
    <row r="3" spans="1:8" ht="15" customHeight="1" thickBot="1" x14ac:dyDescent="0.3">
      <c r="A3" s="52" t="s">
        <v>3</v>
      </c>
      <c r="B3" s="325" t="s">
        <v>4</v>
      </c>
      <c r="C3" s="325"/>
      <c r="D3" s="325"/>
      <c r="E3" s="325"/>
      <c r="F3" s="366"/>
      <c r="G3" s="367"/>
    </row>
    <row r="5" spans="1:8" s="182" customFormat="1" ht="35.25" customHeight="1" x14ac:dyDescent="0.2">
      <c r="A5" s="54" t="s">
        <v>51</v>
      </c>
      <c r="B5" s="379" t="s">
        <v>33</v>
      </c>
      <c r="C5" s="379"/>
      <c r="D5" s="379"/>
      <c r="E5" s="379"/>
      <c r="F5" s="379"/>
      <c r="G5" s="379"/>
      <c r="H5" s="125"/>
    </row>
    <row r="6" spans="1:8" s="182" customFormat="1" ht="13.5" thickBot="1" x14ac:dyDescent="0.25">
      <c r="A6" s="125"/>
      <c r="B6" s="125"/>
      <c r="C6" s="125"/>
      <c r="D6" s="125"/>
      <c r="E6" s="125"/>
      <c r="F6" s="125"/>
      <c r="G6" s="125"/>
      <c r="H6" s="125"/>
    </row>
    <row r="7" spans="1:8" s="182" customFormat="1" ht="44.25" customHeight="1" x14ac:dyDescent="0.2">
      <c r="A7" s="380" t="s">
        <v>52</v>
      </c>
      <c r="B7" s="381"/>
      <c r="C7" s="381"/>
      <c r="D7" s="381"/>
      <c r="E7" s="382"/>
      <c r="F7" s="183" t="s">
        <v>53</v>
      </c>
      <c r="G7" s="184" t="s">
        <v>54</v>
      </c>
      <c r="H7" s="125"/>
    </row>
    <row r="8" spans="1:8" ht="111" customHeight="1" x14ac:dyDescent="0.25">
      <c r="A8" s="371" t="s">
        <v>202</v>
      </c>
      <c r="B8" s="372"/>
      <c r="C8" s="372"/>
      <c r="D8" s="372"/>
      <c r="E8" s="372"/>
      <c r="F8" s="12"/>
      <c r="G8" s="185"/>
    </row>
    <row r="9" spans="1:8" s="188" customFormat="1" ht="12.75" x14ac:dyDescent="0.25">
      <c r="A9" s="186"/>
      <c r="B9" s="186"/>
      <c r="C9" s="186"/>
      <c r="D9" s="186"/>
      <c r="E9" s="186"/>
      <c r="F9" s="187"/>
      <c r="G9" s="187"/>
      <c r="H9" s="187"/>
    </row>
    <row r="10" spans="1:8" s="188" customFormat="1" ht="13.5" thickBot="1" x14ac:dyDescent="0.3">
      <c r="A10" s="186"/>
      <c r="B10" s="186"/>
      <c r="C10" s="186"/>
      <c r="D10" s="186"/>
      <c r="E10" s="186"/>
      <c r="F10" s="187"/>
      <c r="G10" s="187"/>
      <c r="H10" s="187"/>
    </row>
    <row r="11" spans="1:8" s="190" customFormat="1" ht="23.25" customHeight="1" x14ac:dyDescent="0.2">
      <c r="A11" s="373" t="s">
        <v>55</v>
      </c>
      <c r="B11" s="374"/>
      <c r="C11" s="374"/>
      <c r="D11" s="374"/>
      <c r="E11" s="374"/>
      <c r="F11" s="374"/>
      <c r="G11" s="375"/>
      <c r="H11" s="189"/>
    </row>
    <row r="12" spans="1:8" s="188" customFormat="1" ht="27" customHeight="1" thickBot="1" x14ac:dyDescent="0.3">
      <c r="A12" s="376"/>
      <c r="B12" s="377"/>
      <c r="C12" s="377"/>
      <c r="D12" s="377"/>
      <c r="E12" s="377"/>
      <c r="F12" s="377"/>
      <c r="G12" s="378"/>
      <c r="H12" s="187"/>
    </row>
    <row r="13" spans="1:8" x14ac:dyDescent="0.25">
      <c r="A13" s="191"/>
      <c r="B13" s="192"/>
      <c r="C13" s="192"/>
      <c r="D13" s="192"/>
      <c r="E13" s="192"/>
      <c r="H13" s="81"/>
    </row>
    <row r="14" spans="1:8" x14ac:dyDescent="0.25">
      <c r="A14" s="191"/>
      <c r="B14" s="192"/>
      <c r="C14" s="192"/>
      <c r="D14" s="192"/>
      <c r="E14" s="192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29" priority="2">
      <formula>LEN(TRIM(F8))=0</formula>
    </cfRule>
  </conditionalFormatting>
  <conditionalFormatting sqref="A12:G12">
    <cfRule type="containsBlanks" dxfId="28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3"/>
  <sheetViews>
    <sheetView view="pageBreakPreview" zoomScale="78" zoomScaleNormal="40" zoomScaleSheetLayoutView="90" workbookViewId="0">
      <selection activeCell="A12" sqref="A12:A13"/>
    </sheetView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0" x14ac:dyDescent="0.25">
      <c r="A1" s="1" t="s">
        <v>0</v>
      </c>
      <c r="B1" s="383" t="str">
        <f>Титульный!B2</f>
        <v>ООО "ХХХ"</v>
      </c>
      <c r="C1" s="384"/>
      <c r="D1" s="384"/>
      <c r="E1" s="384"/>
      <c r="F1" s="384"/>
      <c r="G1" s="385"/>
      <c r="H1" s="386" t="s">
        <v>204</v>
      </c>
    </row>
    <row r="2" spans="1:10" x14ac:dyDescent="0.25">
      <c r="A2" s="2" t="s">
        <v>2</v>
      </c>
      <c r="B2" s="389">
        <f>Титульный!B3</f>
        <v>2019</v>
      </c>
      <c r="C2" s="389"/>
      <c r="D2" s="389"/>
      <c r="E2" s="389"/>
      <c r="F2" s="389"/>
      <c r="G2" s="389"/>
      <c r="H2" s="387"/>
    </row>
    <row r="3" spans="1:10" ht="15.75" thickBot="1" x14ac:dyDescent="0.3">
      <c r="A3" s="3" t="s">
        <v>3</v>
      </c>
      <c r="B3" s="390" t="s">
        <v>4</v>
      </c>
      <c r="C3" s="390"/>
      <c r="D3" s="390"/>
      <c r="E3" s="390"/>
      <c r="F3" s="390"/>
      <c r="G3" s="390"/>
      <c r="H3" s="388"/>
    </row>
    <row r="4" spans="1:10" ht="15" customHeight="1" x14ac:dyDescent="0.25"/>
    <row r="5" spans="1:10" s="11" customFormat="1" ht="35.25" customHeight="1" x14ac:dyDescent="0.2">
      <c r="A5" s="15" t="s">
        <v>51</v>
      </c>
      <c r="B5" s="391" t="s">
        <v>56</v>
      </c>
      <c r="C5" s="391"/>
      <c r="D5" s="391"/>
      <c r="E5" s="391"/>
      <c r="F5" s="391"/>
      <c r="G5" s="391"/>
      <c r="H5" s="391"/>
      <c r="I5" s="16"/>
    </row>
    <row r="6" spans="1:10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0" s="11" customFormat="1" ht="51" customHeight="1" thickBot="1" x14ac:dyDescent="0.25">
      <c r="A7" s="400" t="s">
        <v>57</v>
      </c>
      <c r="B7" s="401"/>
      <c r="C7" s="401"/>
      <c r="D7" s="401"/>
      <c r="E7" s="401"/>
      <c r="F7" s="402"/>
      <c r="G7" s="17" t="s">
        <v>53</v>
      </c>
      <c r="H7" s="18" t="s">
        <v>54</v>
      </c>
      <c r="I7" s="16"/>
    </row>
    <row r="8" spans="1:10" s="22" customFormat="1" ht="57.75" customHeight="1" thickBot="1" x14ac:dyDescent="0.3">
      <c r="A8" s="403" t="str">
        <f>ПРОГРАММА!B24</f>
        <v xml:space="preserve"> Получите сводную таблицу (регистр), раскрывающую расходы будущих периодов,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v>
      </c>
      <c r="B8" s="404"/>
      <c r="C8" s="404"/>
      <c r="D8" s="404"/>
      <c r="E8" s="404"/>
      <c r="F8" s="405"/>
      <c r="G8" s="19"/>
      <c r="H8" s="20"/>
      <c r="I8" s="21"/>
    </row>
    <row r="9" spans="1:10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0" s="22" customFormat="1" ht="15.75" thickBot="1" x14ac:dyDescent="0.3">
      <c r="A10" s="121" t="s">
        <v>141</v>
      </c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0" s="22" customFormat="1" ht="57" customHeight="1" x14ac:dyDescent="0.25">
      <c r="A11" s="299" t="s">
        <v>153</v>
      </c>
      <c r="B11" s="204" t="s">
        <v>152</v>
      </c>
      <c r="C11" s="204" t="s">
        <v>198</v>
      </c>
      <c r="D11" s="205" t="s">
        <v>151</v>
      </c>
      <c r="E11" s="203"/>
      <c r="F11" s="203"/>
      <c r="G11" s="203"/>
      <c r="H11" s="203"/>
    </row>
    <row r="12" spans="1:10" s="22" customFormat="1" ht="36" customHeight="1" x14ac:dyDescent="0.25">
      <c r="A12" s="207" t="s">
        <v>197</v>
      </c>
      <c r="B12" s="210"/>
      <c r="C12" s="206"/>
      <c r="D12" s="208">
        <f>B12-C12/1000</f>
        <v>0</v>
      </c>
      <c r="E12" s="203"/>
      <c r="F12" s="203"/>
      <c r="G12" s="203"/>
      <c r="H12" s="203"/>
    </row>
    <row r="13" spans="1:10" s="13" customFormat="1" ht="36.75" customHeight="1" thickBot="1" x14ac:dyDescent="0.3">
      <c r="A13" s="209" t="s">
        <v>197</v>
      </c>
      <c r="B13" s="300"/>
      <c r="C13" s="301"/>
      <c r="D13" s="302">
        <f>B13-C13/1000</f>
        <v>0</v>
      </c>
      <c r="E13" s="24"/>
      <c r="F13" s="24"/>
      <c r="G13" s="24"/>
      <c r="H13" s="24"/>
      <c r="I13" s="24"/>
    </row>
    <row r="14" spans="1:10" s="26" customFormat="1" ht="13.5" outlineLevel="1" thickBot="1" x14ac:dyDescent="0.3">
      <c r="A14" s="28"/>
      <c r="B14" s="29"/>
      <c r="C14" s="29"/>
      <c r="D14" s="29"/>
      <c r="E14" s="29"/>
      <c r="F14" s="29"/>
      <c r="G14" s="27"/>
      <c r="H14" s="27"/>
      <c r="I14" s="25"/>
    </row>
    <row r="15" spans="1:10" s="26" customFormat="1" ht="57" customHeight="1" outlineLevel="1" thickBot="1" x14ac:dyDescent="0.3">
      <c r="A15" s="30" t="s">
        <v>120</v>
      </c>
      <c r="B15" s="31" t="s">
        <v>59</v>
      </c>
      <c r="C15" s="111"/>
      <c r="D15" s="111"/>
      <c r="E15" s="111"/>
      <c r="F15" s="111"/>
      <c r="G15" s="27"/>
      <c r="H15" s="27"/>
      <c r="I15" s="25"/>
    </row>
    <row r="16" spans="1:10" s="26" customFormat="1" ht="13.5" outlineLevel="1" thickBot="1" x14ac:dyDescent="0.3">
      <c r="A16" s="111"/>
      <c r="B16" s="111"/>
      <c r="C16" s="111"/>
      <c r="D16" s="111"/>
      <c r="E16" s="111"/>
      <c r="F16" s="111"/>
      <c r="G16" s="27"/>
      <c r="H16" s="27"/>
      <c r="I16" s="25"/>
    </row>
    <row r="17" spans="1:10" x14ac:dyDescent="0.25">
      <c r="A17" s="398" t="s">
        <v>76</v>
      </c>
      <c r="B17" s="40"/>
      <c r="C17" s="197"/>
      <c r="D17" s="197"/>
      <c r="E17" s="197"/>
      <c r="F17" s="197"/>
    </row>
    <row r="18" spans="1:10" ht="15.75" thickBot="1" x14ac:dyDescent="0.3">
      <c r="A18" s="399"/>
      <c r="B18" s="41"/>
      <c r="C18" s="197"/>
      <c r="D18" s="197"/>
      <c r="E18" s="197"/>
      <c r="F18" s="197"/>
    </row>
    <row r="20" spans="1:10" s="35" customFormat="1" ht="24.75" customHeight="1" thickBot="1" x14ac:dyDescent="0.3">
      <c r="A20" s="32"/>
      <c r="B20" s="32"/>
      <c r="C20" s="32"/>
      <c r="D20" s="32"/>
      <c r="E20" s="32"/>
      <c r="F20" s="32"/>
      <c r="G20" s="33"/>
      <c r="H20" s="33"/>
      <c r="I20" s="34"/>
    </row>
    <row r="21" spans="1:10" s="13" customFormat="1" ht="30.75" customHeight="1" x14ac:dyDescent="0.25">
      <c r="A21" s="392" t="s">
        <v>55</v>
      </c>
      <c r="B21" s="393"/>
      <c r="C21" s="393"/>
      <c r="D21" s="393"/>
      <c r="E21" s="393"/>
      <c r="F21" s="393"/>
      <c r="G21" s="393"/>
      <c r="H21" s="394"/>
      <c r="I21" s="24"/>
      <c r="J21" s="79" t="s">
        <v>121</v>
      </c>
    </row>
    <row r="22" spans="1:10" ht="39" customHeight="1" thickBot="1" x14ac:dyDescent="0.3">
      <c r="A22" s="395"/>
      <c r="B22" s="396"/>
      <c r="C22" s="396"/>
      <c r="D22" s="396"/>
      <c r="E22" s="396"/>
      <c r="F22" s="396"/>
      <c r="G22" s="396"/>
      <c r="H22" s="397"/>
      <c r="J22" s="79" t="s">
        <v>122</v>
      </c>
    </row>
    <row r="23" spans="1:10" x14ac:dyDescent="0.25">
      <c r="A23" s="36"/>
      <c r="B23" s="36"/>
      <c r="C23" s="36"/>
      <c r="D23" s="36"/>
      <c r="E23" s="36"/>
      <c r="F23" s="36"/>
      <c r="G23" s="36"/>
      <c r="H23" s="36"/>
    </row>
  </sheetData>
  <protectedRanges>
    <protectedRange sqref="G2:G3" name="Range1_1_2_1_1_1"/>
  </protectedRanges>
  <mergeCells count="10">
    <mergeCell ref="A21:H21"/>
    <mergeCell ref="A22:H22"/>
    <mergeCell ref="A17:A18"/>
    <mergeCell ref="A7:F7"/>
    <mergeCell ref="A8:F8"/>
    <mergeCell ref="B1:G1"/>
    <mergeCell ref="H1:H3"/>
    <mergeCell ref="B2:G2"/>
    <mergeCell ref="B3:G3"/>
    <mergeCell ref="B5:H5"/>
  </mergeCells>
  <conditionalFormatting sqref="A22:H22">
    <cfRule type="containsBlanks" dxfId="27" priority="3">
      <formula>LEN(TRIM(A22))=0</formula>
    </cfRule>
  </conditionalFormatting>
  <conditionalFormatting sqref="G8">
    <cfRule type="containsBlanks" dxfId="26" priority="2">
      <formula>LEN(TRIM(G8))=0</formula>
    </cfRule>
  </conditionalFormatting>
  <conditionalFormatting sqref="B12:C13">
    <cfRule type="containsBlanks" dxfId="25" priority="1">
      <formula>LEN(TRIM(B12))=0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2:H22" xr:uid="{00000000-0002-0000-0300-000001000000}">
      <formula1>$J$21:$J$22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/>
  </sheetViews>
  <sheetFormatPr defaultRowHeight="15" x14ac:dyDescent="0.25"/>
  <cols>
    <col min="1" max="1" width="18.85546875" style="81" customWidth="1"/>
    <col min="2" max="2" width="45.7109375" style="81" customWidth="1"/>
    <col min="3" max="3" width="32.140625" style="81" customWidth="1"/>
    <col min="4" max="4" width="30.7109375" style="81" customWidth="1"/>
    <col min="5" max="16384" width="9.140625" style="81"/>
  </cols>
  <sheetData>
    <row r="1" spans="1:8" ht="15" customHeight="1" x14ac:dyDescent="0.25">
      <c r="A1" s="82" t="s">
        <v>0</v>
      </c>
      <c r="B1" s="83" t="str">
        <f>Титульный!B2</f>
        <v>ООО "ХХХ"</v>
      </c>
      <c r="C1" s="408" t="s">
        <v>205</v>
      </c>
      <c r="D1" s="409"/>
      <c r="E1" s="84"/>
      <c r="F1" s="84"/>
    </row>
    <row r="2" spans="1:8" ht="15" customHeight="1" x14ac:dyDescent="0.25">
      <c r="A2" s="85" t="s">
        <v>2</v>
      </c>
      <c r="B2" s="86">
        <f>Титульный!B3</f>
        <v>2019</v>
      </c>
      <c r="C2" s="410"/>
      <c r="D2" s="411"/>
      <c r="E2" s="84"/>
      <c r="F2" s="84"/>
    </row>
    <row r="3" spans="1:8" ht="15" customHeight="1" thickBot="1" x14ac:dyDescent="0.3">
      <c r="A3" s="87" t="s">
        <v>3</v>
      </c>
      <c r="B3" s="88" t="s">
        <v>4</v>
      </c>
      <c r="C3" s="412"/>
      <c r="D3" s="413"/>
      <c r="E3" s="84"/>
      <c r="F3" s="84"/>
    </row>
    <row r="4" spans="1:8" ht="15" customHeight="1" x14ac:dyDescent="0.25"/>
    <row r="6" spans="1:8" s="91" customFormat="1" ht="35.25" customHeight="1" x14ac:dyDescent="0.25">
      <c r="A6" s="89" t="s">
        <v>51</v>
      </c>
      <c r="B6" s="414" t="str">
        <f>ПРОГРАММА!B25</f>
        <v>Проверка исправлений замечаний Аудитора по итогам предыдущей проверки</v>
      </c>
      <c r="C6" s="414"/>
      <c r="D6" s="414"/>
      <c r="E6" s="90"/>
      <c r="F6" s="90"/>
      <c r="G6" s="90"/>
      <c r="H6" s="90"/>
    </row>
    <row r="7" spans="1:8" s="91" customFormat="1" x14ac:dyDescent="0.25">
      <c r="A7" s="92"/>
      <c r="B7" s="92"/>
      <c r="C7" s="92"/>
      <c r="D7" s="92"/>
      <c r="E7" s="92"/>
      <c r="F7" s="92"/>
      <c r="G7" s="92"/>
      <c r="H7" s="92"/>
    </row>
    <row r="8" spans="1:8" s="91" customFormat="1" ht="15.75" thickBot="1" x14ac:dyDescent="0.3">
      <c r="A8" s="92"/>
      <c r="B8" s="92"/>
      <c r="C8" s="92"/>
      <c r="D8" s="92"/>
      <c r="E8" s="92"/>
      <c r="F8" s="92"/>
      <c r="G8" s="92"/>
      <c r="H8" s="92"/>
    </row>
    <row r="9" spans="1:8" s="91" customFormat="1" ht="36" customHeight="1" thickBot="1" x14ac:dyDescent="0.3">
      <c r="A9" s="415" t="s">
        <v>57</v>
      </c>
      <c r="B9" s="416"/>
      <c r="C9" s="93" t="s">
        <v>53</v>
      </c>
      <c r="D9" s="94" t="s">
        <v>54</v>
      </c>
      <c r="E9" s="92"/>
      <c r="F9" s="92"/>
      <c r="G9" s="92"/>
      <c r="H9" s="92"/>
    </row>
    <row r="10" spans="1:8" s="96" customFormat="1" ht="52.5" customHeight="1" thickBot="1" x14ac:dyDescent="0.3">
      <c r="A10" s="417" t="s">
        <v>38</v>
      </c>
      <c r="B10" s="418"/>
      <c r="C10" s="80"/>
      <c r="D10" s="95" t="str">
        <f>IF(C10="Нет объекта учета","По итогам проверки за предыдущий год существенные нарушения не выявлены","")</f>
        <v/>
      </c>
    </row>
    <row r="11" spans="1:8" s="96" customFormat="1" x14ac:dyDescent="0.25">
      <c r="A11" s="97"/>
      <c r="E11" s="98"/>
      <c r="F11" s="98"/>
      <c r="G11" s="98"/>
      <c r="H11" s="98"/>
    </row>
    <row r="12" spans="1:8" s="96" customFormat="1" ht="15.75" thickBot="1" x14ac:dyDescent="0.3">
      <c r="A12" s="97"/>
      <c r="E12" s="98"/>
      <c r="F12" s="98"/>
      <c r="G12" s="98"/>
      <c r="H12" s="98"/>
    </row>
    <row r="13" spans="1:8" s="96" customFormat="1" ht="54.75" customHeight="1" thickBot="1" x14ac:dyDescent="0.3">
      <c r="A13" s="99" t="s">
        <v>60</v>
      </c>
      <c r="B13" s="406" t="s">
        <v>61</v>
      </c>
      <c r="C13" s="407"/>
      <c r="D13" s="100" t="s">
        <v>62</v>
      </c>
      <c r="E13" s="101"/>
      <c r="F13" s="101"/>
      <c r="G13" s="101"/>
      <c r="H13" s="98"/>
    </row>
    <row r="14" spans="1:8" s="96" customFormat="1" ht="37.5" customHeight="1" x14ac:dyDescent="0.25">
      <c r="A14" s="102" t="s">
        <v>31</v>
      </c>
      <c r="B14" s="419" t="s">
        <v>63</v>
      </c>
      <c r="C14" s="420"/>
      <c r="D14" s="103"/>
      <c r="E14" s="104"/>
      <c r="F14" s="104"/>
      <c r="G14" s="104"/>
      <c r="H14" s="98"/>
    </row>
    <row r="15" spans="1:8" s="96" customFormat="1" ht="40.5" customHeight="1" thickBot="1" x14ac:dyDescent="0.3">
      <c r="A15" s="105" t="s">
        <v>34</v>
      </c>
      <c r="B15" s="421" t="s">
        <v>63</v>
      </c>
      <c r="C15" s="422"/>
      <c r="D15" s="106"/>
      <c r="E15" s="104"/>
      <c r="F15" s="104"/>
      <c r="G15" s="104"/>
      <c r="H15" s="98"/>
    </row>
    <row r="16" spans="1:8" s="96" customFormat="1" x14ac:dyDescent="0.25">
      <c r="A16" s="97"/>
      <c r="E16" s="98"/>
      <c r="F16" s="98"/>
      <c r="G16" s="98"/>
      <c r="H16" s="98"/>
    </row>
    <row r="17" spans="1:8" s="96" customFormat="1" ht="15.75" thickBot="1" x14ac:dyDescent="0.3">
      <c r="A17" s="97"/>
      <c r="E17" s="98"/>
      <c r="F17" s="98"/>
      <c r="G17" s="98"/>
      <c r="H17" s="98"/>
    </row>
    <row r="18" spans="1:8" s="96" customFormat="1" ht="28.5" customHeight="1" x14ac:dyDescent="0.25">
      <c r="A18" s="423" t="s">
        <v>55</v>
      </c>
      <c r="B18" s="424"/>
      <c r="C18" s="424"/>
      <c r="D18" s="425"/>
    </row>
    <row r="19" spans="1:8" s="108" customFormat="1" ht="31.5" customHeight="1" thickBot="1" x14ac:dyDescent="0.3">
      <c r="A19" s="426"/>
      <c r="B19" s="427"/>
      <c r="C19" s="427"/>
      <c r="D19" s="428"/>
      <c r="E19" s="107"/>
      <c r="F19" s="110" t="s">
        <v>124</v>
      </c>
      <c r="G19" s="107"/>
    </row>
    <row r="20" spans="1:8" s="96" customFormat="1" x14ac:dyDescent="0.25">
      <c r="A20" s="109"/>
      <c r="F20" s="110" t="s">
        <v>125</v>
      </c>
    </row>
    <row r="21" spans="1:8" s="96" customFormat="1" x14ac:dyDescent="0.25"/>
    <row r="45" spans="4:10" x14ac:dyDescent="0.25">
      <c r="D45" s="429"/>
      <c r="E45" s="429"/>
      <c r="F45" s="429"/>
      <c r="G45" s="429"/>
      <c r="H45" s="429"/>
      <c r="I45" s="429"/>
      <c r="J45" s="429"/>
    </row>
  </sheetData>
  <protectedRanges>
    <protectedRange sqref="C2:C3" name="Range1_1_2_1_1_1"/>
  </protectedRanges>
  <mergeCells count="10">
    <mergeCell ref="B14:C14"/>
    <mergeCell ref="B15:C15"/>
    <mergeCell ref="A18:D18"/>
    <mergeCell ref="A19:D19"/>
    <mergeCell ref="D45:J45"/>
    <mergeCell ref="B13:C13"/>
    <mergeCell ref="C1:D3"/>
    <mergeCell ref="B6:D6"/>
    <mergeCell ref="A9:B9"/>
    <mergeCell ref="A10:B10"/>
  </mergeCells>
  <conditionalFormatting sqref="C10">
    <cfRule type="containsBlanks" dxfId="24" priority="2">
      <formula>LEN(TRIM(C10))=0</formula>
    </cfRule>
  </conditionalFormatting>
  <conditionalFormatting sqref="A19:D19">
    <cfRule type="containsBlanks" dxfId="2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8"/>
  <sheetViews>
    <sheetView view="pageBreakPreview" zoomScaleNormal="80" zoomScaleSheetLayoutView="100" workbookViewId="0">
      <selection activeCell="A16" sqref="A16:E16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16384" width="9.140625" style="81"/>
  </cols>
  <sheetData>
    <row r="1" spans="1:8" x14ac:dyDescent="0.25">
      <c r="A1" s="82" t="s">
        <v>0</v>
      </c>
      <c r="B1" s="440" t="str">
        <f>Титульный!B2</f>
        <v>ООО "ХХХ"</v>
      </c>
      <c r="C1" s="440"/>
      <c r="D1" s="408" t="s">
        <v>206</v>
      </c>
      <c r="E1" s="409"/>
    </row>
    <row r="2" spans="1:8" x14ac:dyDescent="0.25">
      <c r="A2" s="85" t="s">
        <v>2</v>
      </c>
      <c r="B2" s="441">
        <f>Титульный!B3</f>
        <v>2019</v>
      </c>
      <c r="C2" s="441"/>
      <c r="D2" s="410"/>
      <c r="E2" s="411"/>
    </row>
    <row r="3" spans="1:8" ht="15.75" thickBot="1" x14ac:dyDescent="0.3">
      <c r="A3" s="87" t="s">
        <v>3</v>
      </c>
      <c r="B3" s="442" t="s">
        <v>4</v>
      </c>
      <c r="C3" s="442"/>
      <c r="D3" s="412"/>
      <c r="E3" s="413"/>
    </row>
    <row r="5" spans="1:8" s="91" customFormat="1" ht="35.25" customHeight="1" x14ac:dyDescent="0.25">
      <c r="A5" s="89" t="s">
        <v>51</v>
      </c>
      <c r="B5" s="414" t="s">
        <v>41</v>
      </c>
      <c r="C5" s="414"/>
      <c r="D5" s="414"/>
      <c r="E5" s="414"/>
      <c r="F5" s="112"/>
      <c r="G5" s="113"/>
    </row>
    <row r="6" spans="1:8" s="96" customFormat="1" ht="15.75" thickBot="1" x14ac:dyDescent="0.3"/>
    <row r="7" spans="1:8" s="96" customFormat="1" ht="41.25" customHeight="1" thickBot="1" x14ac:dyDescent="0.3">
      <c r="A7" s="443" t="s">
        <v>52</v>
      </c>
      <c r="B7" s="444"/>
      <c r="C7" s="444"/>
      <c r="D7" s="114" t="s">
        <v>53</v>
      </c>
      <c r="E7" s="115" t="s">
        <v>75</v>
      </c>
    </row>
    <row r="8" spans="1:8" s="96" customFormat="1" ht="57" customHeight="1" thickBot="1" x14ac:dyDescent="0.3">
      <c r="A8" s="430" t="s">
        <v>41</v>
      </c>
      <c r="B8" s="431"/>
      <c r="C8" s="431"/>
      <c r="D8" s="19"/>
      <c r="E8" s="116"/>
    </row>
    <row r="9" spans="1:8" s="96" customFormat="1" x14ac:dyDescent="0.25"/>
    <row r="10" spans="1:8" s="96" customFormat="1" ht="15.75" thickBot="1" x14ac:dyDescent="0.3"/>
    <row r="11" spans="1:8" s="96" customFormat="1" ht="33.75" customHeight="1" x14ac:dyDescent="0.25">
      <c r="A11" s="432" t="s">
        <v>76</v>
      </c>
      <c r="B11" s="286" t="s">
        <v>207</v>
      </c>
    </row>
    <row r="12" spans="1:8" s="96" customFormat="1" ht="33.75" customHeight="1" thickBot="1" x14ac:dyDescent="0.3">
      <c r="A12" s="433"/>
      <c r="B12" s="41"/>
    </row>
    <row r="13" spans="1:8" s="96" customFormat="1" x14ac:dyDescent="0.25"/>
    <row r="14" spans="1:8" s="96" customFormat="1" ht="15.75" thickBot="1" x14ac:dyDescent="0.3">
      <c r="A14" s="117"/>
      <c r="B14" s="117"/>
      <c r="C14" s="117"/>
      <c r="D14" s="117"/>
      <c r="E14" s="117"/>
    </row>
    <row r="15" spans="1:8" s="96" customFormat="1" ht="24.75" customHeight="1" x14ac:dyDescent="0.2">
      <c r="A15" s="434" t="s">
        <v>55</v>
      </c>
      <c r="B15" s="435"/>
      <c r="C15" s="435"/>
      <c r="D15" s="435"/>
      <c r="E15" s="436"/>
    </row>
    <row r="16" spans="1:8" s="96" customFormat="1" ht="33.75" customHeight="1" thickBot="1" x14ac:dyDescent="0.3">
      <c r="A16" s="437"/>
      <c r="B16" s="438"/>
      <c r="C16" s="438"/>
      <c r="D16" s="438"/>
      <c r="E16" s="439"/>
      <c r="F16" s="107"/>
      <c r="G16" s="119" t="s">
        <v>126</v>
      </c>
      <c r="H16" s="119"/>
    </row>
    <row r="17" spans="7:8" s="118" customFormat="1" x14ac:dyDescent="0.25">
      <c r="G17" s="120" t="s">
        <v>127</v>
      </c>
      <c r="H17" s="120"/>
    </row>
    <row r="18" spans="7:8" s="118" customFormat="1" x14ac:dyDescent="0.25">
      <c r="G18" s="120" t="s">
        <v>128</v>
      </c>
      <c r="H18" s="120"/>
    </row>
  </sheetData>
  <protectedRanges>
    <protectedRange sqref="C2:C3" name="Range1_1_2_1_1_1"/>
  </protectedRanges>
  <mergeCells count="10">
    <mergeCell ref="A8:C8"/>
    <mergeCell ref="A11:A12"/>
    <mergeCell ref="A15:E15"/>
    <mergeCell ref="A16:E16"/>
    <mergeCell ref="B1:C1"/>
    <mergeCell ref="D1:E3"/>
    <mergeCell ref="B2:C2"/>
    <mergeCell ref="B3:C3"/>
    <mergeCell ref="B5:E5"/>
    <mergeCell ref="A7:C7"/>
  </mergeCells>
  <conditionalFormatting sqref="D8">
    <cfRule type="containsBlanks" dxfId="22" priority="2">
      <formula>LEN(TRIM(D8))=0</formula>
    </cfRule>
  </conditionalFormatting>
  <conditionalFormatting sqref="A16:E16">
    <cfRule type="containsBlanks" dxfId="21" priority="1">
      <formula>LEN(TRIM(A16))=0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6:E16" xr:uid="{00000000-0002-0000-0500-000001000000}">
      <formula1>$G$16:$G$18</formula1>
    </dataValidation>
  </dataValidations>
  <hyperlinks>
    <hyperlink ref="B11" location="'ан 97'!A1" display="'ан 97'!A1" xr:uid="{00000000-0004-0000-0500-000000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/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16384" width="9.140625" style="81"/>
  </cols>
  <sheetData>
    <row r="1" spans="1:8" x14ac:dyDescent="0.25">
      <c r="A1" s="82" t="s">
        <v>0</v>
      </c>
      <c r="B1" s="440" t="str">
        <f>Титульный!B2</f>
        <v>ООО "ХХХ"</v>
      </c>
      <c r="C1" s="440"/>
      <c r="D1" s="408" t="s">
        <v>237</v>
      </c>
      <c r="E1" s="409"/>
    </row>
    <row r="2" spans="1:8" x14ac:dyDescent="0.25">
      <c r="A2" s="85" t="s">
        <v>2</v>
      </c>
      <c r="B2" s="441">
        <f>Титульный!B3</f>
        <v>2019</v>
      </c>
      <c r="C2" s="441"/>
      <c r="D2" s="410"/>
      <c r="E2" s="411"/>
    </row>
    <row r="3" spans="1:8" ht="15.75" thickBot="1" x14ac:dyDescent="0.3">
      <c r="A3" s="87" t="s">
        <v>3</v>
      </c>
      <c r="B3" s="442" t="s">
        <v>4</v>
      </c>
      <c r="C3" s="442"/>
      <c r="D3" s="412"/>
      <c r="E3" s="413"/>
    </row>
    <row r="5" spans="1:8" s="91" customFormat="1" ht="53.25" customHeight="1" x14ac:dyDescent="0.25">
      <c r="A5" s="89" t="s">
        <v>51</v>
      </c>
      <c r="B5" s="414" t="str">
        <f>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C5" s="414"/>
      <c r="D5" s="414"/>
      <c r="E5" s="414"/>
      <c r="F5" s="112"/>
      <c r="G5" s="113"/>
    </row>
    <row r="6" spans="1:8" s="96" customFormat="1" ht="15.75" thickBot="1" x14ac:dyDescent="0.3"/>
    <row r="7" spans="1:8" s="96" customFormat="1" ht="41.25" customHeight="1" thickBot="1" x14ac:dyDescent="0.3">
      <c r="A7" s="443" t="s">
        <v>52</v>
      </c>
      <c r="B7" s="444"/>
      <c r="C7" s="444"/>
      <c r="D7" s="114" t="s">
        <v>53</v>
      </c>
      <c r="E7" s="115" t="s">
        <v>75</v>
      </c>
    </row>
    <row r="8" spans="1:8" s="96" customFormat="1" ht="43.5" customHeight="1" thickBot="1" x14ac:dyDescent="0.3">
      <c r="A8" s="430" t="str">
        <f>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B8" s="431"/>
      <c r="C8" s="431"/>
      <c r="D8" s="19"/>
      <c r="E8" s="116"/>
    </row>
    <row r="9" spans="1:8" s="96" customFormat="1" x14ac:dyDescent="0.25"/>
    <row r="10" spans="1:8" s="96" customFormat="1" x14ac:dyDescent="0.25"/>
    <row r="11" spans="1:8" s="96" customFormat="1" ht="15.75" thickBot="1" x14ac:dyDescent="0.3">
      <c r="A11" s="117"/>
      <c r="B11" s="117"/>
      <c r="C11" s="117"/>
      <c r="D11" s="117"/>
      <c r="E11" s="117"/>
    </row>
    <row r="12" spans="1:8" s="96" customFormat="1" ht="24.75" customHeight="1" x14ac:dyDescent="0.2">
      <c r="A12" s="434" t="s">
        <v>55</v>
      </c>
      <c r="B12" s="435"/>
      <c r="C12" s="435"/>
      <c r="D12" s="435"/>
      <c r="E12" s="436"/>
    </row>
    <row r="13" spans="1:8" s="96" customFormat="1" ht="33.75" customHeight="1" thickBot="1" x14ac:dyDescent="0.3">
      <c r="A13" s="437"/>
      <c r="B13" s="438"/>
      <c r="C13" s="438"/>
      <c r="D13" s="438"/>
      <c r="E13" s="439"/>
      <c r="F13" s="107"/>
      <c r="G13" s="119" t="s">
        <v>139</v>
      </c>
      <c r="H13" s="119"/>
    </row>
    <row r="14" spans="1:8" s="118" customFormat="1" x14ac:dyDescent="0.25">
      <c r="G14" s="119" t="s">
        <v>130</v>
      </c>
      <c r="H14" s="120"/>
    </row>
    <row r="15" spans="1:8" s="118" customFormat="1" x14ac:dyDescent="0.25">
      <c r="A15" s="118" t="s">
        <v>129</v>
      </c>
      <c r="G15" s="119" t="s">
        <v>131</v>
      </c>
      <c r="H15" s="120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20" priority="2">
      <formula>LEN(TRIM(D8))=0</formula>
    </cfRule>
  </conditionalFormatting>
  <conditionalFormatting sqref="A13:E13">
    <cfRule type="containsBlanks" dxfId="19" priority="1">
      <formula>LEN(TRIM(A13))=0</formula>
    </cfRule>
  </conditionalFormatting>
  <dataValidations count="2">
    <dataValidation type="list" allowBlank="1" showInputMessage="1" showErrorMessage="1" sqref="A13:E13" xr:uid="{00000000-0002-0000-0600-000000000000}">
      <formula1>$G$13:$G$15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30"/>
  <sheetViews>
    <sheetView view="pageBreakPreview" topLeftCell="A7" zoomScaleNormal="80" zoomScaleSheetLayoutView="100" workbookViewId="0">
      <selection activeCell="A23" sqref="A23:F23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7" x14ac:dyDescent="0.25">
      <c r="A1" s="122" t="s">
        <v>0</v>
      </c>
      <c r="B1" s="451" t="str">
        <f>Титульный!B2</f>
        <v>ООО "ХХХ"</v>
      </c>
      <c r="C1" s="440"/>
      <c r="D1" s="452"/>
      <c r="E1" s="445" t="s">
        <v>181</v>
      </c>
      <c r="F1" s="446"/>
    </row>
    <row r="2" spans="1:7" x14ac:dyDescent="0.25">
      <c r="A2" s="123" t="s">
        <v>2</v>
      </c>
      <c r="B2" s="453">
        <f>Титульный!B3</f>
        <v>2019</v>
      </c>
      <c r="C2" s="441"/>
      <c r="D2" s="454"/>
      <c r="E2" s="447"/>
      <c r="F2" s="448"/>
    </row>
    <row r="3" spans="1:7" ht="15.75" thickBot="1" x14ac:dyDescent="0.3">
      <c r="A3" s="124" t="s">
        <v>3</v>
      </c>
      <c r="B3" s="455" t="s">
        <v>4</v>
      </c>
      <c r="C3" s="442"/>
      <c r="D3" s="456"/>
      <c r="E3" s="449"/>
      <c r="F3" s="450"/>
    </row>
    <row r="5" spans="1:7" s="91" customFormat="1" ht="35.25" customHeight="1" x14ac:dyDescent="0.25">
      <c r="A5" s="89" t="s">
        <v>51</v>
      </c>
      <c r="B5" s="414" t="s">
        <v>167</v>
      </c>
      <c r="C5" s="414"/>
      <c r="D5" s="414"/>
      <c r="E5" s="414"/>
      <c r="F5" s="112"/>
      <c r="G5" s="113"/>
    </row>
    <row r="6" spans="1:7" s="96" customFormat="1" ht="15.75" thickBot="1" x14ac:dyDescent="0.3"/>
    <row r="7" spans="1:7" s="96" customFormat="1" ht="41.25" customHeight="1" thickBot="1" x14ac:dyDescent="0.3">
      <c r="A7" s="443" t="s">
        <v>52</v>
      </c>
      <c r="B7" s="444"/>
      <c r="C7" s="444"/>
      <c r="D7" s="114" t="s">
        <v>53</v>
      </c>
      <c r="E7" s="444" t="s">
        <v>75</v>
      </c>
      <c r="F7" s="457"/>
    </row>
    <row r="8" spans="1:7" s="96" customFormat="1" ht="59.25" customHeight="1" thickBot="1" x14ac:dyDescent="0.3">
      <c r="A8" s="430" t="str">
        <f>ПРОГРАММА!B29</f>
        <v>Классификация РБП: Получите информацию о характере расходов будущих периодов, отраженных в финансовой отчетности и убедитесь в правильности классификации остатков.</v>
      </c>
      <c r="B8" s="431"/>
      <c r="C8" s="431"/>
      <c r="D8" s="277"/>
      <c r="E8" s="461"/>
      <c r="F8" s="462"/>
    </row>
    <row r="9" spans="1:7" s="96" customFormat="1" x14ac:dyDescent="0.25"/>
    <row r="10" spans="1:7" s="96" customFormat="1" ht="15.75" thickBot="1" x14ac:dyDescent="0.3"/>
    <row r="11" spans="1:7" s="296" customFormat="1" ht="15" customHeight="1" x14ac:dyDescent="0.25">
      <c r="A11" s="469" t="s">
        <v>186</v>
      </c>
      <c r="B11" s="470"/>
      <c r="C11" s="298" t="s">
        <v>77</v>
      </c>
      <c r="D11" s="295" t="s">
        <v>191</v>
      </c>
      <c r="E11" s="463" t="s">
        <v>192</v>
      </c>
      <c r="F11" s="464"/>
    </row>
    <row r="12" spans="1:7" s="288" customFormat="1" ht="26.25" customHeight="1" x14ac:dyDescent="0.25">
      <c r="A12" s="471" t="s">
        <v>187</v>
      </c>
      <c r="B12" s="472"/>
      <c r="C12" s="293"/>
      <c r="D12" s="293" t="s">
        <v>183</v>
      </c>
      <c r="E12" s="465"/>
      <c r="F12" s="466"/>
    </row>
    <row r="13" spans="1:7" s="288" customFormat="1" ht="30" customHeight="1" x14ac:dyDescent="0.25">
      <c r="A13" s="473" t="s">
        <v>188</v>
      </c>
      <c r="B13" s="474"/>
      <c r="C13" s="293"/>
      <c r="D13" s="293" t="s">
        <v>184</v>
      </c>
      <c r="E13" s="465"/>
      <c r="F13" s="466"/>
    </row>
    <row r="14" spans="1:7" s="288" customFormat="1" ht="78.75" customHeight="1" x14ac:dyDescent="0.25">
      <c r="A14" s="471" t="s">
        <v>189</v>
      </c>
      <c r="B14" s="472"/>
      <c r="C14" s="293"/>
      <c r="D14" s="290" t="s">
        <v>182</v>
      </c>
      <c r="E14" s="465"/>
      <c r="F14" s="466"/>
      <c r="G14" s="316" t="s">
        <v>236</v>
      </c>
    </row>
    <row r="15" spans="1:7" s="288" customFormat="1" ht="25.5" customHeight="1" thickBot="1" x14ac:dyDescent="0.3">
      <c r="A15" s="475" t="s">
        <v>190</v>
      </c>
      <c r="B15" s="476"/>
      <c r="C15" s="294"/>
      <c r="D15" s="297" t="s">
        <v>185</v>
      </c>
      <c r="E15" s="467"/>
      <c r="F15" s="468"/>
    </row>
    <row r="16" spans="1:7" s="288" customFormat="1" x14ac:dyDescent="0.25"/>
    <row r="17" spans="1:8" s="96" customFormat="1" x14ac:dyDescent="0.25"/>
    <row r="18" spans="1:8" s="96" customFormat="1" x14ac:dyDescent="0.25"/>
    <row r="19" spans="1:8" s="96" customFormat="1" x14ac:dyDescent="0.25"/>
    <row r="20" spans="1:8" s="96" customFormat="1" x14ac:dyDescent="0.25"/>
    <row r="21" spans="1:8" s="96" customFormat="1" ht="15.75" thickBot="1" x14ac:dyDescent="0.3">
      <c r="A21" s="117"/>
      <c r="B21" s="117"/>
      <c r="C21" s="117"/>
      <c r="D21" s="117"/>
      <c r="E21" s="117"/>
    </row>
    <row r="22" spans="1:8" s="96" customFormat="1" x14ac:dyDescent="0.2">
      <c r="A22" s="434" t="s">
        <v>55</v>
      </c>
      <c r="B22" s="435"/>
      <c r="C22" s="435"/>
      <c r="D22" s="435"/>
      <c r="E22" s="435"/>
      <c r="F22" s="436"/>
      <c r="G22" s="289" t="s">
        <v>193</v>
      </c>
    </row>
    <row r="23" spans="1:8" s="96" customFormat="1" ht="66" customHeight="1" thickBot="1" x14ac:dyDescent="0.3">
      <c r="A23" s="458"/>
      <c r="B23" s="459"/>
      <c r="C23" s="459"/>
      <c r="D23" s="459"/>
      <c r="E23" s="459"/>
      <c r="F23" s="460"/>
      <c r="G23" s="289" t="s">
        <v>194</v>
      </c>
    </row>
    <row r="24" spans="1:8" s="96" customFormat="1" x14ac:dyDescent="0.25">
      <c r="A24" s="118"/>
      <c r="B24" s="118"/>
      <c r="C24" s="118"/>
      <c r="D24" s="118"/>
      <c r="E24" s="118"/>
      <c r="F24" s="118"/>
      <c r="G24" s="289" t="s">
        <v>195</v>
      </c>
    </row>
    <row r="25" spans="1:8" s="96" customFormat="1" x14ac:dyDescent="0.25">
      <c r="A25" s="118"/>
      <c r="B25" s="118"/>
      <c r="C25" s="118"/>
      <c r="D25" s="118"/>
      <c r="E25" s="118"/>
      <c r="F25" s="118"/>
    </row>
    <row r="26" spans="1:8" s="96" customFormat="1" x14ac:dyDescent="0.25">
      <c r="A26" s="81"/>
      <c r="B26" s="81"/>
      <c r="C26" s="81"/>
      <c r="D26" s="81"/>
      <c r="E26" s="81"/>
      <c r="F26" s="81"/>
    </row>
    <row r="27" spans="1:8" s="96" customFormat="1" ht="24.75" customHeight="1" x14ac:dyDescent="0.25">
      <c r="A27" s="81"/>
      <c r="B27" s="81"/>
      <c r="C27" s="81"/>
      <c r="D27" s="81"/>
      <c r="E27" s="81"/>
      <c r="F27" s="81"/>
    </row>
    <row r="28" spans="1:8" s="96" customFormat="1" ht="33.75" customHeight="1" x14ac:dyDescent="0.25">
      <c r="A28" s="81"/>
      <c r="B28" s="81"/>
      <c r="C28" s="81"/>
      <c r="D28" s="81"/>
      <c r="E28" s="81"/>
      <c r="F28" s="81"/>
      <c r="G28" s="119" t="s">
        <v>132</v>
      </c>
      <c r="H28" s="119"/>
    </row>
    <row r="29" spans="1:8" s="118" customFormat="1" x14ac:dyDescent="0.25">
      <c r="A29" s="81"/>
      <c r="B29" s="81"/>
      <c r="C29" s="81"/>
      <c r="D29" s="81"/>
      <c r="E29" s="81"/>
      <c r="F29" s="81"/>
      <c r="G29" s="119" t="s">
        <v>133</v>
      </c>
      <c r="H29" s="120"/>
    </row>
    <row r="30" spans="1:8" s="118" customFormat="1" x14ac:dyDescent="0.25">
      <c r="A30" s="81"/>
      <c r="B30" s="81"/>
      <c r="C30" s="81"/>
      <c r="D30" s="81"/>
      <c r="E30" s="81"/>
      <c r="F30" s="81"/>
      <c r="G30" s="119"/>
      <c r="H30" s="120"/>
    </row>
  </sheetData>
  <protectedRanges>
    <protectedRange sqref="C2:C3" name="Range1_1_2_1_1_1"/>
  </protectedRanges>
  <mergeCells count="21">
    <mergeCell ref="A8:C8"/>
    <mergeCell ref="E7:F7"/>
    <mergeCell ref="A22:F22"/>
    <mergeCell ref="A23:F23"/>
    <mergeCell ref="E8:F8"/>
    <mergeCell ref="E11:F11"/>
    <mergeCell ref="E12:F12"/>
    <mergeCell ref="E13:F13"/>
    <mergeCell ref="E14:F14"/>
    <mergeCell ref="E15:F15"/>
    <mergeCell ref="A11:B11"/>
    <mergeCell ref="A12:B12"/>
    <mergeCell ref="A13:B13"/>
    <mergeCell ref="A14:B14"/>
    <mergeCell ref="A15:B15"/>
    <mergeCell ref="B5:E5"/>
    <mergeCell ref="A7:C7"/>
    <mergeCell ref="E1:F3"/>
    <mergeCell ref="B1:D1"/>
    <mergeCell ref="B2:D2"/>
    <mergeCell ref="B3:D3"/>
  </mergeCells>
  <conditionalFormatting sqref="D8">
    <cfRule type="containsBlanks" dxfId="18" priority="4">
      <formula>LEN(TRIM(D8))=0</formula>
    </cfRule>
  </conditionalFormatting>
  <conditionalFormatting sqref="A23">
    <cfRule type="containsBlanks" dxfId="17" priority="3">
      <formula>LEN(TRIM(A23))=0</formula>
    </cfRule>
  </conditionalFormatting>
  <conditionalFormatting sqref="C12">
    <cfRule type="containsBlanks" dxfId="16" priority="2">
      <formula>LEN(TRIM(C12))=0</formula>
    </cfRule>
  </conditionalFormatting>
  <conditionalFormatting sqref="C13:C15">
    <cfRule type="containsBlanks" dxfId="15" priority="1">
      <formula>LEN(TRIM(C13))=0</formula>
    </cfRule>
  </conditionalFormatting>
  <dataValidations count="3">
    <dataValidation type="list" allowBlank="1" showInputMessage="1" showErrorMessage="1" sqref="D8" xr:uid="{00000000-0002-0000-0700-000000000000}">
      <formula1>"Необходимо, Нет объекта учета"</formula1>
    </dataValidation>
    <dataValidation type="list" allowBlank="1" showInputMessage="1" showErrorMessage="1" sqref="C12:C15" xr:uid="{00000000-0002-0000-0700-000001000000}">
      <formula1>"Да,Нет"</formula1>
    </dataValidation>
    <dataValidation type="list" allowBlank="1" showInputMessage="1" showErrorMessage="1" sqref="A23:F23" xr:uid="{00000000-0002-0000-0700-000002000000}">
      <formula1>$G$22:$G$24</formula1>
    </dataValidation>
  </dataValidations>
  <hyperlinks>
    <hyperlink ref="G14" r:id="rId1" xr:uid="{00000000-0004-0000-0700-000000000000}"/>
  </hyperlinks>
  <pageMargins left="0.7" right="0.7" top="0.75" bottom="0.75" header="0.3" footer="0.3"/>
  <pageSetup paperSize="9" scale="67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8"/>
  <sheetViews>
    <sheetView view="pageBreakPreview" topLeftCell="A7" zoomScaleNormal="80" zoomScaleSheetLayoutView="100" workbookViewId="0">
      <selection activeCell="A21" sqref="A21:E21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7" x14ac:dyDescent="0.25">
      <c r="A1" s="122" t="s">
        <v>0</v>
      </c>
      <c r="B1" s="451" t="str">
        <f>Титульный!B2</f>
        <v>ООО "ХХХ"</v>
      </c>
      <c r="C1" s="440"/>
      <c r="D1" s="452"/>
      <c r="E1" s="445" t="s">
        <v>180</v>
      </c>
      <c r="F1" s="446"/>
    </row>
    <row r="2" spans="1:7" x14ac:dyDescent="0.25">
      <c r="A2" s="123" t="s">
        <v>2</v>
      </c>
      <c r="B2" s="453">
        <f>Титульный!B3</f>
        <v>2019</v>
      </c>
      <c r="C2" s="441"/>
      <c r="D2" s="454"/>
      <c r="E2" s="447"/>
      <c r="F2" s="448"/>
    </row>
    <row r="3" spans="1:7" ht="15.75" thickBot="1" x14ac:dyDescent="0.3">
      <c r="A3" s="124" t="s">
        <v>3</v>
      </c>
      <c r="B3" s="455" t="s">
        <v>4</v>
      </c>
      <c r="C3" s="442"/>
      <c r="D3" s="456"/>
      <c r="E3" s="449"/>
      <c r="F3" s="450"/>
    </row>
    <row r="5" spans="1:7" s="91" customFormat="1" ht="35.25" customHeight="1" x14ac:dyDescent="0.25">
      <c r="A5" s="89" t="s">
        <v>51</v>
      </c>
      <c r="B5" s="414" t="s">
        <v>196</v>
      </c>
      <c r="C5" s="414"/>
      <c r="D5" s="414"/>
      <c r="E5" s="414"/>
      <c r="F5" s="112"/>
      <c r="G5" s="113"/>
    </row>
    <row r="6" spans="1:7" s="96" customFormat="1" ht="15.75" thickBot="1" x14ac:dyDescent="0.3"/>
    <row r="7" spans="1:7" s="96" customFormat="1" ht="45" customHeight="1" thickBot="1" x14ac:dyDescent="0.3">
      <c r="A7" s="443" t="s">
        <v>52</v>
      </c>
      <c r="B7" s="444"/>
      <c r="C7" s="444"/>
      <c r="D7" s="114" t="s">
        <v>53</v>
      </c>
      <c r="E7" s="424" t="s">
        <v>75</v>
      </c>
      <c r="F7" s="425"/>
    </row>
    <row r="8" spans="1:7" s="96" customFormat="1" ht="113.25" customHeight="1" thickBot="1" x14ac:dyDescent="0.3">
      <c r="A8" s="430" t="str">
        <f>ПРОГРАММА!B30</f>
        <v xml:space="preserve">Инвентаризация РБП: Получить результаты инвентаризации расходов будущих периодов,, проведенной по состоянию на конец отчетного периода. Убедиться в том, что результаты инвентаризации верно отражены в бухгалтерском учете.
</v>
      </c>
      <c r="B8" s="431"/>
      <c r="C8" s="431"/>
      <c r="D8" s="19"/>
      <c r="E8" s="467"/>
      <c r="F8" s="468"/>
    </row>
    <row r="9" spans="1:7" s="96" customFormat="1" x14ac:dyDescent="0.25"/>
    <row r="10" spans="1:7" s="96" customFormat="1" x14ac:dyDescent="0.25"/>
    <row r="11" spans="1:7" s="96" customFormat="1" x14ac:dyDescent="0.25">
      <c r="A11" s="279" t="s">
        <v>174</v>
      </c>
      <c r="B11" s="279"/>
      <c r="C11" s="279"/>
      <c r="D11" s="279"/>
      <c r="E11" s="279"/>
      <c r="F11" s="279"/>
    </row>
    <row r="12" spans="1:7" s="96" customFormat="1" x14ac:dyDescent="0.25">
      <c r="A12" s="282" t="s">
        <v>175</v>
      </c>
      <c r="B12" s="282"/>
      <c r="C12" s="282"/>
      <c r="D12" s="282"/>
      <c r="E12" s="282"/>
      <c r="F12" s="283"/>
    </row>
    <row r="13" spans="1:7" s="96" customFormat="1" ht="38.25" x14ac:dyDescent="0.25">
      <c r="A13" s="280" t="s">
        <v>242</v>
      </c>
      <c r="B13" s="280" t="s">
        <v>176</v>
      </c>
      <c r="C13" s="280" t="s">
        <v>177</v>
      </c>
      <c r="D13" s="280" t="s">
        <v>178</v>
      </c>
      <c r="E13" s="280" t="s">
        <v>179</v>
      </c>
      <c r="F13" s="280" t="s">
        <v>75</v>
      </c>
    </row>
    <row r="14" spans="1:7" s="96" customFormat="1" ht="44.25" customHeight="1" x14ac:dyDescent="0.25">
      <c r="A14" s="281"/>
      <c r="B14" s="281"/>
      <c r="C14" s="281"/>
      <c r="D14" s="281"/>
      <c r="E14" s="284">
        <f>D14-A14</f>
        <v>0</v>
      </c>
      <c r="F14" s="281"/>
    </row>
    <row r="15" spans="1:7" s="96" customFormat="1" x14ac:dyDescent="0.25"/>
    <row r="16" spans="1:7" s="96" customFormat="1" x14ac:dyDescent="0.25"/>
    <row r="17" spans="1:14" s="96" customFormat="1" x14ac:dyDescent="0.25"/>
    <row r="18" spans="1:14" s="43" customFormat="1" ht="12.75" x14ac:dyDescent="0.2">
      <c r="A18" s="42"/>
      <c r="B18" s="42"/>
      <c r="C18" s="45"/>
      <c r="D18" s="45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s="43" customFormat="1" ht="13.5" thickBot="1" x14ac:dyDescent="0.25">
      <c r="A19" s="42"/>
      <c r="B19" s="42"/>
      <c r="C19" s="45"/>
      <c r="D19" s="45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 s="43" customFormat="1" ht="12.75" x14ac:dyDescent="0.2">
      <c r="A20" s="480" t="s">
        <v>55</v>
      </c>
      <c r="B20" s="481"/>
      <c r="C20" s="481"/>
      <c r="D20" s="481"/>
      <c r="E20" s="482"/>
      <c r="F20" s="42"/>
      <c r="G20" s="42"/>
      <c r="H20" s="42"/>
      <c r="I20" s="42"/>
      <c r="J20" s="42"/>
      <c r="K20" s="42"/>
      <c r="L20" s="42"/>
      <c r="M20" s="42"/>
      <c r="N20" s="42"/>
    </row>
    <row r="21" spans="1:14" s="43" customFormat="1" ht="31.5" customHeight="1" thickBot="1" x14ac:dyDescent="0.25">
      <c r="A21" s="483"/>
      <c r="B21" s="484"/>
      <c r="C21" s="484"/>
      <c r="D21" s="484"/>
      <c r="E21" s="485"/>
      <c r="F21" s="48"/>
      <c r="G21" s="289" t="s">
        <v>132</v>
      </c>
      <c r="H21" s="42"/>
      <c r="I21" s="42"/>
      <c r="J21" s="42"/>
      <c r="K21" s="42"/>
      <c r="L21" s="42"/>
      <c r="M21" s="42"/>
      <c r="N21" s="42"/>
    </row>
    <row r="22" spans="1:14" s="96" customFormat="1" x14ac:dyDescent="0.25">
      <c r="G22" s="289" t="s">
        <v>133</v>
      </c>
    </row>
    <row r="23" spans="1:14" s="96" customFormat="1" x14ac:dyDescent="0.25"/>
    <row r="24" spans="1:14" s="96" customFormat="1" x14ac:dyDescent="0.25"/>
    <row r="25" spans="1:14" s="96" customFormat="1" x14ac:dyDescent="0.25"/>
    <row r="26" spans="1:14" s="96" customFormat="1" x14ac:dyDescent="0.25"/>
    <row r="27" spans="1:14" s="96" customFormat="1" x14ac:dyDescent="0.25"/>
    <row r="28" spans="1:14" s="96" customFormat="1" x14ac:dyDescent="0.25"/>
    <row r="29" spans="1:14" s="96" customFormat="1" x14ac:dyDescent="0.25"/>
    <row r="30" spans="1:14" s="96" customFormat="1" x14ac:dyDescent="0.25"/>
    <row r="31" spans="1:14" s="96" customFormat="1" x14ac:dyDescent="0.25"/>
    <row r="32" spans="1:14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x14ac:dyDescent="0.25"/>
    <row r="40" spans="1:8" s="96" customFormat="1" x14ac:dyDescent="0.25"/>
    <row r="41" spans="1:8" s="96" customFormat="1" x14ac:dyDescent="0.25"/>
    <row r="42" spans="1:8" s="96" customFormat="1" x14ac:dyDescent="0.25"/>
    <row r="43" spans="1:8" s="96" customFormat="1" x14ac:dyDescent="0.25"/>
    <row r="44" spans="1:8" s="96" customFormat="1" ht="15.75" thickBot="1" x14ac:dyDescent="0.3">
      <c r="A44" s="117"/>
      <c r="B44" s="117"/>
      <c r="C44" s="117"/>
      <c r="D44" s="117"/>
      <c r="E44" s="117"/>
    </row>
    <row r="45" spans="1:8" s="96" customFormat="1" ht="24.75" customHeight="1" x14ac:dyDescent="0.2">
      <c r="A45" s="434" t="s">
        <v>55</v>
      </c>
      <c r="B45" s="435"/>
      <c r="C45" s="435"/>
      <c r="D45" s="435"/>
      <c r="E45" s="435"/>
      <c r="F45" s="436"/>
    </row>
    <row r="46" spans="1:8" s="96" customFormat="1" ht="33.75" customHeight="1" thickBot="1" x14ac:dyDescent="0.3">
      <c r="A46" s="477"/>
      <c r="B46" s="478"/>
      <c r="C46" s="478"/>
      <c r="D46" s="478"/>
      <c r="E46" s="478"/>
      <c r="F46" s="479"/>
      <c r="G46" s="119" t="s">
        <v>132</v>
      </c>
      <c r="H46" s="119"/>
    </row>
    <row r="47" spans="1:8" s="118" customFormat="1" x14ac:dyDescent="0.25">
      <c r="G47" s="119" t="s">
        <v>133</v>
      </c>
      <c r="H47" s="120"/>
    </row>
    <row r="48" spans="1:8" s="118" customFormat="1" x14ac:dyDescent="0.25">
      <c r="G48" s="119"/>
      <c r="H48" s="120"/>
    </row>
  </sheetData>
  <protectedRanges>
    <protectedRange sqref="C2:C3" name="Range1_1_2_1_1_1"/>
  </protectedRanges>
  <mergeCells count="13">
    <mergeCell ref="A8:C8"/>
    <mergeCell ref="E8:F8"/>
    <mergeCell ref="A45:F45"/>
    <mergeCell ref="A46:F46"/>
    <mergeCell ref="B1:D1"/>
    <mergeCell ref="E1:F3"/>
    <mergeCell ref="B2:D2"/>
    <mergeCell ref="B3:D3"/>
    <mergeCell ref="B5:E5"/>
    <mergeCell ref="A7:C7"/>
    <mergeCell ref="E7:F7"/>
    <mergeCell ref="A20:E20"/>
    <mergeCell ref="A21:E21"/>
  </mergeCells>
  <conditionalFormatting sqref="D8">
    <cfRule type="containsBlanks" dxfId="14" priority="3">
      <formula>LEN(TRIM(D8))=0</formula>
    </cfRule>
  </conditionalFormatting>
  <conditionalFormatting sqref="A46">
    <cfRule type="containsBlanks" dxfId="13" priority="2">
      <formula>LEN(TRIM(A46))=0</formula>
    </cfRule>
  </conditionalFormatting>
  <conditionalFormatting sqref="A21:E21">
    <cfRule type="containsBlanks" dxfId="12" priority="1">
      <formula>LEN(TRIM(A21))=0</formula>
    </cfRule>
  </conditionalFormatting>
  <dataValidations count="3">
    <dataValidation type="list" allowBlank="1" showInputMessage="1" showErrorMessage="1" sqref="A46:F46" xr:uid="{00000000-0002-0000-0800-000000000000}">
      <formula1>$G$46:$G$47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  <dataValidation type="list" allowBlank="1" showInputMessage="1" showErrorMessage="1" sqref="A21:E21" xr:uid="{00000000-0002-0000-0800-000002000000}">
      <formula1>$G$21:$G$22</formula1>
    </dataValidation>
  </dataValidation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14</vt:i4>
      </vt:variant>
    </vt:vector>
  </HeadingPairs>
  <TitlesOfParts>
    <vt:vector size="32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3.3</vt:lpstr>
      <vt:lpstr>3.4</vt:lpstr>
      <vt:lpstr>3.4-1</vt:lpstr>
      <vt:lpstr>3.5</vt:lpstr>
      <vt:lpstr>3.6</vt:lpstr>
      <vt:lpstr>Замечания</vt:lpstr>
      <vt:lpstr>осв 97</vt:lpstr>
      <vt:lpstr>ан 97</vt:lpstr>
      <vt:lpstr>карт 97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'3.4-1'!Область_печати</vt:lpstr>
      <vt:lpstr>'3.5'!Область_печати</vt:lpstr>
      <vt:lpstr>'3.6'!Область_печати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2022-06-05T12:24:56Z</dcterms:modified>
</cp:coreProperties>
</file>